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4"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CASH FLOW" sheetId="6" state="visible" r:id="rId6"/>
    <sheet xmlns:r="http://schemas.openxmlformats.org/officeDocument/2006/relationships" name="ACCOUNTING POLICIES" sheetId="7" state="visible" r:id="rId7"/>
    <sheet xmlns:r="http://schemas.openxmlformats.org/officeDocument/2006/relationships" name="INVENTORY BREAKDOWN" sheetId="8" state="visible" r:id="rId8"/>
    <sheet xmlns:r="http://schemas.openxmlformats.org/officeDocument/2006/relationships" name="INVENTORY NOTES" sheetId="9" state="visible" r:id="rId9"/>
    <sheet xmlns:r="http://schemas.openxmlformats.org/officeDocument/2006/relationships" name="RECEIVABLE BY CURRENCY" sheetId="10" state="visible" r:id="rId10"/>
    <sheet xmlns:r="http://schemas.openxmlformats.org/officeDocument/2006/relationships" name="PAYABLE BY CURRENCY" sheetId="11" state="visible" r:id="rId11"/>
    <sheet xmlns:r="http://schemas.openxmlformats.org/officeDocument/2006/relationships" name="LONG TERM BANK LOAN VALUE" sheetId="12" state="visible" r:id="rId12"/>
    <sheet xmlns:r="http://schemas.openxmlformats.org/officeDocument/2006/relationships" name="LONG TERM BANK LOAN NOTES" sheetId="13" state="visible" r:id="rId13"/>
    <sheet xmlns:r="http://schemas.openxmlformats.org/officeDocument/2006/relationships" name="LONG TERM BANK INTEREST" sheetId="14" state="visible" r:id="rId14"/>
    <sheet xmlns:r="http://schemas.openxmlformats.org/officeDocument/2006/relationships" name="SHORT TERM BANK LOAN VALUE" sheetId="15" state="visible" r:id="rId15"/>
    <sheet xmlns:r="http://schemas.openxmlformats.org/officeDocument/2006/relationships" name="SHORT TERM BANK INTEREST" sheetId="16" state="visible" r:id="rId16"/>
    <sheet xmlns:r="http://schemas.openxmlformats.org/officeDocument/2006/relationships" name="SHORT TERM BANK LOAN NOTES" sheetId="17" state="visible" r:id="rId17"/>
    <sheet xmlns:r="http://schemas.openxmlformats.org/officeDocument/2006/relationships" name="REVENUE BY PARTIES" sheetId="18" state="visible" r:id="rId18"/>
    <sheet xmlns:r="http://schemas.openxmlformats.org/officeDocument/2006/relationships" name="COGS BREAKDOWN" sheetId="19" state="visible" r:id="rId19"/>
    <sheet xmlns:r="http://schemas.openxmlformats.org/officeDocument/2006/relationships" name="COGS NOTES" sheetId="20" state="visible" r:id="rId20"/>
    <sheet xmlns:r="http://schemas.openxmlformats.org/officeDocument/2006/relationships" name="hidden" sheetId="21" state="hidden" r:id="rId21"/>
    <sheet xmlns:r="http://schemas.openxmlformats.org/officeDocument/2006/relationships" name="Token" sheetId="22" state="hidden" r:id="rId22"/>
  </sheets>
  <definedNames/>
  <calcPr calcId="191029" fullCalcOnLoad="1"/>
</workbook>
</file>

<file path=xl/styles.xml><?xml version="1.0" encoding="utf-8"?>
<styleSheet xmlns="http://schemas.openxmlformats.org/spreadsheetml/2006/main">
  <numFmts count="6">
    <numFmt numFmtId="164" formatCode="yyyy\-mm\-dd"/>
    <numFmt numFmtId="165" formatCode="#,##0.00000;\(#,##0.00000\)"/>
    <numFmt numFmtId="166" formatCode="#,##0;\(#,##0\)"/>
    <numFmt numFmtId="167" formatCode="\(#,##0\);#,##0"/>
    <numFmt numFmtId="168" formatCode="0.0%"/>
    <numFmt numFmtId="169" formatCode="0.00&quot;x&quot;"/>
  </numFmts>
  <fonts count="32">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theme="1"/>
      <sz val="10"/>
    </font>
    <font>
      <name val="Arial"/>
      <family val="2"/>
      <b val="1"/>
      <color rgb="FF000000"/>
      <sz val="10"/>
    </font>
    <font>
      <name val="Calibri"/>
      <family val="2"/>
      <b val="1"/>
      <color theme="0"/>
      <sz val="11"/>
      <scheme val="minor"/>
    </font>
    <font>
      <name val="Calibri"/>
      <family val="2"/>
      <color theme="0"/>
      <sz val="11"/>
      <scheme val="minor"/>
    </font>
    <font>
      <name val="Arial"/>
      <family val="2"/>
      <b val="1"/>
      <sz val="12"/>
    </font>
    <font>
      <name val="Calibri"/>
      <family val="2"/>
      <b val="1"/>
      <color theme="1"/>
      <sz val="11"/>
      <scheme val="minor"/>
    </font>
    <font>
      <name val="Arial"/>
      <family val="2"/>
      <color theme="5" tint="-0.249977111117893"/>
      <sz val="12"/>
    </font>
    <font>
      <name val="Arial"/>
      <family val="2"/>
      <color theme="4" tint="-0.249977111117893"/>
      <sz val="12"/>
    </font>
  </fonts>
  <fills count="13">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solid">
        <fgColor rgb="FF00B0F0"/>
        <bgColor theme="6" tint="0.7999816888943144"/>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206">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 fillId="0" borderId="0" pivotButton="0" quotePrefix="0" xfId="11"/>
    <xf numFmtId="0" fontId="15" fillId="0" borderId="0" applyAlignment="1" pivotButton="0" quotePrefix="0" xfId="11">
      <alignment horizontal="right" vertical="top" wrapText="1"/>
    </xf>
    <xf numFmtId="0" fontId="18" fillId="0" borderId="0" applyAlignment="1" pivotButton="0" quotePrefix="0" xfId="11">
      <alignment wrapText="1"/>
    </xf>
    <xf numFmtId="0" fontId="24"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5"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25" fillId="0" borderId="3" applyAlignment="1" pivotButton="0" quotePrefix="0" xfId="11">
      <alignment horizontal="left" vertical="top" wrapText="1" indent="1"/>
    </xf>
    <xf numFmtId="0" fontId="20" fillId="0" borderId="3" applyAlignment="1" pivotButton="0" quotePrefix="0" xfId="11">
      <alignment horizontal="left" vertical="top" wrapText="1" indent="3"/>
    </xf>
    <xf numFmtId="0" fontId="25"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0" fontId="17" fillId="0" borderId="3" applyAlignment="1" pivotButton="0" quotePrefix="0" xfId="11">
      <alignment horizontal="left" vertical="top" wrapText="1" indent="4"/>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5" fillId="0" borderId="3" applyAlignment="1" pivotButton="0" quotePrefix="0" xfId="11">
      <alignment horizontal="left" vertical="top" wrapText="1" indent="4"/>
    </xf>
    <xf numFmtId="0" fontId="19" fillId="0" borderId="3" applyAlignment="1" pivotButton="0" quotePrefix="0" xfId="11">
      <alignment horizontal="left" vertical="top" wrapText="1" indent="6"/>
    </xf>
    <xf numFmtId="0" fontId="17" fillId="0" borderId="3" applyAlignment="1" pivotButton="0" quotePrefix="0" xfId="11">
      <alignment horizontal="left" vertical="top" wrapText="1" indent="6"/>
    </xf>
    <xf numFmtId="166" fontId="23" fillId="7"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6"/>
    </xf>
    <xf numFmtId="0" fontId="25"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7" fillId="0" borderId="3" applyAlignment="1" pivotButton="0" quotePrefix="0" xfId="11">
      <alignment horizontal="left" vertical="top" wrapText="1" indent="7"/>
    </xf>
    <xf numFmtId="167" fontId="23" fillId="8" borderId="4" applyAlignment="1" applyProtection="1" pivotButton="0" quotePrefix="0" xfId="11">
      <alignment horizontal="center" vertical="top" wrapText="1"/>
      <protection locked="0" hidden="0"/>
    </xf>
    <xf numFmtId="0" fontId="1" fillId="0" borderId="0" pivotButton="0" quotePrefix="0" xfId="12"/>
    <xf numFmtId="0" fontId="15" fillId="0" borderId="0" applyAlignment="1" pivotButton="0" quotePrefix="0" xfId="12">
      <alignment horizontal="right" vertical="top" wrapText="1"/>
    </xf>
    <xf numFmtId="0" fontId="18" fillId="0" borderId="0" applyAlignment="1" pivotButton="0" quotePrefix="0" xfId="12">
      <alignment wrapText="1"/>
    </xf>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19" fillId="0" borderId="3" applyAlignment="1" pivotButton="0" quotePrefix="0" xfId="12">
      <alignment horizontal="left" vertical="top" wrapText="1" indent="1"/>
    </xf>
    <xf numFmtId="166" fontId="23" fillId="5" borderId="4" applyAlignment="1" applyProtection="1" pivotButton="0" quotePrefix="0" xfId="12">
      <alignment horizontal="center" vertical="top" wrapText="1"/>
      <protection locked="0" hidden="0"/>
    </xf>
    <xf numFmtId="167" fontId="23" fillId="8"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1"/>
    </xf>
    <xf numFmtId="166"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19" fillId="0" borderId="3" applyAlignment="1" pivotButton="0" quotePrefix="0" xfId="12">
      <alignment horizontal="left" vertical="top" wrapText="1" indent="3"/>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26" fillId="0" borderId="0" pivotButton="0" quotePrefix="0" xfId="13"/>
    <xf numFmtId="0" fontId="18" fillId="0" borderId="0" applyAlignment="1" pivotButton="0" quotePrefix="0" xfId="13">
      <alignment wrapText="1"/>
    </xf>
    <xf numFmtId="0" fontId="21" fillId="3" borderId="0" applyAlignment="1" pivotButton="0" quotePrefix="0" xfId="13">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7" fontId="23" fillId="8" borderId="4" applyAlignment="1" applyProtection="1" pivotButton="0" quotePrefix="0" xfId="13">
      <alignment horizontal="center" vertical="top" wrapText="1"/>
      <protection locked="0" hidden="0"/>
    </xf>
    <xf numFmtId="166" fontId="23" fillId="7" borderId="4" applyAlignment="1" applyProtection="1" pivotButton="0" quotePrefix="0" xfId="13">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0" fontId="15" fillId="0" borderId="0" applyAlignment="1" pivotButton="0" quotePrefix="0" xfId="14">
      <alignment horizontal="left" vertical="top" wrapText="1"/>
    </xf>
    <xf numFmtId="0" fontId="1" fillId="0" borderId="0" pivotButton="0" quotePrefix="0" xfId="14"/>
    <xf numFmtId="0" fontId="26"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21" fillId="3" borderId="0" applyAlignment="1" pivotButton="0" quotePrefix="0" xfId="14">
      <alignment horizontal="center" wrapText="1"/>
    </xf>
    <xf numFmtId="0" fontId="1" fillId="0" borderId="0" pivotButton="0" quotePrefix="0" xfId="15"/>
    <xf numFmtId="0" fontId="26" fillId="0" borderId="0" pivotButton="0" quotePrefix="0" xfId="15"/>
    <xf numFmtId="0" fontId="18" fillId="0" borderId="0" applyAlignment="1" pivotButton="0" quotePrefix="0" xfId="15">
      <alignment wrapText="1"/>
    </xf>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22" fillId="6" borderId="4" applyAlignment="1" pivotButton="0" quotePrefix="0" xfId="15">
      <alignment horizontal="center" vertical="top" wrapText="1"/>
    </xf>
    <xf numFmtId="0" fontId="20" fillId="0" borderId="3" applyAlignment="1" pivotButton="0" quotePrefix="0" xfId="15">
      <alignment horizontal="left" vertical="top" wrapText="1" indent="1"/>
    </xf>
    <xf numFmtId="0" fontId="20" fillId="0" borderId="3" applyAlignment="1" pivotButton="0" quotePrefix="0" xfId="15">
      <alignment horizontal="left" vertical="top" wrapText="1" indent="3"/>
    </xf>
    <xf numFmtId="0" fontId="19" fillId="0" borderId="3" applyAlignment="1" pivotButton="0" quotePrefix="0" xfId="15">
      <alignment horizontal="left" vertical="top" wrapText="1" indent="4"/>
    </xf>
    <xf numFmtId="166" fontId="23" fillId="5" borderId="4" applyAlignment="1" applyProtection="1" pivotButton="0" quotePrefix="0" xfId="15">
      <alignment horizontal="center" vertical="top" wrapText="1"/>
      <protection locked="0" hidden="0"/>
    </xf>
    <xf numFmtId="0" fontId="20" fillId="0" borderId="3" applyAlignment="1" pivotButton="0" quotePrefix="0" xfId="15">
      <alignment horizontal="left" vertical="top" wrapText="1" indent="4"/>
    </xf>
    <xf numFmtId="166" fontId="23" fillId="7" borderId="4" applyAlignment="1" applyProtection="1" pivotButton="0" quotePrefix="0" xfId="15">
      <alignment horizontal="center" vertical="top" wrapText="1"/>
      <protection locked="0" hidden="0"/>
    </xf>
    <xf numFmtId="167" fontId="23" fillId="8" borderId="4" applyAlignment="1" applyProtection="1" pivotButton="0" quotePrefix="0" xfId="15">
      <alignment horizontal="center" vertical="top" wrapText="1"/>
      <protection locked="0" hidden="0"/>
    </xf>
    <xf numFmtId="0" fontId="22" fillId="9" borderId="4" applyAlignment="1" pivotButton="0" quotePrefix="0" xfId="15">
      <alignment horizontal="center" vertical="top" wrapText="1"/>
    </xf>
    <xf numFmtId="0" fontId="20" fillId="0" borderId="5" applyAlignment="1" pivotButton="0" quotePrefix="0" xfId="15">
      <alignment horizontal="right" vertical="top" wrapText="1"/>
    </xf>
    <xf numFmtId="0" fontId="19" fillId="0" borderId="3" applyAlignment="1" pivotButton="0" quotePrefix="0" xfId="15">
      <alignment horizontal="left" vertical="top" wrapText="1" indent="3"/>
    </xf>
    <xf numFmtId="0" fontId="1" fillId="0" borderId="0" pivotButton="0" quotePrefix="0" xfId="16"/>
    <xf numFmtId="0" fontId="26" fillId="0" borderId="0" pivotButton="0" quotePrefix="0" xfId="16"/>
    <xf numFmtId="0" fontId="15" fillId="0" borderId="0" applyAlignment="1" pivotButton="0" quotePrefix="0" xfId="16">
      <alignment vertical="top"/>
    </xf>
    <xf numFmtId="0" fontId="18" fillId="0" borderId="0" applyAlignment="1" pivotButton="0" quotePrefix="0" xfId="16">
      <alignment wrapText="1"/>
    </xf>
    <xf numFmtId="0" fontId="21" fillId="3" borderId="0" applyAlignment="1" pivotButton="0" quotePrefix="0" xfId="16">
      <alignment horizontal="center" wrapText="1"/>
    </xf>
    <xf numFmtId="0" fontId="20" fillId="0" borderId="3" applyAlignment="1" pivotButton="0" quotePrefix="0" xfId="16">
      <alignment horizontal="left" vertical="top" wrapText="1"/>
    </xf>
    <xf numFmtId="0" fontId="22" fillId="6" borderId="4" applyAlignment="1" pivotButton="0" quotePrefix="0" xfId="16">
      <alignment horizontal="center" vertical="top" wrapText="1"/>
    </xf>
    <xf numFmtId="0" fontId="19" fillId="0" borderId="3" applyAlignment="1" pivotButton="0" quotePrefix="0" xfId="16">
      <alignment horizontal="left" vertical="top" wrapText="1" indent="1"/>
    </xf>
    <xf numFmtId="0" fontId="23" fillId="5" borderId="4" applyAlignment="1" applyProtection="1" pivotButton="0" quotePrefix="0" xfId="16">
      <alignment horizontal="right" vertical="top" wrapText="1"/>
      <protection locked="0" hidden="0"/>
    </xf>
    <xf numFmtId="0" fontId="1" fillId="0" borderId="0" pivotButton="0" quotePrefix="0" xfId="17"/>
    <xf numFmtId="0" fontId="27" fillId="0" borderId="0" pivotButton="0" quotePrefix="0" xfId="17"/>
    <xf numFmtId="0" fontId="18" fillId="0" borderId="0" applyAlignment="1" pivotButton="0" quotePrefix="0" xfId="17">
      <alignment wrapText="1"/>
    </xf>
    <xf numFmtId="0" fontId="21" fillId="3" borderId="0" applyAlignment="1" pivotButton="0" quotePrefix="0" xfId="17">
      <alignment horizontal="center" wrapText="1"/>
    </xf>
    <xf numFmtId="0" fontId="20" fillId="0" borderId="3" applyAlignment="1" pivotButton="0" quotePrefix="0" xfId="17">
      <alignment horizontal="left" vertical="top" wrapText="1"/>
    </xf>
    <xf numFmtId="0" fontId="22" fillId="6" borderId="4" applyAlignment="1" pivotButton="0" quotePrefix="0" xfId="17">
      <alignment horizontal="center" vertical="top" wrapText="1"/>
    </xf>
    <xf numFmtId="0" fontId="19" fillId="0" borderId="3" applyAlignment="1" pivotButton="0" quotePrefix="0" xfId="17">
      <alignment horizontal="left" vertical="top" wrapText="1" indent="1"/>
    </xf>
    <xf numFmtId="167" fontId="23" fillId="8" borderId="4" applyAlignment="1" applyProtection="1" pivotButton="0" quotePrefix="0" xfId="17">
      <alignment horizontal="center" vertical="top" wrapText="1"/>
      <protection locked="0" hidden="0"/>
    </xf>
    <xf numFmtId="166" fontId="23" fillId="5" borderId="4" applyAlignment="1" applyProtection="1" pivotButton="0" quotePrefix="0" xfId="17">
      <alignment horizontal="center" vertical="top" wrapText="1"/>
      <protection locked="0" hidden="0"/>
    </xf>
    <xf numFmtId="0" fontId="20" fillId="0" borderId="3" applyAlignment="1" pivotButton="0" quotePrefix="0" xfId="17">
      <alignment horizontal="left" vertical="top" wrapText="1" indent="1"/>
    </xf>
    <xf numFmtId="166" fontId="23" fillId="7" borderId="4" applyAlignment="1" applyProtection="1" pivotButton="0" quotePrefix="0" xfId="17">
      <alignment horizontal="center" vertical="top" wrapText="1"/>
      <protection locked="0" hidden="0"/>
    </xf>
    <xf numFmtId="0" fontId="1" fillId="0" borderId="0" pivotButton="0" quotePrefix="0" xfId="18"/>
    <xf numFmtId="0" fontId="26" fillId="0" borderId="0" pivotButton="0" quotePrefix="0" xfId="18"/>
    <xf numFmtId="0" fontId="18" fillId="0" borderId="0" applyAlignment="1" pivotButton="0" quotePrefix="0" xfId="18">
      <alignment wrapText="1"/>
    </xf>
    <xf numFmtId="0" fontId="21" fillId="3" borderId="0" applyAlignment="1" pivotButton="0" quotePrefix="0" xfId="18">
      <alignment horizontal="center" wrapText="1"/>
    </xf>
    <xf numFmtId="0" fontId="20" fillId="0" borderId="3" applyAlignment="1" pivotButton="0" quotePrefix="0" xfId="18">
      <alignment horizontal="left" vertical="top" wrapText="1"/>
    </xf>
    <xf numFmtId="0" fontId="22" fillId="6" borderId="4" applyAlignment="1" pivotButton="0" quotePrefix="0" xfId="18">
      <alignment horizontal="center" vertical="top" wrapText="1"/>
    </xf>
    <xf numFmtId="0" fontId="19" fillId="0" borderId="3" applyAlignment="1" pivotButton="0" quotePrefix="0" xfId="18">
      <alignment horizontal="left" vertical="top" wrapText="1" indent="1"/>
    </xf>
    <xf numFmtId="0" fontId="23" fillId="5" borderId="4" applyAlignment="1" applyProtection="1" pivotButton="0" quotePrefix="0" xfId="18">
      <alignment horizontal="right" vertical="top" wrapText="1"/>
      <protection locked="0" hidden="0"/>
    </xf>
    <xf numFmtId="0" fontId="1" fillId="0" borderId="0" pivotButton="0" quotePrefix="0" xfId="19"/>
    <xf numFmtId="0" fontId="26" fillId="0" borderId="0" pivotButton="0" quotePrefix="0" xfId="19"/>
    <xf numFmtId="0" fontId="18" fillId="0" borderId="0" pivotButton="0" quotePrefix="0" xfId="19"/>
    <xf numFmtId="0" fontId="22" fillId="0" borderId="0" pivotButton="0" quotePrefix="0" xfId="19"/>
    <xf numFmtId="0" fontId="21" fillId="3" borderId="0" applyAlignment="1" pivotButton="0" quotePrefix="0" xfId="19">
      <alignment horizontal="center" wrapText="1"/>
    </xf>
    <xf numFmtId="0" fontId="19" fillId="0" borderId="3" applyAlignment="1" pivotButton="0" quotePrefix="0" xfId="19">
      <alignment horizontal="left" vertical="top" wrapText="1"/>
    </xf>
    <xf numFmtId="0"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xf>
    <xf numFmtId="0" fontId="20" fillId="0" borderId="3" applyAlignment="1" pivotButton="0" quotePrefix="0" xfId="19">
      <alignment horizontal="left" vertical="top"/>
    </xf>
    <xf numFmtId="167" fontId="23" fillId="8" borderId="4" applyAlignment="1" applyProtection="1" pivotButton="0" quotePrefix="0" xfId="20">
      <alignment horizontal="center" vertical="top" wrapText="1"/>
      <protection locked="0" hidden="0"/>
    </xf>
    <xf numFmtId="0" fontId="19" fillId="0" borderId="3" applyAlignment="1" pivotButton="0" quotePrefix="0" xfId="21">
      <alignment horizontal="left" vertical="top" wrapText="1"/>
    </xf>
    <xf numFmtId="0" fontId="1" fillId="0" borderId="0" pivotButton="0" quotePrefix="0" xfId="22"/>
    <xf numFmtId="0" fontId="26" fillId="0" borderId="0" pivotButton="0" quotePrefix="0" xfId="22"/>
    <xf numFmtId="0" fontId="18" fillId="0" borderId="0" applyAlignment="1" pivotButton="0" quotePrefix="0" xfId="22">
      <alignment wrapText="1"/>
    </xf>
    <xf numFmtId="0" fontId="21" fillId="3" borderId="0" applyAlignment="1" pivotButton="0" quotePrefix="0" xfId="22">
      <alignment horizontal="center" wrapText="1"/>
    </xf>
    <xf numFmtId="0" fontId="20" fillId="0" borderId="3" applyAlignment="1" pivotButton="0" quotePrefix="0" xfId="22">
      <alignment horizontal="left" vertical="top" wrapText="1"/>
    </xf>
    <xf numFmtId="0" fontId="22" fillId="6" borderId="4" applyAlignment="1" pivotButton="0" quotePrefix="0" xfId="22">
      <alignment horizontal="center" vertical="top" wrapText="1"/>
    </xf>
    <xf numFmtId="0" fontId="19" fillId="0" borderId="3" applyAlignment="1" pivotButton="0" quotePrefix="0" xfId="22">
      <alignment horizontal="left" vertical="top" wrapText="1" indent="1"/>
    </xf>
    <xf numFmtId="166" fontId="23" fillId="5" borderId="4" applyAlignment="1" applyProtection="1" pivotButton="0" quotePrefix="0" xfId="22">
      <alignment horizontal="center" vertical="top" wrapText="1"/>
      <protection locked="0" hidden="0"/>
    </xf>
    <xf numFmtId="167" fontId="23" fillId="8" borderId="4" applyAlignment="1" applyProtection="1" pivotButton="0" quotePrefix="0" xfId="22">
      <alignment horizontal="center" vertical="top" wrapText="1"/>
      <protection locked="0" hidden="0"/>
    </xf>
    <xf numFmtId="0" fontId="20" fillId="0" borderId="3" applyAlignment="1" pivotButton="0" quotePrefix="0" xfId="22">
      <alignment horizontal="left" vertical="top" wrapText="1" indent="1"/>
    </xf>
    <xf numFmtId="166" fontId="23" fillId="7" borderId="4" applyAlignment="1" applyProtection="1" pivotButton="0" quotePrefix="0" xfId="22">
      <alignment horizontal="center" vertical="top" wrapText="1"/>
      <protection locked="0" hidden="0"/>
    </xf>
    <xf numFmtId="0" fontId="29" fillId="0" borderId="0" pivotButton="0" quotePrefix="0" xfId="19"/>
    <xf numFmtId="166" fontId="28" fillId="7" borderId="4" applyAlignment="1" applyProtection="1" pivotButton="0" quotePrefix="0" xfId="15">
      <alignment horizontal="center" vertical="top" wrapText="1"/>
      <protection locked="0" hidden="0"/>
    </xf>
    <xf numFmtId="0" fontId="29" fillId="9" borderId="0" pivotButton="0" quotePrefix="0" xfId="19"/>
    <xf numFmtId="0" fontId="20" fillId="10" borderId="3" applyAlignment="1" pivotButton="0" quotePrefix="0" xfId="19">
      <alignment horizontal="left" vertical="top" wrapText="1"/>
    </xf>
    <xf numFmtId="0" fontId="1" fillId="9" borderId="0" pivotButton="0" quotePrefix="0" xfId="19"/>
    <xf numFmtId="0" fontId="19" fillId="10" borderId="3" applyAlignment="1" pivotButton="0" quotePrefix="0" xfId="19">
      <alignment horizontal="left" vertical="top" wrapText="1"/>
    </xf>
    <xf numFmtId="0" fontId="16" fillId="6" borderId="4" applyAlignment="1" pivotButton="0" quotePrefix="0" xfId="23">
      <alignment horizontal="center" vertical="top" wrapText="1"/>
    </xf>
    <xf numFmtId="0" fontId="20" fillId="10" borderId="3" applyAlignment="1" pivotButton="0" quotePrefix="0" xfId="21">
      <alignment horizontal="left" vertical="top" wrapText="1" indent="2"/>
    </xf>
    <xf numFmtId="0" fontId="26" fillId="10" borderId="0" pivotButton="0" quotePrefix="0" xfId="19"/>
    <xf numFmtId="0" fontId="1" fillId="10" borderId="0" pivotButton="0" quotePrefix="0" xfId="19"/>
    <xf numFmtId="0" fontId="18" fillId="10" borderId="0" pivotButton="0" quotePrefix="0" xfId="19"/>
    <xf numFmtId="0" fontId="22" fillId="10" borderId="0" pivotButton="0" quotePrefix="0" xfId="19"/>
    <xf numFmtId="0" fontId="20" fillId="10" borderId="3" applyAlignment="1" pivotButton="0" quotePrefix="0" xfId="23">
      <alignment horizontal="left" vertical="top" wrapText="1" indent="1"/>
    </xf>
    <xf numFmtId="0" fontId="19" fillId="10" borderId="3" applyAlignment="1" pivotButton="0" quotePrefix="0" xfId="23">
      <alignment horizontal="left" vertical="top" wrapText="1" indent="3"/>
    </xf>
    <xf numFmtId="0" fontId="20" fillId="10" borderId="3" applyAlignment="1" pivotButton="0" quotePrefix="0" xfId="23">
      <alignment horizontal="left" vertical="top" wrapText="1" indent="3"/>
    </xf>
    <xf numFmtId="0" fontId="19" fillId="10" borderId="3" applyAlignment="1" pivotButton="0" quotePrefix="0" xfId="23">
      <alignment horizontal="left" vertical="top" wrapText="1" indent="4"/>
    </xf>
    <xf numFmtId="0" fontId="19" fillId="10" borderId="3" applyAlignment="1" pivotButton="0" quotePrefix="0" xfId="21">
      <alignment horizontal="left" vertical="top" wrapText="1" indent="2"/>
    </xf>
    <xf numFmtId="166" fontId="22" fillId="7" borderId="4" applyAlignment="1" applyProtection="1" pivotButton="0" quotePrefix="0" xfId="15">
      <alignment horizontal="center" vertical="top" wrapText="1"/>
      <protection locked="0" hidden="0"/>
    </xf>
    <xf numFmtId="0" fontId="21" fillId="9" borderId="0" applyAlignment="1" pivotButton="0" quotePrefix="0" xfId="16">
      <alignment horizontal="center" wrapText="1"/>
    </xf>
    <xf numFmtId="0" fontId="20" fillId="0" borderId="3" applyAlignment="1" pivotButton="0" quotePrefix="0" xfId="16">
      <alignment horizontal="left" vertical="top" wrapText="1" indent="1"/>
    </xf>
    <xf numFmtId="0" fontId="20" fillId="0" borderId="3" applyAlignment="1" pivotButton="0" quotePrefix="0" xfId="0">
      <alignment horizontal="left" vertical="top" wrapText="1" indent="1"/>
    </xf>
    <xf numFmtId="0" fontId="19" fillId="0" borderId="3" applyAlignment="1" pivotButton="0" quotePrefix="0" xfId="0">
      <alignment horizontal="left" vertical="top" wrapText="1" indent="1"/>
    </xf>
    <xf numFmtId="0" fontId="21" fillId="11" borderId="0" applyAlignment="1" pivotButton="0" quotePrefix="0" xfId="0">
      <alignment horizontal="center" wrapText="1"/>
    </xf>
    <xf numFmtId="166" fontId="28" fillId="7" borderId="4" applyAlignment="1" applyProtection="1" pivotButton="0" quotePrefix="0" xfId="12">
      <alignment horizontal="center" vertical="top" wrapText="1"/>
      <protection locked="0" hidden="0"/>
    </xf>
    <xf numFmtId="166" fontId="23" fillId="12" borderId="4" applyAlignment="1" pivotButton="0" quotePrefix="0" xfId="12">
      <alignment horizontal="center" vertical="top" wrapText="1"/>
    </xf>
    <xf numFmtId="166" fontId="23" fillId="12" borderId="4" applyAlignment="1" applyProtection="1" pivotButton="0" quotePrefix="0" xfId="11">
      <alignment horizontal="center" vertical="top" wrapText="1"/>
      <protection locked="0" hidden="0"/>
    </xf>
    <xf numFmtId="166" fontId="23" fillId="12" borderId="4" applyAlignment="1" pivotButton="0" quotePrefix="0" xfId="11">
      <alignment horizontal="center" vertical="top" wrapText="1"/>
    </xf>
    <xf numFmtId="168" fontId="30" fillId="12" borderId="4" applyAlignment="1" pivotButton="0" quotePrefix="0" xfId="12">
      <alignment horizontal="center" vertical="top" wrapText="1"/>
    </xf>
    <xf numFmtId="169" fontId="31" fillId="12" borderId="4" applyAlignment="1" pivotButton="0" quotePrefix="0" xfId="12">
      <alignment horizontal="center" vertical="top" wrapText="1"/>
    </xf>
    <xf numFmtId="168" fontId="30" fillId="12" borderId="4" applyAlignment="1" applyProtection="1" pivotButton="0" quotePrefix="0" xfId="12">
      <alignment horizontal="center" vertical="top" wrapText="1"/>
      <protection locked="0" hidden="0"/>
    </xf>
    <xf numFmtId="169" fontId="31" fillId="12"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2"/>
    </xf>
    <xf numFmtId="0" fontId="20" fillId="0" borderId="3" applyAlignment="1" pivotButton="0" quotePrefix="0" xfId="12">
      <alignment horizontal="left" vertical="top" wrapText="1" indent="5"/>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20" fillId="0" borderId="5" applyAlignment="1" pivotButton="0" quotePrefix="0" xfId="15">
      <alignment horizontal="left" vertical="top" wrapText="1"/>
    </xf>
    <xf numFmtId="0" fontId="15" fillId="0" borderId="0" applyAlignment="1" pivotButton="0" quotePrefix="0" xfId="15">
      <alignment horizontal="left" vertical="top" wrapText="1"/>
    </xf>
    <xf numFmtId="0" fontId="15" fillId="0" borderId="0" applyAlignment="1" pivotButton="0" quotePrefix="0" xfId="19">
      <alignment horizontal="left" vertical="top" wrapText="1"/>
    </xf>
    <xf numFmtId="0" fontId="1" fillId="0" borderId="0" pivotButton="0" quotePrefix="0" xfId="19"/>
    <xf numFmtId="0" fontId="15" fillId="0" borderId="0" applyAlignment="1" pivotButton="0" quotePrefix="0" xfId="22">
      <alignment horizontal="left" vertical="top" wrapText="1"/>
    </xf>
    <xf numFmtId="0" fontId="1" fillId="0" borderId="0" pivotButton="0" quotePrefix="0" xfId="22"/>
    <xf numFmtId="0" fontId="15" fillId="0" borderId="0" applyAlignment="1" pivotButton="0" quotePrefix="0" xfId="17">
      <alignment horizontal="left" vertical="top" wrapText="1"/>
    </xf>
    <xf numFmtId="0" fontId="15" fillId="0" borderId="0" applyAlignment="1" pivotButton="0" quotePrefix="0" xfId="18">
      <alignment horizontal="left" vertical="top" wrapText="1"/>
    </xf>
    <xf numFmtId="0" fontId="1" fillId="0" borderId="0" pivotButton="0" quotePrefix="0" xfId="18"/>
    <xf numFmtId="0" fontId="0" fillId="0" borderId="0" pivotButton="0" quotePrefix="0" xfId="0"/>
    <xf numFmtId="0" fontId="0" fillId="0" borderId="5" pivotButton="0" quotePrefix="0" xfId="0"/>
  </cellXfs>
  <cellStyles count="24">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7" xfId="15"/>
    <cellStyle name="Normal 2 18" xfId="16"/>
    <cellStyle name="Normal 2 22" xfId="17"/>
    <cellStyle name="Normal 2 23" xfId="18"/>
    <cellStyle name="Normal 2 11" xfId="19"/>
    <cellStyle name="Normal 2 13" xfId="20"/>
    <cellStyle name="Normal 2 14" xfId="21"/>
    <cellStyle name="Normal 2 16" xfId="22"/>
    <cellStyle name="Normal 2 24" xfId="2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204">
      <c r="A1" s="1" t="inlineStr">
        <is>
          <t>Context</t>
        </is>
      </c>
    </row>
    <row r="3" ht="13" customHeight="1" s="204" thickBot="1">
      <c r="A3" s="4" t="inlineStr">
        <is>
          <t>entity</t>
        </is>
      </c>
      <c r="B3" s="5" t="n"/>
    </row>
    <row r="4" ht="14" customHeight="1" s="204" thickBot="1">
      <c r="A4" s="6" t="inlineStr">
        <is>
          <t>identifier</t>
        </is>
      </c>
      <c r="B4" s="5" t="inlineStr">
        <is>
          <t>entityCode</t>
        </is>
      </c>
    </row>
    <row r="5" ht="14" customHeight="1" s="204" thickBot="1">
      <c r="A5" s="7" t="inlineStr">
        <is>
          <t>scheme</t>
        </is>
      </c>
      <c r="B5" s="5" t="inlineStr">
        <is>
          <t>http://www.idx.co.id/xbrl</t>
        </is>
      </c>
    </row>
    <row r="7" ht="14" customHeight="1" s="204" thickBot="1">
      <c r="A7" s="8" t="inlineStr">
        <is>
          <t>period</t>
        </is>
      </c>
      <c r="B7" s="5" t="n"/>
    </row>
    <row r="8" ht="14" customHeight="1" s="204" thickBot="1">
      <c r="A8" s="6" t="inlineStr">
        <is>
          <t>startDate</t>
        </is>
      </c>
      <c r="B8" s="9" t="n">
        <v>40544</v>
      </c>
    </row>
    <row r="9" ht="14" customHeight="1" s="204" thickBot="1">
      <c r="A9" s="6" t="inlineStr">
        <is>
          <t>endDate</t>
        </is>
      </c>
      <c r="B9" s="9" t="n">
        <v>40816</v>
      </c>
    </row>
    <row r="10" ht="14" customHeight="1" s="204" thickBot="1">
      <c r="A10" s="6" t="inlineStr">
        <is>
          <t>instant</t>
        </is>
      </c>
      <c r="B10" s="9" t="n">
        <v>40816</v>
      </c>
    </row>
    <row r="11" ht="14" customHeight="1" s="204" thickBot="1">
      <c r="A11" s="6" t="inlineStr">
        <is>
          <t>startDate</t>
        </is>
      </c>
      <c r="B11" s="9" t="n">
        <v>40179</v>
      </c>
    </row>
    <row r="12" ht="14" customHeight="1" s="204" thickBot="1">
      <c r="A12" s="6" t="inlineStr">
        <is>
          <t>endDate</t>
        </is>
      </c>
      <c r="B12" s="9" t="n">
        <v>40543</v>
      </c>
    </row>
    <row r="13" ht="14" customHeight="1" s="204" thickBot="1">
      <c r="A13" s="6" t="inlineStr">
        <is>
          <t>instant</t>
        </is>
      </c>
      <c r="B13" s="9" t="n">
        <v>40543</v>
      </c>
    </row>
    <row r="14" ht="14" customHeight="1" s="204" thickBot="1">
      <c r="A14" s="6" t="inlineStr">
        <is>
          <t>startDate</t>
        </is>
      </c>
      <c r="B14" s="9" t="n">
        <v>40179</v>
      </c>
    </row>
    <row r="15" ht="14" customHeight="1" s="204" thickBot="1">
      <c r="A15" s="6" t="inlineStr">
        <is>
          <t>endDate</t>
        </is>
      </c>
      <c r="B15" s="9" t="n">
        <v>40451</v>
      </c>
    </row>
    <row r="16" ht="14" customHeight="1" s="204" thickBot="1">
      <c r="A16" s="6" t="inlineStr">
        <is>
          <t>instant</t>
        </is>
      </c>
      <c r="B16" s="9" t="n">
        <v>40451</v>
      </c>
    </row>
    <row r="17" ht="14" customHeight="1" s="204" thickBot="1">
      <c r="A17" s="6" t="inlineStr">
        <is>
          <t>instant</t>
        </is>
      </c>
      <c r="B17" s="9" t="n">
        <v>40178</v>
      </c>
    </row>
    <row r="19" ht="13" customHeight="1" s="204" thickBot="1">
      <c r="A19" s="4" t="inlineStr">
        <is>
          <t>CurrentYearDuration</t>
        </is>
      </c>
      <c r="B19" s="5" t="n"/>
    </row>
    <row r="20" ht="14" customHeight="1" s="204" thickBot="1">
      <c r="A20" s="6" t="inlineStr">
        <is>
          <t>entity</t>
        </is>
      </c>
      <c r="B20" s="5" t="n"/>
    </row>
    <row r="21" ht="14" customHeight="1" s="204" thickBot="1">
      <c r="A21" s="7" t="inlineStr">
        <is>
          <t>identifier</t>
        </is>
      </c>
      <c r="B21" s="5">
        <f>rap.context.identifier</f>
        <v/>
      </c>
    </row>
    <row r="22" ht="14" customHeight="1" s="204" thickBot="1">
      <c r="A22" s="10" t="inlineStr">
        <is>
          <t>scheme</t>
        </is>
      </c>
      <c r="B22" s="5">
        <f>rap.context.scheme</f>
        <v/>
      </c>
    </row>
    <row r="23" ht="14" customHeight="1" s="204" thickBot="1">
      <c r="A23" s="6" t="inlineStr">
        <is>
          <t>period</t>
        </is>
      </c>
      <c r="B23" s="5" t="n"/>
    </row>
    <row r="24" ht="14" customHeight="1" s="204" thickBot="1">
      <c r="A24" s="7" t="inlineStr">
        <is>
          <t>startDate</t>
        </is>
      </c>
      <c r="B24" s="9">
        <f>rap.date.1</f>
        <v/>
      </c>
    </row>
    <row r="25" ht="14" customHeight="1" s="204" thickBot="1">
      <c r="A25" s="7" t="inlineStr">
        <is>
          <t>endDate</t>
        </is>
      </c>
      <c r="B25" s="9">
        <f>rap.date.2</f>
        <v/>
      </c>
    </row>
    <row r="27" ht="13" customHeight="1" s="204" thickBot="1">
      <c r="A27" s="4" t="inlineStr">
        <is>
          <t>CurrentYearInstant</t>
        </is>
      </c>
      <c r="B27" s="5" t="n"/>
    </row>
    <row r="28" ht="14" customHeight="1" s="204" thickBot="1">
      <c r="A28" s="6" t="inlineStr">
        <is>
          <t>entity</t>
        </is>
      </c>
      <c r="B28" s="5" t="n"/>
    </row>
    <row r="29" ht="14" customHeight="1" s="204" thickBot="1">
      <c r="A29" s="7" t="inlineStr">
        <is>
          <t>identifier</t>
        </is>
      </c>
      <c r="B29" s="5">
        <f>rap.context.identifier</f>
        <v/>
      </c>
    </row>
    <row r="30" ht="14" customHeight="1" s="204" thickBot="1">
      <c r="A30" s="10" t="inlineStr">
        <is>
          <t>scheme</t>
        </is>
      </c>
      <c r="B30" s="5">
        <f>rap.context.scheme</f>
        <v/>
      </c>
    </row>
    <row r="31" ht="14" customHeight="1" s="204" thickBot="1">
      <c r="A31" s="6" t="inlineStr">
        <is>
          <t>period</t>
        </is>
      </c>
      <c r="B31" s="5" t="n"/>
    </row>
    <row r="32" ht="14" customHeight="1" s="204" thickBot="1">
      <c r="A32" s="7" t="inlineStr">
        <is>
          <t>instant</t>
        </is>
      </c>
      <c r="B32" s="9">
        <f>rap.date.3</f>
        <v/>
      </c>
    </row>
    <row r="34" ht="13" customHeight="1" s="204" thickBot="1">
      <c r="A34" s="4" t="inlineStr">
        <is>
          <t>PriorEndYearDuration</t>
        </is>
      </c>
      <c r="B34" s="5" t="n"/>
    </row>
    <row r="35" ht="14" customHeight="1" s="204" thickBot="1">
      <c r="A35" s="6" t="inlineStr">
        <is>
          <t>entity</t>
        </is>
      </c>
      <c r="B35" s="5" t="n"/>
    </row>
    <row r="36" ht="14" customHeight="1" s="204" thickBot="1">
      <c r="A36" s="7" t="inlineStr">
        <is>
          <t>identifier</t>
        </is>
      </c>
      <c r="B36" s="5">
        <f>rap.context.identifier</f>
        <v/>
      </c>
    </row>
    <row r="37" ht="14" customHeight="1" s="204" thickBot="1">
      <c r="A37" s="10" t="inlineStr">
        <is>
          <t>scheme</t>
        </is>
      </c>
      <c r="B37" s="5">
        <f>rap.context.scheme</f>
        <v/>
      </c>
    </row>
    <row r="38" ht="14" customHeight="1" s="204" thickBot="1">
      <c r="A38" s="6" t="inlineStr">
        <is>
          <t>period</t>
        </is>
      </c>
      <c r="B38" s="5" t="n"/>
    </row>
    <row r="39" ht="14" customHeight="1" s="204" thickBot="1">
      <c r="A39" s="7" t="inlineStr">
        <is>
          <t>startDate</t>
        </is>
      </c>
      <c r="B39" s="9">
        <f>rap.date.4</f>
        <v/>
      </c>
    </row>
    <row r="40" ht="14" customHeight="1" s="204" thickBot="1">
      <c r="A40" s="7" t="inlineStr">
        <is>
          <t>endDate</t>
        </is>
      </c>
      <c r="B40" s="9">
        <f>rap.date.5</f>
        <v/>
      </c>
    </row>
    <row r="42" ht="13" customHeight="1" s="204" thickBot="1">
      <c r="A42" s="4" t="inlineStr">
        <is>
          <t>PriorEndYearInstant</t>
        </is>
      </c>
      <c r="B42" s="5" t="n"/>
    </row>
    <row r="43" ht="14" customHeight="1" s="204" thickBot="1">
      <c r="A43" s="6" t="inlineStr">
        <is>
          <t>entity</t>
        </is>
      </c>
      <c r="B43" s="5" t="n"/>
    </row>
    <row r="44" ht="14" customHeight="1" s="204" thickBot="1">
      <c r="A44" s="7" t="inlineStr">
        <is>
          <t>identifier</t>
        </is>
      </c>
      <c r="B44" s="5">
        <f>rap.context.identifier</f>
        <v/>
      </c>
    </row>
    <row r="45" ht="14" customHeight="1" s="204" thickBot="1">
      <c r="A45" s="10" t="inlineStr">
        <is>
          <t>scheme</t>
        </is>
      </c>
      <c r="B45" s="5">
        <f>rap.context.scheme</f>
        <v/>
      </c>
    </row>
    <row r="46" ht="14" customHeight="1" s="204" thickBot="1">
      <c r="A46" s="6" t="inlineStr">
        <is>
          <t>period</t>
        </is>
      </c>
      <c r="B46" s="5" t="n"/>
    </row>
    <row r="47" ht="14" customHeight="1" s="204" thickBot="1">
      <c r="A47" s="7" t="inlineStr">
        <is>
          <t>instant</t>
        </is>
      </c>
      <c r="B47" s="9">
        <f>rap.date.6</f>
        <v/>
      </c>
    </row>
    <row r="49" ht="13" customHeight="1" s="204" thickBot="1">
      <c r="A49" s="4" t="inlineStr">
        <is>
          <t>PriorYearDuration</t>
        </is>
      </c>
      <c r="B49" s="5" t="n"/>
    </row>
    <row r="50" ht="14" customHeight="1" s="204" thickBot="1">
      <c r="A50" s="6" t="inlineStr">
        <is>
          <t>entity</t>
        </is>
      </c>
      <c r="B50" s="5" t="n"/>
    </row>
    <row r="51" ht="14" customHeight="1" s="204" thickBot="1">
      <c r="A51" s="7" t="inlineStr">
        <is>
          <t>identifier</t>
        </is>
      </c>
      <c r="B51" s="5">
        <f>rap.context.identifier</f>
        <v/>
      </c>
    </row>
    <row r="52" ht="14" customHeight="1" s="204" thickBot="1">
      <c r="A52" s="10" t="inlineStr">
        <is>
          <t>scheme</t>
        </is>
      </c>
      <c r="B52" s="5">
        <f>rap.context.scheme</f>
        <v/>
      </c>
    </row>
    <row r="53" ht="14" customHeight="1" s="204" thickBot="1">
      <c r="A53" s="6" t="inlineStr">
        <is>
          <t>period</t>
        </is>
      </c>
      <c r="B53" s="5" t="n"/>
    </row>
    <row r="54" ht="14" customHeight="1" s="204" thickBot="1">
      <c r="A54" s="7" t="inlineStr">
        <is>
          <t>startDate</t>
        </is>
      </c>
      <c r="B54" s="9">
        <f>rap.date.7</f>
        <v/>
      </c>
    </row>
    <row r="55" ht="14" customHeight="1" s="204" thickBot="1">
      <c r="A55" s="7" t="inlineStr">
        <is>
          <t>endDate</t>
        </is>
      </c>
      <c r="B55" s="9">
        <f>rap.date.8</f>
        <v/>
      </c>
    </row>
    <row r="57" ht="13" customHeight="1" s="204" thickBot="1">
      <c r="A57" s="4" t="inlineStr">
        <is>
          <t>PriorYearInstant</t>
        </is>
      </c>
      <c r="B57" s="5" t="n"/>
    </row>
    <row r="58" ht="14" customHeight="1" s="204" thickBot="1">
      <c r="A58" s="6" t="inlineStr">
        <is>
          <t>entity</t>
        </is>
      </c>
      <c r="B58" s="5" t="n"/>
    </row>
    <row r="59" ht="14" customHeight="1" s="204" thickBot="1">
      <c r="A59" s="7" t="inlineStr">
        <is>
          <t>identifier</t>
        </is>
      </c>
      <c r="B59" s="5">
        <f>rap.context.identifier</f>
        <v/>
      </c>
    </row>
    <row r="60" ht="14" customHeight="1" s="204" thickBot="1">
      <c r="A60" s="10" t="inlineStr">
        <is>
          <t>scheme</t>
        </is>
      </c>
      <c r="B60" s="5">
        <f>rap.context.scheme</f>
        <v/>
      </c>
    </row>
    <row r="61" ht="14" customHeight="1" s="204" thickBot="1">
      <c r="A61" s="6" t="inlineStr">
        <is>
          <t>period</t>
        </is>
      </c>
      <c r="B61" s="5" t="n"/>
    </row>
    <row r="62" ht="14" customHeight="1" s="204" thickBot="1">
      <c r="A62" s="7" t="inlineStr">
        <is>
          <t>instant</t>
        </is>
      </c>
      <c r="B62" s="9">
        <f>rap.date.9</f>
        <v/>
      </c>
    </row>
    <row r="64" ht="13" customHeight="1" s="204" thickBot="1">
      <c r="A64" s="4" t="inlineStr">
        <is>
          <t>Prior2YearsInstant</t>
        </is>
      </c>
      <c r="B64" s="5" t="n"/>
    </row>
    <row r="65" ht="14" customHeight="1" s="204" thickBot="1">
      <c r="A65" s="6" t="inlineStr">
        <is>
          <t>entity</t>
        </is>
      </c>
      <c r="B65" s="5" t="n"/>
    </row>
    <row r="66" ht="14" customHeight="1" s="204" thickBot="1">
      <c r="A66" s="7" t="inlineStr">
        <is>
          <t>identifier</t>
        </is>
      </c>
      <c r="B66" s="5">
        <f>rap.context.identifier</f>
        <v/>
      </c>
    </row>
    <row r="67" ht="14" customHeight="1" s="204" thickBot="1">
      <c r="A67" s="10" t="inlineStr">
        <is>
          <t>scheme</t>
        </is>
      </c>
      <c r="B67" s="5">
        <f>rap.context.scheme</f>
        <v/>
      </c>
    </row>
    <row r="68" ht="14" customHeight="1" s="204" thickBot="1">
      <c r="A68" s="6" t="inlineStr">
        <is>
          <t>period</t>
        </is>
      </c>
      <c r="B68" s="5" t="n"/>
    </row>
    <row r="69" ht="14" customHeight="1" s="204" thickBot="1">
      <c r="A69" s="7" t="inlineStr">
        <is>
          <t>instant</t>
        </is>
      </c>
      <c r="B69" s="9">
        <f>rap.date.10</f>
        <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P33"/>
  <sheetViews>
    <sheetView showGridLines="0" topLeftCell="A1" workbookViewId="0">
      <pane xSplit="2" ySplit="3" topLeftCell="C4" activePane="bottomRight" state="frozen"/>
      <selection pane="topRight"/>
      <selection pane="bottomLeft"/>
      <selection pane="bottomRight" activeCell="P30" sqref="P19:P30"/>
    </sheetView>
  </sheetViews>
  <sheetFormatPr baseColWidth="10" defaultColWidth="9.3984375" defaultRowHeight="15"/>
  <cols>
    <col collapsed="1" width="40.796875" customWidth="1" style="198" min="1" max="1"/>
    <col width="26" customWidth="1" style="198" min="2" max="2"/>
    <col collapsed="1" width="21" customWidth="1" style="198" min="3" max="16"/>
    <col collapsed="1" width="9.3984375" customWidth="1" style="198" min="17" max="17"/>
    <col collapsed="1" width="9.3984375" customWidth="1" style="198" min="18" max="16384"/>
  </cols>
  <sheetData>
    <row r="1" ht="18" customHeight="1" s="204">
      <c r="A1" s="197" t="inlineStr">
        <is>
          <t>Piutang usaha berdasarkan mata uang</t>
        </is>
      </c>
    </row>
    <row r="2">
      <c r="A2" s="138" t="n">
        <v>1</v>
      </c>
    </row>
    <row r="3" ht="16" customHeight="1" s="204">
      <c r="A3" s="139" t="inlineStr">
        <is>
          <t>Period</t>
        </is>
      </c>
      <c r="B3" s="140" t="n"/>
      <c r="C3" s="141" t="inlineStr">
        <is>
          <t>2022-12-31</t>
        </is>
      </c>
      <c r="D3" s="141" t="inlineStr">
        <is>
          <t>2023-12-31</t>
        </is>
      </c>
      <c r="E3" s="141" t="inlineStr">
        <is>
          <t>2024-12-31</t>
        </is>
      </c>
      <c r="F3" s="141" t="n"/>
      <c r="G3" s="141" t="n"/>
      <c r="H3" s="141" t="n"/>
      <c r="I3" s="141" t="n"/>
      <c r="J3" s="141" t="n"/>
      <c r="K3" s="141" t="n"/>
      <c r="L3" s="141" t="n"/>
      <c r="M3" s="141" t="n"/>
      <c r="N3" s="141" t="n"/>
      <c r="O3" s="141" t="n"/>
      <c r="P3" s="141" t="n"/>
    </row>
    <row r="4" hidden="1" ht="18" customHeight="1" s="204" thickBot="1">
      <c r="A4" s="142" t="inlineStr">
        <is>
          <t>Pihak ketiga - IDR</t>
        </is>
      </c>
      <c r="B4" s="142" t="n"/>
      <c r="C4" s="102" t="n">
        <v/>
      </c>
      <c r="D4" s="102" t="n">
        <v/>
      </c>
      <c r="E4" s="102" t="n">
        <v/>
      </c>
      <c r="F4" s="102" t="n"/>
      <c r="G4" s="102" t="n"/>
      <c r="H4" s="102" t="n"/>
      <c r="I4" s="102" t="n"/>
      <c r="J4" s="102" t="n"/>
      <c r="K4" s="102" t="n"/>
      <c r="L4" s="102" t="n"/>
      <c r="M4" s="102" t="n"/>
      <c r="N4" s="102" t="n"/>
      <c r="O4" s="102" t="n"/>
      <c r="P4" s="102" t="n"/>
    </row>
    <row r="5" hidden="1" ht="18" customHeight="1" s="204" thickBot="1">
      <c r="A5" s="142" t="inlineStr">
        <is>
          <t>Pihak ketiga - AUD</t>
        </is>
      </c>
      <c r="B5" s="142" t="n"/>
      <c r="C5" s="102" t="n">
        <v/>
      </c>
      <c r="D5" s="102" t="n">
        <v/>
      </c>
      <c r="E5" s="102" t="n">
        <v/>
      </c>
      <c r="F5" s="102" t="n"/>
      <c r="G5" s="102" t="n"/>
      <c r="H5" s="102" t="n"/>
      <c r="I5" s="102" t="n"/>
      <c r="J5" s="102" t="n"/>
      <c r="K5" s="102" t="n"/>
      <c r="L5" s="102" t="n"/>
      <c r="M5" s="102" t="n"/>
      <c r="N5" s="102" t="n"/>
      <c r="O5" s="102" t="n"/>
      <c r="P5" s="102" t="n"/>
    </row>
    <row r="6" hidden="1" ht="18" customHeight="1" s="204" thickBot="1">
      <c r="A6" s="142" t="inlineStr">
        <is>
          <t>Pihak ketiga - CAD</t>
        </is>
      </c>
      <c r="B6" s="142" t="n"/>
      <c r="C6" s="102" t="n">
        <v/>
      </c>
      <c r="D6" s="102" t="n">
        <v/>
      </c>
      <c r="E6" s="102" t="n">
        <v/>
      </c>
      <c r="F6" s="102" t="n"/>
      <c r="G6" s="102" t="n"/>
      <c r="H6" s="102" t="n"/>
      <c r="I6" s="102" t="n"/>
      <c r="J6" s="102" t="n"/>
      <c r="K6" s="102" t="n"/>
      <c r="L6" s="102" t="n"/>
      <c r="M6" s="102" t="n"/>
      <c r="N6" s="102" t="n"/>
      <c r="O6" s="102" t="n"/>
      <c r="P6" s="102" t="n"/>
    </row>
    <row r="7" hidden="1" ht="18" customHeight="1" s="204" thickBot="1">
      <c r="A7" s="142" t="inlineStr">
        <is>
          <t>Pihak ketiga - CNY</t>
        </is>
      </c>
      <c r="B7" s="142" t="n"/>
      <c r="C7" s="102" t="n">
        <v/>
      </c>
      <c r="D7" s="102" t="n">
        <v/>
      </c>
      <c r="E7" s="102" t="n">
        <v/>
      </c>
      <c r="F7" s="102" t="n"/>
      <c r="G7" s="102" t="n"/>
      <c r="H7" s="102" t="n"/>
      <c r="I7" s="102" t="n"/>
      <c r="J7" s="102" t="n"/>
      <c r="K7" s="102" t="n"/>
      <c r="L7" s="102" t="n"/>
      <c r="M7" s="102" t="n"/>
      <c r="N7" s="102" t="n"/>
      <c r="O7" s="102" t="n"/>
      <c r="P7" s="102" t="n"/>
    </row>
    <row r="8" hidden="1" ht="18" customHeight="1" s="204" thickBot="1">
      <c r="A8" s="142" t="inlineStr">
        <is>
          <t>Pihak ketiga - EUR</t>
        </is>
      </c>
      <c r="B8" s="142" t="n"/>
      <c r="C8" s="102" t="n">
        <v/>
      </c>
      <c r="D8" s="102" t="n">
        <v/>
      </c>
      <c r="E8" s="102" t="n">
        <v/>
      </c>
      <c r="F8" s="102" t="n"/>
      <c r="G8" s="102" t="n"/>
      <c r="H8" s="102" t="n"/>
      <c r="I8" s="102" t="n"/>
      <c r="J8" s="102" t="n"/>
      <c r="K8" s="102" t="n"/>
      <c r="L8" s="102" t="n"/>
      <c r="M8" s="102" t="n"/>
      <c r="N8" s="102" t="n"/>
      <c r="O8" s="102" t="n"/>
      <c r="P8" s="102" t="n"/>
    </row>
    <row r="9" hidden="1" ht="18" customHeight="1" s="204" thickBot="1">
      <c r="A9" s="142" t="inlineStr">
        <is>
          <t>Pihak ketiga - HKD</t>
        </is>
      </c>
      <c r="B9" s="142" t="n"/>
      <c r="C9" s="102" t="n">
        <v/>
      </c>
      <c r="D9" s="102" t="n">
        <v/>
      </c>
      <c r="E9" s="102" t="n">
        <v/>
      </c>
      <c r="F9" s="102" t="n"/>
      <c r="G9" s="102" t="n"/>
      <c r="H9" s="102" t="n"/>
      <c r="I9" s="102" t="n"/>
      <c r="J9" s="102" t="n"/>
      <c r="K9" s="102" t="n"/>
      <c r="L9" s="102" t="n"/>
      <c r="M9" s="102" t="n"/>
      <c r="N9" s="102" t="n"/>
      <c r="O9" s="102" t="n"/>
      <c r="P9" s="102" t="n"/>
    </row>
    <row r="10" hidden="1" ht="18" customHeight="1" s="204" thickBot="1">
      <c r="A10" s="142" t="inlineStr">
        <is>
          <t>Pihak ketiga - GBP</t>
        </is>
      </c>
      <c r="B10" s="142" t="n"/>
      <c r="C10" s="102" t="n">
        <v/>
      </c>
      <c r="D10" s="102" t="n">
        <v/>
      </c>
      <c r="E10" s="102" t="n">
        <v/>
      </c>
      <c r="F10" s="102" t="n"/>
      <c r="G10" s="102" t="n"/>
      <c r="H10" s="102" t="n"/>
      <c r="I10" s="102" t="n"/>
      <c r="J10" s="102" t="n"/>
      <c r="K10" s="102" t="n"/>
      <c r="L10" s="102" t="n"/>
      <c r="M10" s="102" t="n"/>
      <c r="N10" s="102" t="n"/>
      <c r="O10" s="102" t="n"/>
      <c r="P10" s="102" t="n"/>
    </row>
    <row r="11" hidden="1" ht="18" customHeight="1" s="204" thickBot="1">
      <c r="A11" s="142" t="inlineStr">
        <is>
          <t>Pihak ketiga - JPY</t>
        </is>
      </c>
      <c r="B11" s="142" t="n"/>
      <c r="C11" s="102" t="n">
        <v/>
      </c>
      <c r="D11" s="102" t="n">
        <v/>
      </c>
      <c r="E11" s="102" t="n">
        <v/>
      </c>
      <c r="F11" s="102" t="n"/>
      <c r="G11" s="102" t="n"/>
      <c r="H11" s="102" t="n"/>
      <c r="I11" s="102" t="n"/>
      <c r="J11" s="102" t="n"/>
      <c r="K11" s="102" t="n"/>
      <c r="L11" s="102" t="n"/>
      <c r="M11" s="102" t="n"/>
      <c r="N11" s="102" t="n"/>
      <c r="O11" s="102" t="n"/>
      <c r="P11" s="102" t="n"/>
    </row>
    <row r="12" hidden="1" ht="18" customHeight="1" s="204" thickBot="1">
      <c r="A12" s="142" t="inlineStr">
        <is>
          <t>Pihak ketiga - SGD</t>
        </is>
      </c>
      <c r="B12" s="142" t="n"/>
      <c r="C12" s="102" t="n">
        <v/>
      </c>
      <c r="D12" s="102" t="n">
        <v/>
      </c>
      <c r="E12" s="102" t="n">
        <v/>
      </c>
      <c r="F12" s="102" t="n"/>
      <c r="G12" s="102" t="n"/>
      <c r="H12" s="102" t="n"/>
      <c r="I12" s="102" t="n"/>
      <c r="J12" s="102" t="n"/>
      <c r="K12" s="102" t="n"/>
      <c r="L12" s="102" t="n"/>
      <c r="M12" s="102" t="n"/>
      <c r="N12" s="102" t="n"/>
      <c r="O12" s="102" t="n"/>
      <c r="P12" s="102" t="n"/>
    </row>
    <row r="13" hidden="1" ht="18" customHeight="1" s="204" thickBot="1">
      <c r="A13" s="142" t="inlineStr">
        <is>
          <t>Pihak ketiga - THB</t>
        </is>
      </c>
      <c r="B13" s="142" t="n"/>
      <c r="C13" s="102" t="n">
        <v/>
      </c>
      <c r="D13" s="102" t="n">
        <v/>
      </c>
      <c r="E13" s="102" t="n">
        <v/>
      </c>
      <c r="F13" s="102" t="n"/>
      <c r="G13" s="102" t="n"/>
      <c r="H13" s="102" t="n"/>
      <c r="I13" s="102" t="n"/>
      <c r="J13" s="102" t="n"/>
      <c r="K13" s="102" t="n"/>
      <c r="L13" s="102" t="n"/>
      <c r="M13" s="102" t="n"/>
      <c r="N13" s="102" t="n"/>
      <c r="O13" s="102" t="n"/>
      <c r="P13" s="102" t="n"/>
    </row>
    <row r="14" ht="18" customHeight="1" s="204" thickBot="1">
      <c r="A14" s="142" t="inlineStr">
        <is>
          <t>Pihak ketiga - USD</t>
        </is>
      </c>
      <c r="B14" s="142" t="n"/>
      <c r="C14" s="102" t="n">
        <v>139</v>
      </c>
      <c r="D14" s="102" t="n">
        <v>1030.501</v>
      </c>
      <c r="E14" s="102" t="n">
        <v>1037.645</v>
      </c>
      <c r="F14" s="102" t="n"/>
      <c r="G14" s="102" t="n"/>
      <c r="H14" s="102" t="n"/>
      <c r="I14" s="102" t="n"/>
      <c r="J14" s="102" t="n"/>
      <c r="K14" s="102" t="n"/>
      <c r="L14" s="102" t="n"/>
      <c r="M14" s="102" t="n"/>
      <c r="N14" s="102" t="n"/>
      <c r="O14" s="102" t="n"/>
      <c r="P14" s="102" t="n"/>
    </row>
    <row r="15" hidden="1" ht="18" customHeight="1" s="204" thickBot="1">
      <c r="A15" s="142" t="inlineStr">
        <is>
          <t>Pihak ketiga - Mata Uang Lainnya</t>
        </is>
      </c>
      <c r="B15" s="142" t="n"/>
      <c r="C15" s="102" t="n">
        <v/>
      </c>
      <c r="D15" s="102" t="n">
        <v/>
      </c>
      <c r="E15" s="102" t="n">
        <v/>
      </c>
      <c r="F15" s="102" t="n"/>
      <c r="G15" s="102" t="n"/>
      <c r="H15" s="102" t="n"/>
      <c r="I15" s="102" t="n"/>
      <c r="J15" s="102" t="n"/>
      <c r="K15" s="102" t="n"/>
      <c r="L15" s="102" t="n"/>
      <c r="M15" s="102" t="n"/>
      <c r="N15" s="102" t="n"/>
      <c r="O15" s="102" t="n"/>
      <c r="P15" s="102" t="n"/>
    </row>
    <row r="16" ht="18" customHeight="1" s="204" thickBot="1">
      <c r="A16" s="144" t="inlineStr">
        <is>
          <t>Pihak ketiga - Kotor</t>
        </is>
      </c>
      <c r="B16" s="144" t="n"/>
      <c r="C16" s="104" t="n">
        <v>139</v>
      </c>
      <c r="D16" s="104" t="n">
        <v>1030.501</v>
      </c>
      <c r="E16" s="104" t="n">
        <v>1037.645</v>
      </c>
      <c r="F16" s="104" t="n"/>
      <c r="G16" s="104" t="n"/>
      <c r="H16" s="104" t="n"/>
      <c r="I16" s="104" t="n"/>
      <c r="J16" s="104" t="n"/>
      <c r="K16" s="104" t="n"/>
      <c r="L16" s="104" t="n"/>
      <c r="M16" s="104" t="n"/>
      <c r="N16" s="104" t="n"/>
      <c r="O16" s="104" t="n"/>
      <c r="P16" s="104" t="n"/>
    </row>
    <row r="17" ht="18" customHeight="1" s="204" thickBot="1">
      <c r="A17" s="145" t="inlineStr">
        <is>
          <t>Pihak ketiga - Penyisihan penurunan nilai piutang usaha</t>
        </is>
      </c>
      <c r="B17" s="144" t="n"/>
      <c r="C17" s="146" t="n">
        <v/>
      </c>
      <c r="D17" s="146" t="n">
        <v/>
      </c>
      <c r="E17" s="146" t="n">
        <v/>
      </c>
      <c r="F17" s="146" t="n"/>
      <c r="G17" s="146" t="n"/>
      <c r="H17" s="146" t="n"/>
      <c r="I17" s="146" t="n"/>
      <c r="J17" s="146" t="n"/>
      <c r="K17" s="146" t="n"/>
      <c r="L17" s="146" t="n"/>
      <c r="M17" s="146" t="n"/>
      <c r="N17" s="146" t="n"/>
      <c r="O17" s="146" t="n"/>
      <c r="P17" s="146" t="n"/>
    </row>
    <row r="18" ht="18" customHeight="1" s="204" thickBot="1">
      <c r="A18" s="144" t="inlineStr">
        <is>
          <t>Pihak ketiga</t>
        </is>
      </c>
      <c r="B18" s="144" t="n"/>
      <c r="C18" s="104" t="n">
        <v>139</v>
      </c>
      <c r="D18" s="104" t="n">
        <v>1030.501</v>
      </c>
      <c r="E18" s="104" t="n">
        <v>1037.645</v>
      </c>
      <c r="F18" s="104" t="n"/>
      <c r="G18" s="104" t="n"/>
      <c r="H18" s="104" t="n"/>
      <c r="I18" s="104" t="n"/>
      <c r="J18" s="104" t="n"/>
      <c r="K18" s="104" t="n"/>
      <c r="L18" s="104" t="n"/>
      <c r="M18" s="104" t="n"/>
      <c r="N18" s="104" t="n"/>
      <c r="O18" s="104" t="n"/>
      <c r="P18" s="104" t="n"/>
    </row>
    <row r="19" ht="18" customHeight="1" s="204" thickBot="1">
      <c r="A19" s="142" t="inlineStr">
        <is>
          <t>Pihak berelasi - IDR</t>
        </is>
      </c>
      <c r="B19" s="142" t="n"/>
      <c r="C19" s="102" t="n">
        <v>181267</v>
      </c>
      <c r="D19" s="102" t="n">
        <v>212.303</v>
      </c>
      <c r="E19" s="102" t="n">
        <v>503.839</v>
      </c>
      <c r="F19" s="102" t="n"/>
      <c r="G19" s="102" t="n"/>
      <c r="H19" s="102" t="n"/>
      <c r="I19" s="102" t="n"/>
      <c r="J19" s="102" t="n"/>
      <c r="K19" s="102" t="n"/>
      <c r="L19" s="102" t="n"/>
      <c r="M19" s="102" t="n"/>
      <c r="N19" s="102" t="n"/>
      <c r="O19" s="102" t="n"/>
      <c r="P19" s="102" t="n"/>
    </row>
    <row r="20" hidden="1" ht="18" customHeight="1" s="204" thickBot="1">
      <c r="A20" s="142" t="inlineStr">
        <is>
          <t>Pihak berelasi - AUD</t>
        </is>
      </c>
      <c r="B20" s="142" t="n"/>
      <c r="C20" s="102" t="n">
        <v/>
      </c>
      <c r="D20" s="102" t="n">
        <v/>
      </c>
      <c r="E20" s="102" t="n">
        <v/>
      </c>
      <c r="F20" s="102" t="n"/>
      <c r="G20" s="102" t="n"/>
      <c r="H20" s="102" t="n"/>
      <c r="I20" s="102" t="n"/>
      <c r="J20" s="102" t="n"/>
      <c r="K20" s="102" t="n"/>
      <c r="L20" s="102" t="n"/>
      <c r="M20" s="102" t="n"/>
      <c r="N20" s="102" t="n"/>
      <c r="O20" s="102" t="n"/>
      <c r="P20" s="102" t="n"/>
    </row>
    <row r="21" hidden="1" ht="18" customHeight="1" s="204" thickBot="1">
      <c r="A21" s="142" t="inlineStr">
        <is>
          <t>Pihak berelasi - CAD</t>
        </is>
      </c>
      <c r="B21" s="142" t="n"/>
      <c r="C21" s="102" t="n">
        <v/>
      </c>
      <c r="D21" s="102" t="n">
        <v/>
      </c>
      <c r="E21" s="102" t="n">
        <v/>
      </c>
      <c r="F21" s="102" t="n"/>
      <c r="G21" s="102" t="n"/>
      <c r="H21" s="102" t="n"/>
      <c r="I21" s="102" t="n"/>
      <c r="J21" s="102" t="n"/>
      <c r="K21" s="102" t="n"/>
      <c r="L21" s="102" t="n"/>
      <c r="M21" s="102" t="n"/>
      <c r="N21" s="102" t="n"/>
      <c r="O21" s="102" t="n"/>
      <c r="P21" s="102" t="n"/>
    </row>
    <row r="22" hidden="1" ht="18" customHeight="1" s="204" thickBot="1">
      <c r="A22" s="142" t="inlineStr">
        <is>
          <t>Pihak berelasi - CNY</t>
        </is>
      </c>
      <c r="B22" s="142" t="n"/>
      <c r="C22" s="102" t="n">
        <v/>
      </c>
      <c r="D22" s="102" t="n">
        <v/>
      </c>
      <c r="E22" s="102" t="n">
        <v/>
      </c>
      <c r="F22" s="102" t="n"/>
      <c r="G22" s="102" t="n"/>
      <c r="H22" s="102" t="n"/>
      <c r="I22" s="102" t="n"/>
      <c r="J22" s="102" t="n"/>
      <c r="K22" s="102" t="n"/>
      <c r="L22" s="102" t="n"/>
      <c r="M22" s="102" t="n"/>
      <c r="N22" s="102" t="n"/>
      <c r="O22" s="102" t="n"/>
      <c r="P22" s="102" t="n"/>
    </row>
    <row r="23" hidden="1" ht="18" customHeight="1" s="204" thickBot="1">
      <c r="A23" s="142" t="inlineStr">
        <is>
          <t>Pihak berelasi - EUR</t>
        </is>
      </c>
      <c r="B23" s="142" t="n"/>
      <c r="C23" s="102" t="n">
        <v/>
      </c>
      <c r="D23" s="102" t="n">
        <v/>
      </c>
      <c r="E23" s="102" t="n">
        <v/>
      </c>
      <c r="F23" s="102" t="n"/>
      <c r="G23" s="102" t="n"/>
      <c r="H23" s="102" t="n"/>
      <c r="I23" s="102" t="n"/>
      <c r="J23" s="102" t="n"/>
      <c r="K23" s="102" t="n"/>
      <c r="L23" s="102" t="n"/>
      <c r="M23" s="102" t="n"/>
      <c r="N23" s="102" t="n"/>
      <c r="O23" s="102" t="n"/>
      <c r="P23" s="102" t="n"/>
    </row>
    <row r="24" hidden="1" ht="18" customHeight="1" s="204" thickBot="1">
      <c r="A24" s="142" t="inlineStr">
        <is>
          <t>Pihak berelasi - HKD</t>
        </is>
      </c>
      <c r="B24" s="142" t="n"/>
      <c r="C24" s="102" t="n">
        <v/>
      </c>
      <c r="D24" s="102" t="n">
        <v/>
      </c>
      <c r="E24" s="102" t="n">
        <v/>
      </c>
      <c r="F24" s="102" t="n"/>
      <c r="G24" s="102" t="n"/>
      <c r="H24" s="102" t="n"/>
      <c r="I24" s="102" t="n"/>
      <c r="J24" s="102" t="n"/>
      <c r="K24" s="102" t="n"/>
      <c r="L24" s="102" t="n"/>
      <c r="M24" s="102" t="n"/>
      <c r="N24" s="102" t="n"/>
      <c r="O24" s="102" t="n"/>
      <c r="P24" s="102" t="n"/>
    </row>
    <row r="25" hidden="1" ht="18" customHeight="1" s="204" thickBot="1">
      <c r="A25" s="142" t="inlineStr">
        <is>
          <t>Pihak berelasi - GBP</t>
        </is>
      </c>
      <c r="B25" s="142" t="n"/>
      <c r="C25" s="102" t="n">
        <v/>
      </c>
      <c r="D25" s="102" t="n">
        <v/>
      </c>
      <c r="E25" s="102" t="n">
        <v/>
      </c>
      <c r="F25" s="102" t="n"/>
      <c r="G25" s="102" t="n"/>
      <c r="H25" s="102" t="n"/>
      <c r="I25" s="102" t="n"/>
      <c r="J25" s="102" t="n"/>
      <c r="K25" s="102" t="n"/>
      <c r="L25" s="102" t="n"/>
      <c r="M25" s="102" t="n"/>
      <c r="N25" s="102" t="n"/>
      <c r="O25" s="102" t="n"/>
      <c r="P25" s="102" t="n"/>
    </row>
    <row r="26" hidden="1" ht="18" customHeight="1" s="204" thickBot="1">
      <c r="A26" s="142" t="inlineStr">
        <is>
          <t>Pihak berelasi - JPY</t>
        </is>
      </c>
      <c r="B26" s="142" t="n"/>
      <c r="C26" s="102" t="n">
        <v/>
      </c>
      <c r="D26" s="102" t="n">
        <v/>
      </c>
      <c r="E26" s="102" t="n">
        <v/>
      </c>
      <c r="F26" s="102" t="n"/>
      <c r="G26" s="102" t="n"/>
      <c r="H26" s="102" t="n"/>
      <c r="I26" s="102" t="n"/>
      <c r="J26" s="102" t="n"/>
      <c r="K26" s="102" t="n"/>
      <c r="L26" s="102" t="n"/>
      <c r="M26" s="102" t="n"/>
      <c r="N26" s="102" t="n"/>
      <c r="O26" s="102" t="n"/>
      <c r="P26" s="102" t="n"/>
    </row>
    <row r="27" hidden="1" ht="18" customHeight="1" s="204" thickBot="1">
      <c r="A27" s="142" t="inlineStr">
        <is>
          <t>Pihak berelasi - SGD</t>
        </is>
      </c>
      <c r="B27" s="142" t="n"/>
      <c r="C27" s="102" t="n">
        <v/>
      </c>
      <c r="D27" s="102" t="n">
        <v/>
      </c>
      <c r="E27" s="102" t="n">
        <v/>
      </c>
      <c r="F27" s="102" t="n"/>
      <c r="G27" s="102" t="n"/>
      <c r="H27" s="102" t="n"/>
      <c r="I27" s="102" t="n"/>
      <c r="J27" s="102" t="n"/>
      <c r="K27" s="102" t="n"/>
      <c r="L27" s="102" t="n"/>
      <c r="M27" s="102" t="n"/>
      <c r="N27" s="102" t="n"/>
      <c r="O27" s="102" t="n"/>
      <c r="P27" s="102" t="n"/>
    </row>
    <row r="28" hidden="1" ht="18" customHeight="1" s="204" thickBot="1">
      <c r="A28" s="142" t="inlineStr">
        <is>
          <t>Pihak berelasi - THB</t>
        </is>
      </c>
      <c r="B28" s="142" t="n"/>
      <c r="C28" s="102" t="n">
        <v/>
      </c>
      <c r="D28" s="102" t="n">
        <v/>
      </c>
      <c r="E28" s="102" t="n">
        <v/>
      </c>
      <c r="F28" s="102" t="n"/>
      <c r="G28" s="102" t="n"/>
      <c r="H28" s="102" t="n"/>
      <c r="I28" s="102" t="n"/>
      <c r="J28" s="102" t="n"/>
      <c r="K28" s="102" t="n"/>
      <c r="L28" s="102" t="n"/>
      <c r="M28" s="102" t="n"/>
      <c r="N28" s="102" t="n"/>
      <c r="O28" s="102" t="n"/>
      <c r="P28" s="102" t="n"/>
    </row>
    <row r="29" hidden="1" ht="18" customHeight="1" s="204" thickBot="1">
      <c r="A29" s="142" t="inlineStr">
        <is>
          <t>Pihak berelasi - USD</t>
        </is>
      </c>
      <c r="B29" s="142" t="n"/>
      <c r="C29" s="102" t="n">
        <v/>
      </c>
      <c r="D29" s="102" t="n">
        <v/>
      </c>
      <c r="E29" s="102" t="n">
        <v/>
      </c>
      <c r="F29" s="102" t="n"/>
      <c r="G29" s="102" t="n"/>
      <c r="H29" s="102" t="n"/>
      <c r="I29" s="102" t="n"/>
      <c r="J29" s="102" t="n"/>
      <c r="K29" s="102" t="n"/>
      <c r="L29" s="102" t="n"/>
      <c r="M29" s="102" t="n"/>
      <c r="N29" s="102" t="n"/>
      <c r="O29" s="102" t="n"/>
      <c r="P29" s="102" t="n"/>
    </row>
    <row r="30" hidden="1" ht="18" customHeight="1" s="204" thickBot="1">
      <c r="A30" s="142" t="inlineStr">
        <is>
          <t>Pihak berelasi - Mata Uang Lainnya</t>
        </is>
      </c>
      <c r="B30" s="142" t="n"/>
      <c r="C30" s="102" t="n">
        <v/>
      </c>
      <c r="D30" s="102" t="n">
        <v/>
      </c>
      <c r="E30" s="102" t="n">
        <v/>
      </c>
      <c r="F30" s="102" t="n"/>
      <c r="G30" s="102" t="n"/>
      <c r="H30" s="102" t="n"/>
      <c r="I30" s="102" t="n"/>
      <c r="J30" s="102" t="n"/>
      <c r="K30" s="102" t="n"/>
      <c r="L30" s="102" t="n"/>
      <c r="M30" s="102" t="n"/>
      <c r="N30" s="102" t="n"/>
      <c r="O30" s="102" t="n"/>
      <c r="P30" s="102" t="n"/>
    </row>
    <row r="31" ht="18" customHeight="1" s="204" thickBot="1">
      <c r="A31" s="144" t="inlineStr">
        <is>
          <t>Pihak berelasi - Kotor</t>
        </is>
      </c>
      <c r="B31" s="144" t="n"/>
      <c r="C31" s="104" t="n">
        <v>181267</v>
      </c>
      <c r="D31" s="104" t="n">
        <v>212.303</v>
      </c>
      <c r="E31" s="104" t="n">
        <v>503.839</v>
      </c>
      <c r="F31" s="104" t="n"/>
      <c r="G31" s="104" t="n"/>
      <c r="H31" s="104" t="n"/>
      <c r="I31" s="104" t="n"/>
      <c r="J31" s="104" t="n"/>
      <c r="K31" s="104" t="n"/>
      <c r="L31" s="104" t="n"/>
      <c r="M31" s="104" t="n"/>
      <c r="N31" s="104" t="n"/>
      <c r="O31" s="104" t="n"/>
      <c r="P31" s="104" t="n"/>
    </row>
    <row r="32" ht="18" customHeight="1" s="204" thickBot="1">
      <c r="A32" s="145" t="inlineStr">
        <is>
          <t>Pihak berelasi - Penyisihan penurunan nilai piutang usaha</t>
        </is>
      </c>
      <c r="B32" s="144" t="n"/>
      <c r="C32" s="146" t="n">
        <v/>
      </c>
      <c r="D32" s="146" t="n">
        <v/>
      </c>
      <c r="E32" s="146" t="n">
        <v/>
      </c>
      <c r="F32" s="146" t="n"/>
      <c r="G32" s="146" t="n"/>
      <c r="H32" s="146" t="n"/>
      <c r="I32" s="146" t="n"/>
      <c r="J32" s="146" t="n"/>
      <c r="K32" s="146" t="n"/>
      <c r="L32" s="146" t="n"/>
      <c r="M32" s="146" t="n"/>
      <c r="N32" s="146" t="n"/>
      <c r="O32" s="146" t="n"/>
      <c r="P32" s="146" t="n"/>
    </row>
    <row r="33" ht="18" customHeight="1" s="204" thickBot="1">
      <c r="A33" s="144" t="inlineStr">
        <is>
          <t>Pihak berelasi</t>
        </is>
      </c>
      <c r="B33" s="144" t="n"/>
      <c r="C33" s="104" t="n">
        <v>181267</v>
      </c>
      <c r="D33" s="104" t="n">
        <v>212.303</v>
      </c>
      <c r="E33" s="104" t="n">
        <v>503.839</v>
      </c>
      <c r="F33" s="104" t="n"/>
      <c r="G33" s="104" t="n"/>
      <c r="H33" s="104" t="n"/>
      <c r="I33" s="104" t="n"/>
      <c r="J33" s="104" t="n"/>
      <c r="K33" s="104" t="n"/>
      <c r="L33" s="104" t="n"/>
      <c r="M33" s="104" t="n"/>
      <c r="N33" s="104" t="n"/>
      <c r="O33" s="104" t="n"/>
      <c r="P33" s="104" t="n"/>
    </row>
  </sheetData>
  <mergeCells count="1">
    <mergeCell ref="A1:C1"/>
  </mergeCells>
  <dataValidations count="2">
    <dataValidation sqref="C17:P17 C32:P32" showErrorMessage="1" showInputMessage="1" allowBlank="1" errorTitle="Invalid Data Type" error="Please input data in Numeric Data Type" type="decimal">
      <formula1>-9.99999999999999E+33</formula1>
      <formula2>9.99999999999999E+33</formula2>
    </dataValidation>
    <dataValidation sqref="C33:P33 C4:P16 C18:P3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P29"/>
  <sheetViews>
    <sheetView showGridLines="0" topLeftCell="A1" workbookViewId="0">
      <pane xSplit="2" ySplit="3" topLeftCell="C4" activePane="bottomRight" state="frozen"/>
      <selection pane="topRight"/>
      <selection pane="bottomLeft"/>
      <selection pane="bottomRight" activeCell="C4" sqref="C4"/>
    </sheetView>
  </sheetViews>
  <sheetFormatPr baseColWidth="10" defaultColWidth="9.3984375" defaultRowHeight="15"/>
  <cols>
    <col collapsed="1" width="40.796875" customWidth="1" style="198" min="1" max="1"/>
    <col width="26" customWidth="1" style="198" min="2" max="2"/>
    <col collapsed="1" width="21" customWidth="1" style="198" min="3" max="16"/>
    <col collapsed="1" width="9.3984375" customWidth="1" style="198" min="17" max="17"/>
    <col collapsed="1" width="9.3984375" customWidth="1" style="198" min="18" max="16384"/>
  </cols>
  <sheetData>
    <row r="1" ht="18" customHeight="1" s="204">
      <c r="A1" s="197" t="inlineStr">
        <is>
          <t>Utang usaha berdasarkan mata uang</t>
        </is>
      </c>
    </row>
    <row r="2">
      <c r="A2" s="138" t="n">
        <v>1</v>
      </c>
    </row>
    <row r="3" ht="16" customHeight="1" s="204">
      <c r="A3" s="139" t="inlineStr">
        <is>
          <t>Period</t>
        </is>
      </c>
      <c r="B3" s="140" t="n"/>
      <c r="C3" s="141" t="inlineStr">
        <is>
          <t>2022-12-31</t>
        </is>
      </c>
      <c r="D3" s="141" t="inlineStr">
        <is>
          <t>2023-12-31</t>
        </is>
      </c>
      <c r="E3" s="141" t="inlineStr">
        <is>
          <t>2024-12-31</t>
        </is>
      </c>
      <c r="F3" s="141" t="n"/>
      <c r="G3" s="141" t="n"/>
      <c r="H3" s="141" t="n"/>
      <c r="I3" s="141" t="n"/>
      <c r="J3" s="141" t="n"/>
      <c r="K3" s="141" t="n"/>
      <c r="L3" s="141" t="n"/>
      <c r="M3" s="141" t="n"/>
      <c r="N3" s="141" t="n"/>
      <c r="O3" s="141" t="n"/>
      <c r="P3" s="141" t="n"/>
    </row>
    <row r="4" ht="18" customHeight="1" s="204" thickBot="1">
      <c r="A4" s="142" t="inlineStr">
        <is>
          <t>Pihak ketiga - IDR</t>
        </is>
      </c>
      <c r="B4" s="142" t="n"/>
      <c r="C4" s="155" t="n">
        <v>196022</v>
      </c>
      <c r="D4" s="155" t="n">
        <v>632.914</v>
      </c>
      <c r="E4" s="155" t="n">
        <v>283.351</v>
      </c>
      <c r="F4" s="155" t="n"/>
      <c r="G4" s="155" t="n"/>
      <c r="H4" s="155" t="n"/>
      <c r="I4" s="155" t="n"/>
      <c r="J4" s="155" t="n"/>
      <c r="K4" s="155" t="n"/>
      <c r="L4" s="155" t="n"/>
      <c r="M4" s="155" t="n"/>
      <c r="N4" s="155" t="n"/>
      <c r="O4" s="155" t="n"/>
      <c r="P4" s="155" t="n"/>
    </row>
    <row r="5" hidden="1" ht="18" customHeight="1" s="204" thickBot="1">
      <c r="A5" s="142" t="inlineStr">
        <is>
          <t>Pihak ketiga - AUD</t>
        </is>
      </c>
      <c r="B5" s="142" t="n"/>
      <c r="C5" s="155" t="n">
        <v/>
      </c>
      <c r="D5" s="155" t="n">
        <v/>
      </c>
      <c r="E5" s="155" t="n">
        <v/>
      </c>
      <c r="F5" s="155" t="n"/>
      <c r="G5" s="155" t="n"/>
      <c r="H5" s="155" t="n"/>
      <c r="I5" s="155" t="n"/>
      <c r="J5" s="155" t="n"/>
      <c r="K5" s="155" t="n"/>
      <c r="L5" s="155" t="n"/>
      <c r="M5" s="155" t="n"/>
      <c r="N5" s="155" t="n"/>
      <c r="O5" s="155" t="n"/>
      <c r="P5" s="155" t="n"/>
    </row>
    <row r="6" hidden="1" ht="18" customHeight="1" s="204" thickBot="1">
      <c r="A6" s="142" t="inlineStr">
        <is>
          <t>Pihak ketiga - CAD</t>
        </is>
      </c>
      <c r="B6" s="142" t="n"/>
      <c r="C6" s="155" t="n">
        <v/>
      </c>
      <c r="D6" s="155" t="n">
        <v/>
      </c>
      <c r="E6" s="155" t="n">
        <v/>
      </c>
      <c r="F6" s="155" t="n"/>
      <c r="G6" s="155" t="n"/>
      <c r="H6" s="155" t="n"/>
      <c r="I6" s="155" t="n"/>
      <c r="J6" s="155" t="n"/>
      <c r="K6" s="155" t="n"/>
      <c r="L6" s="155" t="n"/>
      <c r="M6" s="155" t="n"/>
      <c r="N6" s="155" t="n"/>
      <c r="O6" s="155" t="n"/>
      <c r="P6" s="155" t="n"/>
    </row>
    <row r="7" ht="18" customHeight="1" s="204" thickBot="1">
      <c r="A7" s="142" t="inlineStr">
        <is>
          <t>Pihak ketiga - CNY</t>
        </is>
      </c>
      <c r="B7" s="142" t="n"/>
      <c r="C7" s="155" t="n">
        <v>28675</v>
      </c>
      <c r="D7" s="155" t="n">
        <v>768.5890000000001</v>
      </c>
      <c r="E7" s="155" t="n">
        <v>574.842</v>
      </c>
      <c r="F7" s="155" t="n"/>
      <c r="G7" s="155" t="n"/>
      <c r="H7" s="155" t="n"/>
      <c r="I7" s="155" t="n"/>
      <c r="J7" s="155" t="n"/>
      <c r="K7" s="155" t="n"/>
      <c r="L7" s="155" t="n"/>
      <c r="M7" s="155" t="n"/>
      <c r="N7" s="155" t="n"/>
      <c r="O7" s="155" t="n"/>
      <c r="P7" s="155" t="n"/>
    </row>
    <row r="8" hidden="1" ht="18" customHeight="1" s="204" thickBot="1">
      <c r="A8" s="142" t="inlineStr">
        <is>
          <t>Pihak ketiga - EUR</t>
        </is>
      </c>
      <c r="B8" s="142" t="n"/>
      <c r="C8" s="155" t="n">
        <v/>
      </c>
      <c r="D8" s="155" t="n">
        <v/>
      </c>
      <c r="E8" s="155" t="n">
        <v/>
      </c>
      <c r="F8" s="155" t="n"/>
      <c r="G8" s="155" t="n"/>
      <c r="H8" s="155" t="n"/>
      <c r="I8" s="155" t="n"/>
      <c r="J8" s="155" t="n"/>
      <c r="K8" s="155" t="n"/>
      <c r="L8" s="155" t="n"/>
      <c r="M8" s="155" t="n"/>
      <c r="N8" s="155" t="n"/>
      <c r="O8" s="155" t="n"/>
      <c r="P8" s="155" t="n"/>
    </row>
    <row r="9" hidden="1" ht="18" customHeight="1" s="204" thickBot="1">
      <c r="A9" s="142" t="inlineStr">
        <is>
          <t>Pihak ketiga - HKD</t>
        </is>
      </c>
      <c r="B9" s="142" t="n"/>
      <c r="C9" s="155" t="n">
        <v/>
      </c>
      <c r="D9" s="155" t="n">
        <v/>
      </c>
      <c r="E9" s="155" t="n">
        <v/>
      </c>
      <c r="F9" s="155" t="n"/>
      <c r="G9" s="155" t="n"/>
      <c r="H9" s="155" t="n"/>
      <c r="I9" s="155" t="n"/>
      <c r="J9" s="155" t="n"/>
      <c r="K9" s="155" t="n"/>
      <c r="L9" s="155" t="n"/>
      <c r="M9" s="155" t="n"/>
      <c r="N9" s="155" t="n"/>
      <c r="O9" s="155" t="n"/>
      <c r="P9" s="155" t="n"/>
    </row>
    <row r="10" hidden="1" ht="18" customHeight="1" s="204" thickBot="1">
      <c r="A10" s="142" t="inlineStr">
        <is>
          <t>Pihak ketiga - GBP</t>
        </is>
      </c>
      <c r="B10" s="142" t="n"/>
      <c r="C10" s="155" t="n">
        <v/>
      </c>
      <c r="D10" s="155" t="n">
        <v/>
      </c>
      <c r="E10" s="155" t="n">
        <v/>
      </c>
      <c r="F10" s="155" t="n"/>
      <c r="G10" s="155" t="n"/>
      <c r="H10" s="155" t="n"/>
      <c r="I10" s="155" t="n"/>
      <c r="J10" s="155" t="n"/>
      <c r="K10" s="155" t="n"/>
      <c r="L10" s="155" t="n"/>
      <c r="M10" s="155" t="n"/>
      <c r="N10" s="155" t="n"/>
      <c r="O10" s="155" t="n"/>
      <c r="P10" s="155" t="n"/>
    </row>
    <row r="11" hidden="1" ht="18" customHeight="1" s="204" thickBot="1">
      <c r="A11" s="142" t="inlineStr">
        <is>
          <t>Pihak ketiga - JPY</t>
        </is>
      </c>
      <c r="B11" s="142" t="n"/>
      <c r="C11" s="155" t="n">
        <v/>
      </c>
      <c r="D11" s="155" t="n">
        <v/>
      </c>
      <c r="E11" s="155" t="n">
        <v/>
      </c>
      <c r="F11" s="155" t="n"/>
      <c r="G11" s="155" t="n"/>
      <c r="H11" s="155" t="n"/>
      <c r="I11" s="155" t="n"/>
      <c r="J11" s="155" t="n"/>
      <c r="K11" s="155" t="n"/>
      <c r="L11" s="155" t="n"/>
      <c r="M11" s="155" t="n"/>
      <c r="N11" s="155" t="n"/>
      <c r="O11" s="155" t="n"/>
      <c r="P11" s="155" t="n"/>
    </row>
    <row r="12" hidden="1" ht="18" customHeight="1" s="204" thickBot="1">
      <c r="A12" s="142" t="inlineStr">
        <is>
          <t>Pihak ketiga - SGD</t>
        </is>
      </c>
      <c r="B12" s="142" t="n"/>
      <c r="C12" s="155" t="n">
        <v/>
      </c>
      <c r="D12" s="155" t="n">
        <v/>
      </c>
      <c r="E12" s="155" t="n">
        <v/>
      </c>
      <c r="F12" s="155" t="n"/>
      <c r="G12" s="155" t="n"/>
      <c r="H12" s="155" t="n"/>
      <c r="I12" s="155" t="n"/>
      <c r="J12" s="155" t="n"/>
      <c r="K12" s="155" t="n"/>
      <c r="L12" s="155" t="n"/>
      <c r="M12" s="155" t="n"/>
      <c r="N12" s="155" t="n"/>
      <c r="O12" s="155" t="n"/>
      <c r="P12" s="155" t="n"/>
    </row>
    <row r="13" hidden="1" ht="18" customHeight="1" s="204" thickBot="1">
      <c r="A13" s="142" t="inlineStr">
        <is>
          <t>Pihak ketiga - THB</t>
        </is>
      </c>
      <c r="B13" s="142" t="n"/>
      <c r="C13" s="155" t="n">
        <v/>
      </c>
      <c r="D13" s="155" t="n">
        <v/>
      </c>
      <c r="E13" s="155" t="n">
        <v/>
      </c>
      <c r="F13" s="155" t="n"/>
      <c r="G13" s="155" t="n"/>
      <c r="H13" s="155" t="n"/>
      <c r="I13" s="155" t="n"/>
      <c r="J13" s="155" t="n"/>
      <c r="K13" s="155" t="n"/>
      <c r="L13" s="155" t="n"/>
      <c r="M13" s="155" t="n"/>
      <c r="N13" s="155" t="n"/>
      <c r="O13" s="155" t="n"/>
      <c r="P13" s="155" t="n"/>
    </row>
    <row r="14" ht="18" customHeight="1" s="204" thickBot="1">
      <c r="A14" s="142" t="inlineStr">
        <is>
          <t>Pihak ketiga - USD</t>
        </is>
      </c>
      <c r="B14" s="142" t="n"/>
      <c r="C14" s="155" t="n">
        <v>617226</v>
      </c>
      <c r="D14" s="155" t="n">
        <v>263.008</v>
      </c>
      <c r="E14" s="155" t="n">
        <v>170.703</v>
      </c>
      <c r="F14" s="155" t="n"/>
      <c r="G14" s="155" t="n"/>
      <c r="H14" s="155" t="n"/>
      <c r="I14" s="155" t="n"/>
      <c r="J14" s="155" t="n"/>
      <c r="K14" s="155" t="n"/>
      <c r="L14" s="155" t="n"/>
      <c r="M14" s="155" t="n"/>
      <c r="N14" s="155" t="n"/>
      <c r="O14" s="155" t="n"/>
      <c r="P14" s="155" t="n"/>
    </row>
    <row r="15" hidden="1" ht="18" customHeight="1" s="204" thickBot="1">
      <c r="A15" s="142" t="inlineStr">
        <is>
          <t>Pihak ketiga - Mata Uang Lainnya</t>
        </is>
      </c>
      <c r="B15" s="142" t="n"/>
      <c r="C15" s="155" t="n">
        <v/>
      </c>
      <c r="D15" s="155" t="n">
        <v/>
      </c>
      <c r="E15" s="155" t="n">
        <v/>
      </c>
      <c r="F15" s="155" t="n"/>
      <c r="G15" s="155" t="n"/>
      <c r="H15" s="155" t="n"/>
      <c r="I15" s="155" t="n"/>
      <c r="J15" s="155" t="n"/>
      <c r="K15" s="155" t="n"/>
      <c r="L15" s="155" t="n"/>
      <c r="M15" s="155" t="n"/>
      <c r="N15" s="155" t="n"/>
      <c r="O15" s="155" t="n"/>
      <c r="P15" s="155" t="n"/>
    </row>
    <row r="16" ht="18" customHeight="1" s="204" thickBot="1">
      <c r="A16" s="144" t="inlineStr">
        <is>
          <t>Pihak ketiga</t>
        </is>
      </c>
      <c r="B16" s="144" t="n"/>
      <c r="C16" s="104" t="n">
        <v>841923</v>
      </c>
      <c r="D16" s="104" t="n">
        <v>1664.511</v>
      </c>
      <c r="E16" s="104" t="n">
        <v>1028.896</v>
      </c>
      <c r="F16" s="104" t="n"/>
      <c r="G16" s="104" t="n"/>
      <c r="H16" s="104" t="n"/>
      <c r="I16" s="104" t="n"/>
      <c r="J16" s="104" t="n"/>
      <c r="K16" s="104" t="n"/>
      <c r="L16" s="104" t="n"/>
      <c r="M16" s="104" t="n"/>
      <c r="N16" s="104" t="n"/>
      <c r="O16" s="104" t="n"/>
      <c r="P16" s="104" t="n"/>
    </row>
    <row r="17" ht="18" customHeight="1" s="204" thickBot="1">
      <c r="A17" s="142" t="inlineStr">
        <is>
          <t>Pihak berelasi - IDR</t>
        </is>
      </c>
      <c r="B17" s="142" t="n"/>
      <c r="C17" s="155" t="n">
        <v>367204</v>
      </c>
      <c r="D17" s="155" t="n">
        <v>206.84</v>
      </c>
      <c r="E17" s="155" t="n">
        <v>216.896</v>
      </c>
      <c r="F17" s="155" t="n"/>
      <c r="G17" s="155" t="n"/>
      <c r="H17" s="155" t="n"/>
      <c r="I17" s="155" t="n"/>
      <c r="J17" s="155" t="n"/>
      <c r="K17" s="155" t="n"/>
      <c r="L17" s="155" t="n"/>
      <c r="M17" s="155" t="n"/>
      <c r="N17" s="155" t="n"/>
      <c r="O17" s="155" t="n"/>
      <c r="P17" s="155" t="n"/>
    </row>
    <row r="18" hidden="1" ht="18" customHeight="1" s="204" thickBot="1">
      <c r="A18" s="142" t="inlineStr">
        <is>
          <t>Pihak berelasi - AUD</t>
        </is>
      </c>
      <c r="B18" s="142" t="n"/>
      <c r="C18" s="155" t="n">
        <v/>
      </c>
      <c r="D18" s="155" t="n">
        <v/>
      </c>
      <c r="E18" s="155" t="n">
        <v/>
      </c>
      <c r="F18" s="155" t="n"/>
      <c r="G18" s="155" t="n"/>
      <c r="H18" s="155" t="n"/>
      <c r="I18" s="155" t="n"/>
      <c r="J18" s="155" t="n"/>
      <c r="K18" s="155" t="n"/>
      <c r="L18" s="155" t="n"/>
      <c r="M18" s="155" t="n"/>
      <c r="N18" s="155" t="n"/>
      <c r="O18" s="155" t="n"/>
      <c r="P18" s="155" t="n"/>
    </row>
    <row r="19" hidden="1" ht="18" customHeight="1" s="204" thickBot="1">
      <c r="A19" s="142" t="inlineStr">
        <is>
          <t>Pihak berelasi - CAD</t>
        </is>
      </c>
      <c r="B19" s="142" t="n"/>
      <c r="C19" s="155" t="n">
        <v/>
      </c>
      <c r="D19" s="155" t="n">
        <v/>
      </c>
      <c r="E19" s="155" t="n">
        <v/>
      </c>
      <c r="F19" s="155" t="n"/>
      <c r="G19" s="155" t="n"/>
      <c r="H19" s="155" t="n"/>
      <c r="I19" s="155" t="n"/>
      <c r="J19" s="155" t="n"/>
      <c r="K19" s="155" t="n"/>
      <c r="L19" s="155" t="n"/>
      <c r="M19" s="155" t="n"/>
      <c r="N19" s="155" t="n"/>
      <c r="O19" s="155" t="n"/>
      <c r="P19" s="155" t="n"/>
    </row>
    <row r="20" hidden="1" ht="18" customHeight="1" s="204" thickBot="1">
      <c r="A20" s="142" t="inlineStr">
        <is>
          <t>Pihak berelasi - CNY</t>
        </is>
      </c>
      <c r="B20" s="142" t="n"/>
      <c r="C20" s="155" t="n">
        <v/>
      </c>
      <c r="D20" s="155" t="n">
        <v/>
      </c>
      <c r="E20" s="155" t="n">
        <v/>
      </c>
      <c r="F20" s="155" t="n"/>
      <c r="G20" s="155" t="n"/>
      <c r="H20" s="155" t="n"/>
      <c r="I20" s="155" t="n"/>
      <c r="J20" s="155" t="n"/>
      <c r="K20" s="155" t="n"/>
      <c r="L20" s="155" t="n"/>
      <c r="M20" s="155" t="n"/>
      <c r="N20" s="155" t="n"/>
      <c r="O20" s="155" t="n"/>
      <c r="P20" s="155" t="n"/>
    </row>
    <row r="21" hidden="1" ht="18" customHeight="1" s="204" thickBot="1">
      <c r="A21" s="142" t="inlineStr">
        <is>
          <t>Pihak berelasi - EUR</t>
        </is>
      </c>
      <c r="B21" s="142" t="n"/>
      <c r="C21" s="155" t="n">
        <v/>
      </c>
      <c r="D21" s="155" t="n">
        <v/>
      </c>
      <c r="E21" s="155" t="n">
        <v/>
      </c>
      <c r="F21" s="155" t="n"/>
      <c r="G21" s="155" t="n"/>
      <c r="H21" s="155" t="n"/>
      <c r="I21" s="155" t="n"/>
      <c r="J21" s="155" t="n"/>
      <c r="K21" s="155" t="n"/>
      <c r="L21" s="155" t="n"/>
      <c r="M21" s="155" t="n"/>
      <c r="N21" s="155" t="n"/>
      <c r="O21" s="155" t="n"/>
      <c r="P21" s="155" t="n"/>
    </row>
    <row r="22" hidden="1" ht="18" customHeight="1" s="204" thickBot="1">
      <c r="A22" s="142" t="inlineStr">
        <is>
          <t>Pihak berelasi - HKD</t>
        </is>
      </c>
      <c r="B22" s="142" t="n"/>
      <c r="C22" s="155" t="n">
        <v/>
      </c>
      <c r="D22" s="155" t="n">
        <v/>
      </c>
      <c r="E22" s="155" t="n">
        <v/>
      </c>
      <c r="F22" s="155" t="n"/>
      <c r="G22" s="155" t="n"/>
      <c r="H22" s="155" t="n"/>
      <c r="I22" s="155" t="n"/>
      <c r="J22" s="155" t="n"/>
      <c r="K22" s="155" t="n"/>
      <c r="L22" s="155" t="n"/>
      <c r="M22" s="155" t="n"/>
      <c r="N22" s="155" t="n"/>
      <c r="O22" s="155" t="n"/>
      <c r="P22" s="155" t="n"/>
    </row>
    <row r="23" hidden="1" ht="18" customHeight="1" s="204" thickBot="1">
      <c r="A23" s="142" t="inlineStr">
        <is>
          <t>Pihak berelasi - GBP</t>
        </is>
      </c>
      <c r="B23" s="142" t="n"/>
      <c r="C23" s="155" t="n">
        <v/>
      </c>
      <c r="D23" s="155" t="n">
        <v/>
      </c>
      <c r="E23" s="155" t="n">
        <v/>
      </c>
      <c r="F23" s="155" t="n"/>
      <c r="G23" s="155" t="n"/>
      <c r="H23" s="155" t="n"/>
      <c r="I23" s="155" t="n"/>
      <c r="J23" s="155" t="n"/>
      <c r="K23" s="155" t="n"/>
      <c r="L23" s="155" t="n"/>
      <c r="M23" s="155" t="n"/>
      <c r="N23" s="155" t="n"/>
      <c r="O23" s="155" t="n"/>
      <c r="P23" s="155" t="n"/>
    </row>
    <row r="24" hidden="1" ht="18" customHeight="1" s="204" thickBot="1">
      <c r="A24" s="142" t="inlineStr">
        <is>
          <t>Pihak berelasi - JPY</t>
        </is>
      </c>
      <c r="B24" s="142" t="n"/>
      <c r="C24" s="155" t="n">
        <v/>
      </c>
      <c r="D24" s="155" t="n">
        <v/>
      </c>
      <c r="E24" s="155" t="n">
        <v/>
      </c>
      <c r="F24" s="155" t="n"/>
      <c r="G24" s="155" t="n"/>
      <c r="H24" s="155" t="n"/>
      <c r="I24" s="155" t="n"/>
      <c r="J24" s="155" t="n"/>
      <c r="K24" s="155" t="n"/>
      <c r="L24" s="155" t="n"/>
      <c r="M24" s="155" t="n"/>
      <c r="N24" s="155" t="n"/>
      <c r="O24" s="155" t="n"/>
      <c r="P24" s="155" t="n"/>
    </row>
    <row r="25" hidden="1" ht="18" customHeight="1" s="204" thickBot="1">
      <c r="A25" s="142" t="inlineStr">
        <is>
          <t>Pihak berelasi - SGD</t>
        </is>
      </c>
      <c r="B25" s="142" t="n"/>
      <c r="C25" s="155" t="n">
        <v/>
      </c>
      <c r="D25" s="155" t="n">
        <v/>
      </c>
      <c r="E25" s="155" t="n">
        <v/>
      </c>
      <c r="F25" s="155" t="n"/>
      <c r="G25" s="155" t="n"/>
      <c r="H25" s="155" t="n"/>
      <c r="I25" s="155" t="n"/>
      <c r="J25" s="155" t="n"/>
      <c r="K25" s="155" t="n"/>
      <c r="L25" s="155" t="n"/>
      <c r="M25" s="155" t="n"/>
      <c r="N25" s="155" t="n"/>
      <c r="O25" s="155" t="n"/>
      <c r="P25" s="155" t="n"/>
    </row>
    <row r="26" hidden="1" ht="18" customHeight="1" s="204" thickBot="1">
      <c r="A26" s="142" t="inlineStr">
        <is>
          <t>Pihak berelasi - THB</t>
        </is>
      </c>
      <c r="B26" s="142" t="n"/>
      <c r="C26" s="155" t="n">
        <v/>
      </c>
      <c r="D26" s="155" t="n">
        <v/>
      </c>
      <c r="E26" s="155" t="n">
        <v/>
      </c>
      <c r="F26" s="155" t="n"/>
      <c r="G26" s="155" t="n"/>
      <c r="H26" s="155" t="n"/>
      <c r="I26" s="155" t="n"/>
      <c r="J26" s="155" t="n"/>
      <c r="K26" s="155" t="n"/>
      <c r="L26" s="155" t="n"/>
      <c r="M26" s="155" t="n"/>
      <c r="N26" s="155" t="n"/>
      <c r="O26" s="155" t="n"/>
      <c r="P26" s="155" t="n"/>
    </row>
    <row r="27" hidden="1" ht="18" customHeight="1" s="204" thickBot="1">
      <c r="A27" s="142" t="inlineStr">
        <is>
          <t>Pihak berelasi - USD</t>
        </is>
      </c>
      <c r="B27" s="142" t="n"/>
      <c r="C27" s="155" t="n">
        <v/>
      </c>
      <c r="D27" s="155" t="n">
        <v/>
      </c>
      <c r="E27" s="155" t="n">
        <v/>
      </c>
      <c r="F27" s="155" t="n"/>
      <c r="G27" s="155" t="n"/>
      <c r="H27" s="155" t="n"/>
      <c r="I27" s="155" t="n"/>
      <c r="J27" s="155" t="n"/>
      <c r="K27" s="155" t="n"/>
      <c r="L27" s="155" t="n"/>
      <c r="M27" s="155" t="n"/>
      <c r="N27" s="155" t="n"/>
      <c r="O27" s="155" t="n"/>
      <c r="P27" s="155" t="n"/>
    </row>
    <row r="28" hidden="1" ht="18" customHeight="1" s="204" thickBot="1">
      <c r="A28" s="142" t="inlineStr">
        <is>
          <t>Pihak berelasi - Mata Uang Lainnya</t>
        </is>
      </c>
      <c r="B28" s="142" t="n"/>
      <c r="C28" s="155" t="n">
        <v/>
      </c>
      <c r="D28" s="155" t="n">
        <v/>
      </c>
      <c r="E28" s="155" t="n">
        <v/>
      </c>
      <c r="F28" s="155" t="n"/>
      <c r="G28" s="155" t="n"/>
      <c r="H28" s="155" t="n"/>
      <c r="I28" s="155" t="n"/>
      <c r="J28" s="155" t="n"/>
      <c r="K28" s="155" t="n"/>
      <c r="L28" s="155" t="n"/>
      <c r="M28" s="155" t="n"/>
      <c r="N28" s="155" t="n"/>
      <c r="O28" s="155" t="n"/>
      <c r="P28" s="155" t="n"/>
    </row>
    <row r="29" ht="18" customHeight="1" s="204" thickBot="1">
      <c r="A29" s="144" t="inlineStr">
        <is>
          <t>Pihak berelasi</t>
        </is>
      </c>
      <c r="B29" s="144" t="n"/>
      <c r="C29" s="104" t="n">
        <v>367204</v>
      </c>
      <c r="D29" s="104" t="n">
        <v>206.84</v>
      </c>
      <c r="E29" s="104" t="n">
        <v>216.896</v>
      </c>
      <c r="F29" s="104" t="n"/>
      <c r="G29" s="104" t="n"/>
      <c r="H29" s="104" t="n"/>
      <c r="I29" s="104" t="n"/>
      <c r="J29" s="104" t="n"/>
      <c r="K29" s="104" t="n"/>
      <c r="L29" s="104" t="n"/>
      <c r="M29" s="104" t="n"/>
      <c r="N29" s="104" t="n"/>
      <c r="O29" s="104" t="n"/>
      <c r="P29" s="104" t="n"/>
    </row>
  </sheetData>
  <mergeCells count="1">
    <mergeCell ref="A1:C1"/>
  </mergeCells>
  <dataValidations count="2">
    <dataValidation sqref="C16:P16 C29:P29" showErrorMessage="1" showInputMessage="1" allowBlank="1" errorTitle="Invalid Data Type" error="Please input data in Numeric Data Type" type="decimal">
      <formula1>-9.99999999999999E+33</formula1>
      <formula2>9.99999999999999E+33</formula2>
    </dataValidation>
    <dataValidation sqref="C4:P15 C17:P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P584"/>
  <sheetViews>
    <sheetView showGridLines="0" topLeftCell="A1" workbookViewId="0">
      <pane xSplit="2" ySplit="3" topLeftCell="C4" activePane="bottomRight" state="frozen"/>
      <selection pane="topRight"/>
      <selection pane="bottomLeft"/>
      <selection pane="bottomRight" activeCell="H15" sqref="H15"/>
    </sheetView>
  </sheetViews>
  <sheetFormatPr baseColWidth="10" defaultColWidth="9.3984375" defaultRowHeight="15"/>
  <cols>
    <col collapsed="1" width="46" customWidth="1" style="168" min="1" max="1"/>
    <col width="26" customWidth="1" style="168" min="2" max="2"/>
    <col collapsed="1" width="21" customWidth="1" style="198" min="3" max="16"/>
    <col collapsed="1" width="9.3984375" customWidth="1" style="198" min="17" max="16384"/>
  </cols>
  <sheetData>
    <row r="1" ht="18" customHeight="1" s="204">
      <c r="A1" s="197" t="inlineStr">
        <is>
          <t>Catatan untuk utang bank jangka panjang</t>
        </is>
      </c>
    </row>
    <row r="2">
      <c r="A2" s="167" t="n">
        <v>1</v>
      </c>
    </row>
    <row r="3" ht="16" customHeight="1" s="204">
      <c r="A3" s="169" t="inlineStr">
        <is>
          <t>Period</t>
        </is>
      </c>
      <c r="B3" s="170" t="n"/>
      <c r="C3" s="141" t="inlineStr">
        <is>
          <t>2022-12-31</t>
        </is>
      </c>
      <c r="D3" s="141" t="inlineStr">
        <is>
          <t>2023-12-31</t>
        </is>
      </c>
      <c r="E3" s="141" t="inlineStr">
        <is>
          <t>2024-12-31</t>
        </is>
      </c>
      <c r="F3" s="141" t="n"/>
      <c r="G3" s="141" t="n"/>
      <c r="H3" s="141" t="n"/>
      <c r="I3" s="141" t="n"/>
      <c r="J3" s="141" t="n"/>
      <c r="K3" s="141" t="n"/>
      <c r="L3" s="141" t="n"/>
      <c r="M3" s="141" t="n"/>
      <c r="N3" s="141" t="n"/>
      <c r="O3" s="141" t="n"/>
      <c r="P3" s="141" t="n"/>
    </row>
    <row r="4" ht="18" customHeight="1" s="204" thickBot="1">
      <c r="A4" s="171" t="inlineStr">
        <is>
          <t>Jumlah utang bank, kotor</t>
        </is>
      </c>
      <c r="B4" s="164" t="n"/>
      <c r="C4" s="104" t="n">
        <v>8514560</v>
      </c>
      <c r="D4" s="104" t="n">
        <v>8170.48</v>
      </c>
      <c r="E4" s="104" t="n">
        <v>10857.964</v>
      </c>
      <c r="F4" s="104" t="n"/>
      <c r="G4" s="104" t="n"/>
      <c r="H4" s="104" t="n"/>
      <c r="I4" s="104" t="n"/>
      <c r="J4" s="104" t="n"/>
      <c r="K4" s="104" t="n"/>
      <c r="L4" s="104" t="n"/>
      <c r="M4" s="104" t="n"/>
      <c r="N4" s="104" t="n"/>
      <c r="O4" s="104" t="n"/>
      <c r="P4" s="104" t="n"/>
    </row>
    <row r="5" ht="35" customHeight="1" s="204" thickBot="1">
      <c r="A5" s="172" t="inlineStr">
        <is>
          <t>Biaya penerbitan utang bank yang belum diamortisasi</t>
        </is>
      </c>
      <c r="B5" s="164" t="n"/>
      <c r="C5" s="102" t="n">
        <v>89177</v>
      </c>
      <c r="D5" s="102" t="n">
        <v>57.377</v>
      </c>
      <c r="E5" s="102" t="n">
        <v>55.78</v>
      </c>
      <c r="F5" s="102" t="n"/>
      <c r="G5" s="102" t="n"/>
      <c r="H5" s="102" t="n"/>
      <c r="I5" s="102" t="n"/>
      <c r="J5" s="102" t="n"/>
      <c r="K5" s="102" t="n"/>
      <c r="L5" s="102" t="n"/>
      <c r="M5" s="102" t="n"/>
      <c r="N5" s="102" t="n"/>
      <c r="O5" s="102" t="n"/>
      <c r="P5" s="102" t="n"/>
    </row>
    <row r="6" ht="18" customHeight="1" s="204" thickBot="1">
      <c r="A6" s="173" t="inlineStr">
        <is>
          <t>Jumlah utang bank, bersih</t>
        </is>
      </c>
      <c r="B6" s="164" t="n"/>
      <c r="C6" s="104" t="n">
        <v>8425383</v>
      </c>
      <c r="D6" s="104" t="n">
        <v>8113.103</v>
      </c>
      <c r="E6" s="104" t="n">
        <v>10802.184</v>
      </c>
      <c r="F6" s="104" t="n"/>
      <c r="G6" s="104" t="n"/>
      <c r="H6" s="104" t="n"/>
      <c r="I6" s="104" t="n"/>
      <c r="J6" s="104" t="n"/>
      <c r="K6" s="104" t="n"/>
      <c r="L6" s="104" t="n"/>
      <c r="M6" s="104" t="n"/>
      <c r="N6" s="104" t="n"/>
      <c r="O6" s="104" t="n"/>
      <c r="P6" s="104" t="n"/>
    </row>
    <row r="7" ht="52" customHeight="1" s="204" thickBot="1">
      <c r="A7" s="174" t="inlineStr">
        <is>
          <t>Liabilitas jangka panjang yang jatuh tempo dalam satu tahun atas utang bank</t>
        </is>
      </c>
      <c r="B7" s="164" t="n"/>
      <c r="C7" s="102" t="n">
        <v>116555</v>
      </c>
      <c r="D7" s="102" t="n">
        <v>1362.198</v>
      </c>
      <c r="E7" s="102" t="n">
        <v>1671.994</v>
      </c>
      <c r="F7" s="102" t="n"/>
      <c r="G7" s="102" t="n"/>
      <c r="H7" s="102" t="n"/>
      <c r="I7" s="102" t="n"/>
      <c r="J7" s="102" t="n"/>
      <c r="K7" s="102" t="n"/>
      <c r="L7" s="102" t="n"/>
      <c r="M7" s="102" t="n"/>
      <c r="N7" s="102" t="n"/>
      <c r="O7" s="102" t="n"/>
      <c r="P7" s="102" t="n"/>
    </row>
    <row r="8" ht="35" customHeight="1" s="204" thickBot="1">
      <c r="A8" s="174" t="inlineStr">
        <is>
          <t>Liabilitas jangka panjang atas utang bank</t>
        </is>
      </c>
      <c r="B8" s="164" t="n"/>
      <c r="C8" s="102" t="n">
        <v>8308828</v>
      </c>
      <c r="D8" s="102" t="n">
        <v>6750.905</v>
      </c>
      <c r="E8" s="102" t="n">
        <v>9130.190000000001</v>
      </c>
      <c r="F8" s="102" t="n"/>
      <c r="G8" s="102" t="n"/>
      <c r="H8" s="102" t="n"/>
      <c r="I8" s="102" t="n"/>
      <c r="J8" s="102" t="n"/>
      <c r="K8" s="102" t="n"/>
      <c r="L8" s="102" t="n"/>
      <c r="M8" s="102" t="n"/>
      <c r="N8" s="102" t="n"/>
      <c r="O8" s="102" t="n"/>
      <c r="P8" s="102" t="n"/>
    </row>
    <row r="9" ht="18" customHeight="1" s="204" thickBot="1">
      <c r="A9" s="171" t="inlineStr">
        <is>
          <t>Detail utang bank</t>
        </is>
      </c>
      <c r="B9" s="164" t="n"/>
      <c r="C9" s="165" t="n"/>
      <c r="D9" s="165" t="n"/>
      <c r="E9" s="165" t="n"/>
      <c r="F9" s="165" t="n"/>
      <c r="G9" s="165" t="n"/>
      <c r="H9" s="165" t="n"/>
      <c r="I9" s="165" t="n"/>
      <c r="J9" s="165" t="n"/>
      <c r="K9" s="165" t="n"/>
      <c r="L9" s="165" t="n"/>
      <c r="M9" s="165" t="n"/>
      <c r="N9" s="165" t="n"/>
      <c r="O9" s="165" t="n"/>
      <c r="P9" s="165" t="n"/>
    </row>
    <row r="10" hidden="1" ht="35" customHeight="1" s="204" thickBot="1">
      <c r="A10" s="175" t="inlineStr">
        <is>
          <t>Bank Central Asia Tbk - IDR - Utang bank, nilai dalam mata uang asing</t>
        </is>
      </c>
      <c r="B10" s="164" t="n"/>
      <c r="C10" s="102" t="n">
        <v/>
      </c>
      <c r="D10" s="102" t="n">
        <v/>
      </c>
      <c r="E10" s="102" t="n">
        <v/>
      </c>
      <c r="F10" s="102" t="n"/>
      <c r="G10" s="102" t="n"/>
      <c r="H10" s="102" t="n"/>
      <c r="I10" s="102" t="n"/>
      <c r="J10" s="102" t="n"/>
      <c r="K10" s="102" t="n"/>
      <c r="L10" s="102" t="n"/>
      <c r="M10" s="102" t="n"/>
      <c r="N10" s="102" t="n"/>
      <c r="O10" s="102" t="n"/>
      <c r="P10" s="102" t="n"/>
    </row>
    <row r="11" hidden="1" ht="35" customHeight="1" s="204" thickBot="1">
      <c r="A11" s="175" t="inlineStr">
        <is>
          <t>Bank Central Asia Tbk - IDR - Jumlah utang bank, kotor</t>
        </is>
      </c>
      <c r="B11" s="164" t="n"/>
      <c r="C11" s="102" t="n">
        <v/>
      </c>
      <c r="D11" s="102" t="n">
        <v/>
      </c>
      <c r="E11" s="102" t="n">
        <v/>
      </c>
      <c r="F11" s="102" t="n"/>
      <c r="G11" s="102" t="n"/>
      <c r="H11" s="102" t="n"/>
      <c r="I11" s="102" t="n"/>
      <c r="J11" s="102" t="n"/>
      <c r="K11" s="102" t="n"/>
      <c r="L11" s="102" t="n"/>
      <c r="M11" s="102" t="n"/>
      <c r="N11" s="102" t="n"/>
      <c r="O11" s="102" t="n"/>
      <c r="P11" s="102" t="n"/>
    </row>
    <row r="12" hidden="1" ht="35" customHeight="1" s="204" thickBot="1">
      <c r="A12" s="175" t="inlineStr">
        <is>
          <t>Bank Central Asia Tbk - AUD - Utang bank, nilai dalam mata uang asing</t>
        </is>
      </c>
      <c r="B12" s="164" t="n"/>
      <c r="C12" s="102" t="n">
        <v/>
      </c>
      <c r="D12" s="102" t="n">
        <v/>
      </c>
      <c r="E12" s="102" t="n">
        <v/>
      </c>
      <c r="F12" s="102" t="n"/>
      <c r="G12" s="102" t="n"/>
      <c r="H12" s="102" t="n"/>
      <c r="I12" s="102" t="n"/>
      <c r="J12" s="102" t="n"/>
      <c r="K12" s="102" t="n"/>
      <c r="L12" s="102" t="n"/>
      <c r="M12" s="102" t="n"/>
      <c r="N12" s="102" t="n"/>
      <c r="O12" s="102" t="n"/>
      <c r="P12" s="102" t="n"/>
    </row>
    <row r="13" hidden="1" ht="35" customHeight="1" s="204" thickBot="1">
      <c r="A13" s="175" t="inlineStr">
        <is>
          <t>Bank Central Asia Tbk - AUD - Jumlah utang bank, kotor</t>
        </is>
      </c>
      <c r="B13" s="164" t="n"/>
      <c r="C13" s="102" t="n">
        <v/>
      </c>
      <c r="D13" s="102" t="n">
        <v/>
      </c>
      <c r="E13" s="102" t="n">
        <v/>
      </c>
      <c r="F13" s="102" t="n"/>
      <c r="G13" s="102" t="n"/>
      <c r="H13" s="102" t="n"/>
      <c r="I13" s="102" t="n"/>
      <c r="J13" s="102" t="n"/>
      <c r="K13" s="102" t="n"/>
      <c r="L13" s="102" t="n"/>
      <c r="M13" s="102" t="n"/>
      <c r="N13" s="102" t="n"/>
      <c r="O13" s="102" t="n"/>
      <c r="P13" s="102" t="n"/>
    </row>
    <row r="14" hidden="1" ht="35" customHeight="1" s="204" thickBot="1">
      <c r="A14" s="175" t="inlineStr">
        <is>
          <t>Bank Central Asia Tbk - CAD - Utang bank, nilai dalam mata uang asing</t>
        </is>
      </c>
      <c r="B14" s="164" t="n"/>
      <c r="C14" s="102" t="n">
        <v/>
      </c>
      <c r="D14" s="102" t="n">
        <v/>
      </c>
      <c r="E14" s="102" t="n">
        <v/>
      </c>
      <c r="F14" s="102" t="n"/>
      <c r="G14" s="102" t="n"/>
      <c r="H14" s="102" t="n"/>
      <c r="I14" s="102" t="n"/>
      <c r="J14" s="102" t="n"/>
      <c r="K14" s="102" t="n"/>
      <c r="L14" s="102" t="n"/>
      <c r="M14" s="102" t="n"/>
      <c r="N14" s="102" t="n"/>
      <c r="O14" s="102" t="n"/>
      <c r="P14" s="102" t="n"/>
    </row>
    <row r="15" hidden="1" ht="35" customHeight="1" s="204" thickBot="1">
      <c r="A15" s="175" t="inlineStr">
        <is>
          <t>Bank Central Asia Tbk - CAD - Jumlah utang bank, kotor</t>
        </is>
      </c>
      <c r="B15" s="164" t="n"/>
      <c r="C15" s="102" t="n">
        <v/>
      </c>
      <c r="D15" s="102" t="n">
        <v/>
      </c>
      <c r="E15" s="102" t="n">
        <v/>
      </c>
      <c r="F15" s="102" t="n"/>
      <c r="G15" s="102" t="n"/>
      <c r="H15" s="102" t="n"/>
      <c r="I15" s="102" t="n"/>
      <c r="J15" s="102" t="n"/>
      <c r="K15" s="102" t="n"/>
      <c r="L15" s="102" t="n"/>
      <c r="M15" s="102" t="n"/>
      <c r="N15" s="102" t="n"/>
      <c r="O15" s="102" t="n"/>
      <c r="P15" s="102" t="n"/>
    </row>
    <row r="16" hidden="1" ht="35" customHeight="1" s="204" thickBot="1">
      <c r="A16" s="175" t="inlineStr">
        <is>
          <t>Bank Central Asia Tbk - CNY - Utang bank, nilai dalam mata uang asing</t>
        </is>
      </c>
      <c r="B16" s="164" t="n"/>
      <c r="C16" s="102" t="n">
        <v/>
      </c>
      <c r="D16" s="102" t="n">
        <v/>
      </c>
      <c r="E16" s="102" t="n">
        <v/>
      </c>
      <c r="F16" s="102" t="n"/>
      <c r="G16" s="102" t="n"/>
      <c r="H16" s="102" t="n"/>
      <c r="I16" s="102" t="n"/>
      <c r="J16" s="102" t="n"/>
      <c r="K16" s="102" t="n"/>
      <c r="L16" s="102" t="n"/>
      <c r="M16" s="102" t="n"/>
      <c r="N16" s="102" t="n"/>
      <c r="O16" s="102" t="n"/>
      <c r="P16" s="102" t="n"/>
    </row>
    <row r="17" hidden="1" ht="35" customHeight="1" s="204" thickBot="1">
      <c r="A17" s="175" t="inlineStr">
        <is>
          <t>Bank Central Asia Tbk - CNY - Jumlah utang bank, kotor</t>
        </is>
      </c>
      <c r="B17" s="164" t="n"/>
      <c r="C17" s="102" t="n">
        <v/>
      </c>
      <c r="D17" s="102" t="n">
        <v/>
      </c>
      <c r="E17" s="102" t="n">
        <v/>
      </c>
      <c r="F17" s="102" t="n"/>
      <c r="G17" s="102" t="n"/>
      <c r="H17" s="102" t="n"/>
      <c r="I17" s="102" t="n"/>
      <c r="J17" s="102" t="n"/>
      <c r="K17" s="102" t="n"/>
      <c r="L17" s="102" t="n"/>
      <c r="M17" s="102" t="n"/>
      <c r="N17" s="102" t="n"/>
      <c r="O17" s="102" t="n"/>
      <c r="P17" s="102" t="n"/>
    </row>
    <row r="18" hidden="1" ht="35" customHeight="1" s="204" thickBot="1">
      <c r="A18" s="175" t="inlineStr">
        <is>
          <t>Bank Central Asia Tbk - EUR - Utang bank, nilai dalam mata uang asing</t>
        </is>
      </c>
      <c r="B18" s="164" t="n"/>
      <c r="C18" s="102" t="n">
        <v/>
      </c>
      <c r="D18" s="102" t="n">
        <v/>
      </c>
      <c r="E18" s="102" t="n">
        <v/>
      </c>
      <c r="F18" s="102" t="n"/>
      <c r="G18" s="102" t="n"/>
      <c r="H18" s="102" t="n"/>
      <c r="I18" s="102" t="n"/>
      <c r="J18" s="102" t="n"/>
      <c r="K18" s="102" t="n"/>
      <c r="L18" s="102" t="n"/>
      <c r="M18" s="102" t="n"/>
      <c r="N18" s="102" t="n"/>
      <c r="O18" s="102" t="n"/>
      <c r="P18" s="102" t="n"/>
    </row>
    <row r="19" hidden="1" ht="35" customHeight="1" s="204" thickBot="1">
      <c r="A19" s="175" t="inlineStr">
        <is>
          <t>Bank Central Asia Tbk - EUR - Jumlah utang bank, kotor</t>
        </is>
      </c>
      <c r="B19" s="164" t="n"/>
      <c r="C19" s="102" t="n">
        <v/>
      </c>
      <c r="D19" s="102" t="n">
        <v/>
      </c>
      <c r="E19" s="102" t="n">
        <v/>
      </c>
      <c r="F19" s="102" t="n"/>
      <c r="G19" s="102" t="n"/>
      <c r="H19" s="102" t="n"/>
      <c r="I19" s="102" t="n"/>
      <c r="J19" s="102" t="n"/>
      <c r="K19" s="102" t="n"/>
      <c r="L19" s="102" t="n"/>
      <c r="M19" s="102" t="n"/>
      <c r="N19" s="102" t="n"/>
      <c r="O19" s="102" t="n"/>
      <c r="P19" s="102" t="n"/>
    </row>
    <row r="20" hidden="1" ht="35" customHeight="1" s="204" thickBot="1">
      <c r="A20" s="175" t="inlineStr">
        <is>
          <t>Bank Central Asia Tbk - HKD - Utang bank, nilai dalam mata uang asing</t>
        </is>
      </c>
      <c r="B20" s="164" t="n"/>
      <c r="C20" s="102" t="n">
        <v/>
      </c>
      <c r="D20" s="102" t="n">
        <v/>
      </c>
      <c r="E20" s="102" t="n">
        <v/>
      </c>
      <c r="F20" s="102" t="n"/>
      <c r="G20" s="102" t="n"/>
      <c r="H20" s="102" t="n"/>
      <c r="I20" s="102" t="n"/>
      <c r="J20" s="102" t="n"/>
      <c r="K20" s="102" t="n"/>
      <c r="L20" s="102" t="n"/>
      <c r="M20" s="102" t="n"/>
      <c r="N20" s="102" t="n"/>
      <c r="O20" s="102" t="n"/>
      <c r="P20" s="102" t="n"/>
    </row>
    <row r="21" hidden="1" ht="35" customHeight="1" s="204" thickBot="1">
      <c r="A21" s="175" t="inlineStr">
        <is>
          <t>Bank Central Asia Tbk - HKD - Jumlah utang bank, kotor</t>
        </is>
      </c>
      <c r="B21" s="164" t="n"/>
      <c r="C21" s="102" t="n">
        <v/>
      </c>
      <c r="D21" s="102" t="n">
        <v/>
      </c>
      <c r="E21" s="102" t="n">
        <v/>
      </c>
      <c r="F21" s="102" t="n"/>
      <c r="G21" s="102" t="n"/>
      <c r="H21" s="102" t="n"/>
      <c r="I21" s="102" t="n"/>
      <c r="J21" s="102" t="n"/>
      <c r="K21" s="102" t="n"/>
      <c r="L21" s="102" t="n"/>
      <c r="M21" s="102" t="n"/>
      <c r="N21" s="102" t="n"/>
      <c r="O21" s="102" t="n"/>
      <c r="P21" s="102" t="n"/>
    </row>
    <row r="22" hidden="1" ht="35" customHeight="1" s="204" thickBot="1">
      <c r="A22" s="175" t="inlineStr">
        <is>
          <t>Bank Central Asia Tbk - GBP - Utang bank, nilai dalam mata uang asing</t>
        </is>
      </c>
      <c r="B22" s="164" t="n"/>
      <c r="C22" s="102" t="n">
        <v/>
      </c>
      <c r="D22" s="102" t="n">
        <v/>
      </c>
      <c r="E22" s="102" t="n">
        <v/>
      </c>
      <c r="F22" s="102" t="n"/>
      <c r="G22" s="102" t="n"/>
      <c r="H22" s="102" t="n"/>
      <c r="I22" s="102" t="n"/>
      <c r="J22" s="102" t="n"/>
      <c r="K22" s="102" t="n"/>
      <c r="L22" s="102" t="n"/>
      <c r="M22" s="102" t="n"/>
      <c r="N22" s="102" t="n"/>
      <c r="O22" s="102" t="n"/>
      <c r="P22" s="102" t="n"/>
    </row>
    <row r="23" hidden="1" ht="35" customHeight="1" s="204" thickBot="1">
      <c r="A23" s="175" t="inlineStr">
        <is>
          <t>Bank Central Asia Tbk - GBP - Jumlah utang bank, kotor</t>
        </is>
      </c>
      <c r="B23" s="164" t="n"/>
      <c r="C23" s="102" t="n">
        <v/>
      </c>
      <c r="D23" s="102" t="n">
        <v/>
      </c>
      <c r="E23" s="102" t="n">
        <v/>
      </c>
      <c r="F23" s="102" t="n"/>
      <c r="G23" s="102" t="n"/>
      <c r="H23" s="102" t="n"/>
      <c r="I23" s="102" t="n"/>
      <c r="J23" s="102" t="n"/>
      <c r="K23" s="102" t="n"/>
      <c r="L23" s="102" t="n"/>
      <c r="M23" s="102" t="n"/>
      <c r="N23" s="102" t="n"/>
      <c r="O23" s="102" t="n"/>
      <c r="P23" s="102" t="n"/>
    </row>
    <row r="24" hidden="1" ht="35" customHeight="1" s="204" thickBot="1">
      <c r="A24" s="175" t="inlineStr">
        <is>
          <t>Bank Central Asia Tbk - JPY - Utang bank, nilai dalam mata uang asing</t>
        </is>
      </c>
      <c r="B24" s="164" t="n"/>
      <c r="C24" s="102" t="n">
        <v/>
      </c>
      <c r="D24" s="102" t="n">
        <v/>
      </c>
      <c r="E24" s="102" t="n">
        <v/>
      </c>
      <c r="F24" s="102" t="n"/>
      <c r="G24" s="102" t="n"/>
      <c r="H24" s="102" t="n"/>
      <c r="I24" s="102" t="n"/>
      <c r="J24" s="102" t="n"/>
      <c r="K24" s="102" t="n"/>
      <c r="L24" s="102" t="n"/>
      <c r="M24" s="102" t="n"/>
      <c r="N24" s="102" t="n"/>
      <c r="O24" s="102" t="n"/>
      <c r="P24" s="102" t="n"/>
    </row>
    <row r="25" hidden="1" ht="35" customHeight="1" s="204" thickBot="1">
      <c r="A25" s="175" t="inlineStr">
        <is>
          <t>Bank Central Asia Tbk - JPY - Jumlah utang bank, kotor</t>
        </is>
      </c>
      <c r="B25" s="164" t="n"/>
      <c r="C25" s="102" t="n">
        <v/>
      </c>
      <c r="D25" s="102" t="n">
        <v/>
      </c>
      <c r="E25" s="102" t="n">
        <v/>
      </c>
      <c r="F25" s="102" t="n"/>
      <c r="G25" s="102" t="n"/>
      <c r="H25" s="102" t="n"/>
      <c r="I25" s="102" t="n"/>
      <c r="J25" s="102" t="n"/>
      <c r="K25" s="102" t="n"/>
      <c r="L25" s="102" t="n"/>
      <c r="M25" s="102" t="n"/>
      <c r="N25" s="102" t="n"/>
      <c r="O25" s="102" t="n"/>
      <c r="P25" s="102" t="n"/>
    </row>
    <row r="26" hidden="1" ht="35" customHeight="1" s="204" thickBot="1">
      <c r="A26" s="175" t="inlineStr">
        <is>
          <t>Bank Central Asia Tbk - SGD - Utang bank, nilai dalam mata uang asing</t>
        </is>
      </c>
      <c r="B26" s="164" t="n"/>
      <c r="C26" s="102" t="n">
        <v/>
      </c>
      <c r="D26" s="102" t="n">
        <v/>
      </c>
      <c r="E26" s="102" t="n">
        <v/>
      </c>
      <c r="F26" s="102" t="n"/>
      <c r="G26" s="102" t="n"/>
      <c r="H26" s="102" t="n"/>
      <c r="I26" s="102" t="n"/>
      <c r="J26" s="102" t="n"/>
      <c r="K26" s="102" t="n"/>
      <c r="L26" s="102" t="n"/>
      <c r="M26" s="102" t="n"/>
      <c r="N26" s="102" t="n"/>
      <c r="O26" s="102" t="n"/>
      <c r="P26" s="102" t="n"/>
    </row>
    <row r="27" hidden="1" ht="35" customHeight="1" s="204" thickBot="1">
      <c r="A27" s="175" t="inlineStr">
        <is>
          <t>Bank Central Asia Tbk - SGD - Jumlah utang bank, kotor</t>
        </is>
      </c>
      <c r="B27" s="164" t="n"/>
      <c r="C27" s="102" t="n">
        <v/>
      </c>
      <c r="D27" s="102" t="n">
        <v/>
      </c>
      <c r="E27" s="102" t="n">
        <v/>
      </c>
      <c r="F27" s="102" t="n"/>
      <c r="G27" s="102" t="n"/>
      <c r="H27" s="102" t="n"/>
      <c r="I27" s="102" t="n"/>
      <c r="J27" s="102" t="n"/>
      <c r="K27" s="102" t="n"/>
      <c r="L27" s="102" t="n"/>
      <c r="M27" s="102" t="n"/>
      <c r="N27" s="102" t="n"/>
      <c r="O27" s="102" t="n"/>
      <c r="P27" s="102" t="n"/>
    </row>
    <row r="28" hidden="1" ht="35" customHeight="1" s="204" thickBot="1">
      <c r="A28" s="175" t="inlineStr">
        <is>
          <t>Bank Central Asia Tbk - THB - Utang bank, nilai dalam mata uang asing</t>
        </is>
      </c>
      <c r="B28" s="164" t="n"/>
      <c r="C28" s="102" t="n">
        <v/>
      </c>
      <c r="D28" s="102" t="n">
        <v/>
      </c>
      <c r="E28" s="102" t="n">
        <v/>
      </c>
      <c r="F28" s="102" t="n"/>
      <c r="G28" s="102" t="n"/>
      <c r="H28" s="102" t="n"/>
      <c r="I28" s="102" t="n"/>
      <c r="J28" s="102" t="n"/>
      <c r="K28" s="102" t="n"/>
      <c r="L28" s="102" t="n"/>
      <c r="M28" s="102" t="n"/>
      <c r="N28" s="102" t="n"/>
      <c r="O28" s="102" t="n"/>
      <c r="P28" s="102" t="n"/>
    </row>
    <row r="29" hidden="1" ht="20" customHeight="1" s="204" thickBot="1">
      <c r="A29" s="175" t="inlineStr">
        <is>
          <t>Bank Central Asia Tbk - THB - Jumlah utang bank, kotor</t>
        </is>
      </c>
      <c r="B29" s="164" t="n"/>
      <c r="C29" s="102" t="n">
        <v/>
      </c>
      <c r="D29" s="102" t="n">
        <v/>
      </c>
      <c r="E29" s="102" t="n">
        <v/>
      </c>
      <c r="F29" s="102" t="n"/>
      <c r="G29" s="102" t="n"/>
      <c r="H29" s="102" t="n"/>
      <c r="I29" s="102" t="n"/>
      <c r="J29" s="102" t="n"/>
      <c r="K29" s="102" t="n"/>
      <c r="L29" s="102" t="n"/>
      <c r="M29" s="102" t="n"/>
      <c r="N29" s="102" t="n"/>
      <c r="O29" s="102" t="n"/>
      <c r="P29" s="102" t="n"/>
    </row>
    <row r="30" hidden="1" ht="35" customHeight="1" s="204" thickBot="1">
      <c r="A30" s="175" t="inlineStr">
        <is>
          <t>Bank Central Asia Tbk - USD - Utang bank, nilai dalam mata uang asing</t>
        </is>
      </c>
      <c r="B30" s="164" t="n"/>
      <c r="C30" s="102" t="n">
        <v/>
      </c>
      <c r="D30" s="102" t="n">
        <v/>
      </c>
      <c r="E30" s="102" t="n">
        <v/>
      </c>
      <c r="F30" s="102" t="n"/>
      <c r="G30" s="102" t="n"/>
      <c r="H30" s="102" t="n"/>
      <c r="I30" s="102" t="n"/>
      <c r="J30" s="102" t="n"/>
      <c r="K30" s="102" t="n"/>
      <c r="L30" s="102" t="n"/>
      <c r="M30" s="102" t="n"/>
      <c r="N30" s="102" t="n"/>
      <c r="O30" s="102" t="n"/>
      <c r="P30" s="102" t="n"/>
    </row>
    <row r="31" hidden="1" ht="35" customHeight="1" s="204" thickBot="1">
      <c r="A31" s="175" t="inlineStr">
        <is>
          <t>Bank Central Asia Tbk - USD - Jumlah utang bank, kotor</t>
        </is>
      </c>
      <c r="B31" s="162" t="n"/>
      <c r="C31" s="102" t="n">
        <v/>
      </c>
      <c r="D31" s="102" t="n">
        <v/>
      </c>
      <c r="E31" s="102" t="n">
        <v/>
      </c>
      <c r="F31" s="102" t="n"/>
      <c r="G31" s="102" t="n"/>
      <c r="H31" s="102" t="n"/>
      <c r="I31" s="102" t="n"/>
      <c r="J31" s="102" t="n"/>
      <c r="K31" s="102" t="n"/>
      <c r="L31" s="102" t="n"/>
      <c r="M31" s="102" t="n"/>
      <c r="N31" s="102" t="n"/>
      <c r="O31" s="102" t="n"/>
      <c r="P31" s="102" t="n"/>
    </row>
    <row r="32" hidden="1" ht="52" customHeight="1" s="204" thickBot="1">
      <c r="A32" s="175" t="inlineStr">
        <is>
          <t>Bank Central Asia Tbk - Mata uang lainnya - Utang bank, nilai dalam mata uang asing</t>
        </is>
      </c>
      <c r="B32" s="164" t="n"/>
      <c r="C32" s="102" t="n">
        <v/>
      </c>
      <c r="D32" s="102" t="n">
        <v/>
      </c>
      <c r="E32" s="102" t="n">
        <v/>
      </c>
      <c r="F32" s="102" t="n"/>
      <c r="G32" s="102" t="n"/>
      <c r="H32" s="102" t="n"/>
      <c r="I32" s="102" t="n"/>
      <c r="J32" s="102" t="n"/>
      <c r="K32" s="102" t="n"/>
      <c r="L32" s="102" t="n"/>
      <c r="M32" s="102" t="n"/>
      <c r="N32" s="102" t="n"/>
      <c r="O32" s="102" t="n"/>
      <c r="P32" s="102" t="n"/>
    </row>
    <row r="33" hidden="1" ht="35" customHeight="1" s="204" thickBot="1">
      <c r="A33" s="175" t="inlineStr">
        <is>
          <t>Bank Central Asia Tbk - Mata uang lainnya - Jumlah utang bank, kotor</t>
        </is>
      </c>
      <c r="B33" s="164" t="n"/>
      <c r="C33" s="102" t="n">
        <v/>
      </c>
      <c r="D33" s="102" t="n">
        <v/>
      </c>
      <c r="E33" s="102" t="n">
        <v/>
      </c>
      <c r="F33" s="102" t="n"/>
      <c r="G33" s="102" t="n"/>
      <c r="H33" s="102" t="n"/>
      <c r="I33" s="102" t="n"/>
      <c r="J33" s="102" t="n"/>
      <c r="K33" s="102" t="n"/>
      <c r="L33" s="102" t="n"/>
      <c r="M33" s="102" t="n"/>
      <c r="N33" s="102" t="n"/>
      <c r="O33" s="102" t="n"/>
      <c r="P33" s="102" t="n"/>
    </row>
    <row r="34" ht="35" customFormat="1" customHeight="1" s="159" thickBot="1">
      <c r="A34" s="166" t="inlineStr">
        <is>
          <t>Bank Central Asia Tbk - Total - Jumlah utang bank, kotor</t>
        </is>
      </c>
      <c r="B34" s="162" t="n"/>
      <c r="C34" s="176" t="n">
        <v/>
      </c>
      <c r="D34" s="176" t="n">
        <v/>
      </c>
      <c r="E34" s="176" t="n">
        <v/>
      </c>
      <c r="F34" s="176" t="n"/>
      <c r="G34" s="176" t="n"/>
      <c r="H34" s="176" t="n"/>
      <c r="I34" s="176" t="n"/>
      <c r="J34" s="176" t="n"/>
      <c r="K34" s="176" t="n"/>
      <c r="L34" s="176" t="n"/>
      <c r="M34" s="176" t="n"/>
      <c r="N34" s="176" t="n"/>
      <c r="O34" s="176" t="n"/>
      <c r="P34" s="176" t="n"/>
    </row>
    <row r="35" hidden="1" ht="52" customHeight="1" s="204" thickBot="1">
      <c r="A35" s="175" t="inlineStr">
        <is>
          <t>Bank Rakyat Indonesia (Persero) Tbk - IDR - Utang bank, nilai dalam mata uang asing</t>
        </is>
      </c>
      <c r="B35" s="164" t="n"/>
      <c r="C35" s="102" t="n">
        <v/>
      </c>
      <c r="D35" s="102" t="n">
        <v/>
      </c>
      <c r="E35" s="102" t="n">
        <v/>
      </c>
      <c r="F35" s="102" t="n"/>
      <c r="G35" s="102" t="n"/>
      <c r="H35" s="102" t="n"/>
      <c r="I35" s="102" t="n"/>
      <c r="J35" s="102" t="n"/>
      <c r="K35" s="102" t="n"/>
      <c r="L35" s="102" t="n"/>
      <c r="M35" s="102" t="n"/>
      <c r="N35" s="102" t="n"/>
      <c r="O35" s="102" t="n"/>
      <c r="P35" s="102" t="n"/>
    </row>
    <row r="36" hidden="1" ht="35" customHeight="1" s="204" thickBot="1">
      <c r="A36" s="175" t="inlineStr">
        <is>
          <t>Bank Rakyat Indonesia (Persero) Tbk - IDR - Jumlah utang bank, kotor</t>
        </is>
      </c>
      <c r="B36" s="164" t="n"/>
      <c r="C36" s="102" t="n">
        <v/>
      </c>
      <c r="D36" s="102" t="n">
        <v/>
      </c>
      <c r="E36" s="102" t="n">
        <v/>
      </c>
      <c r="F36" s="102" t="n"/>
      <c r="G36" s="102" t="n"/>
      <c r="H36" s="102" t="n"/>
      <c r="I36" s="102" t="n"/>
      <c r="J36" s="102" t="n"/>
      <c r="K36" s="102" t="n"/>
      <c r="L36" s="102" t="n"/>
      <c r="M36" s="102" t="n"/>
      <c r="N36" s="102" t="n"/>
      <c r="O36" s="102" t="n"/>
      <c r="P36" s="102" t="n"/>
    </row>
    <row r="37" hidden="1" ht="52" customHeight="1" s="204" thickBot="1">
      <c r="A37" s="175" t="inlineStr">
        <is>
          <t>Bank Rakyat Indonesia (Persero) Tbk - AUD - Utang bank, nilai dalam mata uang asing</t>
        </is>
      </c>
      <c r="B37" s="164" t="n"/>
      <c r="C37" s="102" t="n">
        <v/>
      </c>
      <c r="D37" s="102" t="n">
        <v/>
      </c>
      <c r="E37" s="102" t="n">
        <v/>
      </c>
      <c r="F37" s="102" t="n"/>
      <c r="G37" s="102" t="n"/>
      <c r="H37" s="102" t="n"/>
      <c r="I37" s="102" t="n"/>
      <c r="J37" s="102" t="n"/>
      <c r="K37" s="102" t="n"/>
      <c r="L37" s="102" t="n"/>
      <c r="M37" s="102" t="n"/>
      <c r="N37" s="102" t="n"/>
      <c r="O37" s="102" t="n"/>
      <c r="P37" s="102" t="n"/>
    </row>
    <row r="38" hidden="1" ht="35" customHeight="1" s="204" thickBot="1">
      <c r="A38" s="175" t="inlineStr">
        <is>
          <t>Bank Rakyat Indonesia (Persero) Tbk - AUD - Jumlah utang bank, kotor</t>
        </is>
      </c>
      <c r="B38" s="164" t="n"/>
      <c r="C38" s="102" t="n">
        <v/>
      </c>
      <c r="D38" s="102" t="n">
        <v/>
      </c>
      <c r="E38" s="102" t="n">
        <v/>
      </c>
      <c r="F38" s="102" t="n"/>
      <c r="G38" s="102" t="n"/>
      <c r="H38" s="102" t="n"/>
      <c r="I38" s="102" t="n"/>
      <c r="J38" s="102" t="n"/>
      <c r="K38" s="102" t="n"/>
      <c r="L38" s="102" t="n"/>
      <c r="M38" s="102" t="n"/>
      <c r="N38" s="102" t="n"/>
      <c r="O38" s="102" t="n"/>
      <c r="P38" s="102" t="n"/>
    </row>
    <row r="39" hidden="1" ht="52" customHeight="1" s="204" thickBot="1">
      <c r="A39" s="175" t="inlineStr">
        <is>
          <t>Bank Rakyat Indonesia (Persero) Tbk - CAD - Utang bank, nilai dalam mata uang asing</t>
        </is>
      </c>
      <c r="B39" s="164" t="n"/>
      <c r="C39" s="102" t="n">
        <v/>
      </c>
      <c r="D39" s="102" t="n">
        <v/>
      </c>
      <c r="E39" s="102" t="n">
        <v/>
      </c>
      <c r="F39" s="102" t="n"/>
      <c r="G39" s="102" t="n"/>
      <c r="H39" s="102" t="n"/>
      <c r="I39" s="102" t="n"/>
      <c r="J39" s="102" t="n"/>
      <c r="K39" s="102" t="n"/>
      <c r="L39" s="102" t="n"/>
      <c r="M39" s="102" t="n"/>
      <c r="N39" s="102" t="n"/>
      <c r="O39" s="102" t="n"/>
      <c r="P39" s="102" t="n"/>
    </row>
    <row r="40" hidden="1" ht="35" customHeight="1" s="204" thickBot="1">
      <c r="A40" s="175" t="inlineStr">
        <is>
          <t>Bank Rakyat Indonesia (Persero) Tbk - CAD - Jumlah utang bank, kotor</t>
        </is>
      </c>
      <c r="B40" s="164" t="n"/>
      <c r="C40" s="102" t="n">
        <v/>
      </c>
      <c r="D40" s="102" t="n">
        <v/>
      </c>
      <c r="E40" s="102" t="n">
        <v/>
      </c>
      <c r="F40" s="102" t="n"/>
      <c r="G40" s="102" t="n"/>
      <c r="H40" s="102" t="n"/>
      <c r="I40" s="102" t="n"/>
      <c r="J40" s="102" t="n"/>
      <c r="K40" s="102" t="n"/>
      <c r="L40" s="102" t="n"/>
      <c r="M40" s="102" t="n"/>
      <c r="N40" s="102" t="n"/>
      <c r="O40" s="102" t="n"/>
      <c r="P40" s="102" t="n"/>
    </row>
    <row r="41" hidden="1" ht="52" customHeight="1" s="204" thickBot="1">
      <c r="A41" s="175" t="inlineStr">
        <is>
          <t>Bank Rakyat Indonesia (Persero) Tbk - CNY - Utang bank, nilai dalam mata uang asing</t>
        </is>
      </c>
      <c r="B41" s="164" t="n"/>
      <c r="C41" s="102" t="n">
        <v/>
      </c>
      <c r="D41" s="102" t="n">
        <v/>
      </c>
      <c r="E41" s="102" t="n">
        <v/>
      </c>
      <c r="F41" s="102" t="n"/>
      <c r="G41" s="102" t="n"/>
      <c r="H41" s="102" t="n"/>
      <c r="I41" s="102" t="n"/>
      <c r="J41" s="102" t="n"/>
      <c r="K41" s="102" t="n"/>
      <c r="L41" s="102" t="n"/>
      <c r="M41" s="102" t="n"/>
      <c r="N41" s="102" t="n"/>
      <c r="O41" s="102" t="n"/>
      <c r="P41" s="102" t="n"/>
    </row>
    <row r="42" hidden="1" ht="35" customHeight="1" s="204" thickBot="1">
      <c r="A42" s="175" t="inlineStr">
        <is>
          <t>Bank Rakyat Indonesia (Persero) Tbk - CNY - Jumlah utang bank, kotor</t>
        </is>
      </c>
      <c r="B42" s="164" t="n"/>
      <c r="C42" s="102" t="n">
        <v/>
      </c>
      <c r="D42" s="102" t="n">
        <v/>
      </c>
      <c r="E42" s="102" t="n">
        <v/>
      </c>
      <c r="F42" s="102" t="n"/>
      <c r="G42" s="102" t="n"/>
      <c r="H42" s="102" t="n"/>
      <c r="I42" s="102" t="n"/>
      <c r="J42" s="102" t="n"/>
      <c r="K42" s="102" t="n"/>
      <c r="L42" s="102" t="n"/>
      <c r="M42" s="102" t="n"/>
      <c r="N42" s="102" t="n"/>
      <c r="O42" s="102" t="n"/>
      <c r="P42" s="102" t="n"/>
    </row>
    <row r="43" hidden="1" ht="52" customHeight="1" s="204" thickBot="1">
      <c r="A43" s="175" t="inlineStr">
        <is>
          <t>Bank Rakyat Indonesia (Persero) Tbk - EUR - Utang bank, nilai dalam mata uang asing</t>
        </is>
      </c>
      <c r="B43" s="164" t="n"/>
      <c r="C43" s="102" t="n">
        <v/>
      </c>
      <c r="D43" s="102" t="n">
        <v/>
      </c>
      <c r="E43" s="102" t="n">
        <v/>
      </c>
      <c r="F43" s="102" t="n"/>
      <c r="G43" s="102" t="n"/>
      <c r="H43" s="102" t="n"/>
      <c r="I43" s="102" t="n"/>
      <c r="J43" s="102" t="n"/>
      <c r="K43" s="102" t="n"/>
      <c r="L43" s="102" t="n"/>
      <c r="M43" s="102" t="n"/>
      <c r="N43" s="102" t="n"/>
      <c r="O43" s="102" t="n"/>
      <c r="P43" s="102" t="n"/>
    </row>
    <row r="44" hidden="1" ht="35" customHeight="1" s="204" thickBot="1">
      <c r="A44" s="175" t="inlineStr">
        <is>
          <t>Bank Rakyat Indonesia (Persero) Tbk - EUR - Jumlah utang bank, kotor</t>
        </is>
      </c>
      <c r="B44" s="164" t="n"/>
      <c r="C44" s="102" t="n">
        <v/>
      </c>
      <c r="D44" s="102" t="n">
        <v/>
      </c>
      <c r="E44" s="102" t="n">
        <v/>
      </c>
      <c r="F44" s="102" t="n"/>
      <c r="G44" s="102" t="n"/>
      <c r="H44" s="102" t="n"/>
      <c r="I44" s="102" t="n"/>
      <c r="J44" s="102" t="n"/>
      <c r="K44" s="102" t="n"/>
      <c r="L44" s="102" t="n"/>
      <c r="M44" s="102" t="n"/>
      <c r="N44" s="102" t="n"/>
      <c r="O44" s="102" t="n"/>
      <c r="P44" s="102" t="n"/>
    </row>
    <row r="45" hidden="1" ht="52" customHeight="1" s="204" thickBot="1">
      <c r="A45" s="175" t="inlineStr">
        <is>
          <t>Bank Rakyat Indonesia (Persero) Tbk - HKD - Utang bank, nilai dalam mata uang asing</t>
        </is>
      </c>
      <c r="B45" s="164" t="n"/>
      <c r="C45" s="102" t="n">
        <v/>
      </c>
      <c r="D45" s="102" t="n">
        <v/>
      </c>
      <c r="E45" s="102" t="n">
        <v/>
      </c>
      <c r="F45" s="102" t="n"/>
      <c r="G45" s="102" t="n"/>
      <c r="H45" s="102" t="n"/>
      <c r="I45" s="102" t="n"/>
      <c r="J45" s="102" t="n"/>
      <c r="K45" s="102" t="n"/>
      <c r="L45" s="102" t="n"/>
      <c r="M45" s="102" t="n"/>
      <c r="N45" s="102" t="n"/>
      <c r="O45" s="102" t="n"/>
      <c r="P45" s="102" t="n"/>
    </row>
    <row r="46" hidden="1" ht="35" customHeight="1" s="204" thickBot="1">
      <c r="A46" s="175" t="inlineStr">
        <is>
          <t>Bank Rakyat Indonesia (Persero) Tbk - HKD - Jumlah utang bank, kotor</t>
        </is>
      </c>
      <c r="B46" s="164" t="n"/>
      <c r="C46" s="102" t="n">
        <v/>
      </c>
      <c r="D46" s="102" t="n">
        <v/>
      </c>
      <c r="E46" s="102" t="n">
        <v/>
      </c>
      <c r="F46" s="102" t="n"/>
      <c r="G46" s="102" t="n"/>
      <c r="H46" s="102" t="n"/>
      <c r="I46" s="102" t="n"/>
      <c r="J46" s="102" t="n"/>
      <c r="K46" s="102" t="n"/>
      <c r="L46" s="102" t="n"/>
      <c r="M46" s="102" t="n"/>
      <c r="N46" s="102" t="n"/>
      <c r="O46" s="102" t="n"/>
      <c r="P46" s="102" t="n"/>
    </row>
    <row r="47" hidden="1" ht="52" customHeight="1" s="204" thickBot="1">
      <c r="A47" s="175" t="inlineStr">
        <is>
          <t>Bank Rakyat Indonesia (Persero) Tbk - GBP - Utang bank, nilai dalam mata uang asing</t>
        </is>
      </c>
      <c r="B47" s="164" t="n"/>
      <c r="C47" s="102" t="n">
        <v/>
      </c>
      <c r="D47" s="102" t="n">
        <v/>
      </c>
      <c r="E47" s="102" t="n">
        <v/>
      </c>
      <c r="F47" s="102" t="n"/>
      <c r="G47" s="102" t="n"/>
      <c r="H47" s="102" t="n"/>
      <c r="I47" s="102" t="n"/>
      <c r="J47" s="102" t="n"/>
      <c r="K47" s="102" t="n"/>
      <c r="L47" s="102" t="n"/>
      <c r="M47" s="102" t="n"/>
      <c r="N47" s="102" t="n"/>
      <c r="O47" s="102" t="n"/>
      <c r="P47" s="102" t="n"/>
    </row>
    <row r="48" hidden="1" ht="35" customHeight="1" s="204" thickBot="1">
      <c r="A48" s="175" t="inlineStr">
        <is>
          <t>Bank Rakyat Indonesia (Persero) Tbk - GBP - Jumlah utang bank, kotor</t>
        </is>
      </c>
      <c r="B48" s="164" t="n"/>
      <c r="C48" s="102" t="n">
        <v/>
      </c>
      <c r="D48" s="102" t="n">
        <v/>
      </c>
      <c r="E48" s="102" t="n">
        <v/>
      </c>
      <c r="F48" s="102" t="n"/>
      <c r="G48" s="102" t="n"/>
      <c r="H48" s="102" t="n"/>
      <c r="I48" s="102" t="n"/>
      <c r="J48" s="102" t="n"/>
      <c r="K48" s="102" t="n"/>
      <c r="L48" s="102" t="n"/>
      <c r="M48" s="102" t="n"/>
      <c r="N48" s="102" t="n"/>
      <c r="O48" s="102" t="n"/>
      <c r="P48" s="102" t="n"/>
    </row>
    <row r="49" hidden="1" ht="52" customHeight="1" s="204" thickBot="1">
      <c r="A49" s="175" t="inlineStr">
        <is>
          <t>Bank Rakyat Indonesia (Persero) Tbk - JPY - Utang bank, nilai dalam mata uang asing</t>
        </is>
      </c>
      <c r="B49" s="164" t="n"/>
      <c r="C49" s="102" t="n">
        <v/>
      </c>
      <c r="D49" s="102" t="n">
        <v/>
      </c>
      <c r="E49" s="102" t="n">
        <v/>
      </c>
      <c r="F49" s="102" t="n"/>
      <c r="G49" s="102" t="n"/>
      <c r="H49" s="102" t="n"/>
      <c r="I49" s="102" t="n"/>
      <c r="J49" s="102" t="n"/>
      <c r="K49" s="102" t="n"/>
      <c r="L49" s="102" t="n"/>
      <c r="M49" s="102" t="n"/>
      <c r="N49" s="102" t="n"/>
      <c r="O49" s="102" t="n"/>
      <c r="P49" s="102" t="n"/>
    </row>
    <row r="50" hidden="1" ht="35" customHeight="1" s="204" thickBot="1">
      <c r="A50" s="175" t="inlineStr">
        <is>
          <t>Bank Rakyat Indonesia (Persero) Tbk - JPY - Jumlah utang bank, kotor</t>
        </is>
      </c>
      <c r="B50" s="164" t="n"/>
      <c r="C50" s="102" t="n">
        <v/>
      </c>
      <c r="D50" s="102" t="n">
        <v/>
      </c>
      <c r="E50" s="102" t="n">
        <v/>
      </c>
      <c r="F50" s="102" t="n"/>
      <c r="G50" s="102" t="n"/>
      <c r="H50" s="102" t="n"/>
      <c r="I50" s="102" t="n"/>
      <c r="J50" s="102" t="n"/>
      <c r="K50" s="102" t="n"/>
      <c r="L50" s="102" t="n"/>
      <c r="M50" s="102" t="n"/>
      <c r="N50" s="102" t="n"/>
      <c r="O50" s="102" t="n"/>
      <c r="P50" s="102" t="n"/>
    </row>
    <row r="51" hidden="1" ht="52" customHeight="1" s="204" thickBot="1">
      <c r="A51" s="175" t="inlineStr">
        <is>
          <t>Bank Rakyat Indonesia (Persero) Tbk - SGD - Utang bank, nilai dalam mata uang asing</t>
        </is>
      </c>
      <c r="B51" s="164" t="n"/>
      <c r="C51" s="102" t="n">
        <v/>
      </c>
      <c r="D51" s="102" t="n">
        <v/>
      </c>
      <c r="E51" s="102" t="n">
        <v/>
      </c>
      <c r="F51" s="102" t="n"/>
      <c r="G51" s="102" t="n"/>
      <c r="H51" s="102" t="n"/>
      <c r="I51" s="102" t="n"/>
      <c r="J51" s="102" t="n"/>
      <c r="K51" s="102" t="n"/>
      <c r="L51" s="102" t="n"/>
      <c r="M51" s="102" t="n"/>
      <c r="N51" s="102" t="n"/>
      <c r="O51" s="102" t="n"/>
      <c r="P51" s="102" t="n"/>
    </row>
    <row r="52" hidden="1" ht="35" customHeight="1" s="204" thickBot="1">
      <c r="A52" s="175" t="inlineStr">
        <is>
          <t>Bank Rakyat Indonesia (Persero) Tbk - SGD - Jumlah utang bank, kotor</t>
        </is>
      </c>
      <c r="B52" s="164" t="n"/>
      <c r="C52" s="102" t="n">
        <v/>
      </c>
      <c r="D52" s="102" t="n">
        <v/>
      </c>
      <c r="E52" s="102" t="n">
        <v/>
      </c>
      <c r="F52" s="102" t="n"/>
      <c r="G52" s="102" t="n"/>
      <c r="H52" s="102" t="n"/>
      <c r="I52" s="102" t="n"/>
      <c r="J52" s="102" t="n"/>
      <c r="K52" s="102" t="n"/>
      <c r="L52" s="102" t="n"/>
      <c r="M52" s="102" t="n"/>
      <c r="N52" s="102" t="n"/>
      <c r="O52" s="102" t="n"/>
      <c r="P52" s="102" t="n"/>
    </row>
    <row r="53" hidden="1" ht="52" customHeight="1" s="204" thickBot="1">
      <c r="A53" s="175" t="inlineStr">
        <is>
          <t>Bank Rakyat Indonesia (Persero) Tbk - THB - Utang bank, nilai dalam mata uang asing</t>
        </is>
      </c>
      <c r="B53" s="164" t="n"/>
      <c r="C53" s="102" t="n">
        <v/>
      </c>
      <c r="D53" s="102" t="n">
        <v/>
      </c>
      <c r="E53" s="102" t="n">
        <v/>
      </c>
      <c r="F53" s="102" t="n"/>
      <c r="G53" s="102" t="n"/>
      <c r="H53" s="102" t="n"/>
      <c r="I53" s="102" t="n"/>
      <c r="J53" s="102" t="n"/>
      <c r="K53" s="102" t="n"/>
      <c r="L53" s="102" t="n"/>
      <c r="M53" s="102" t="n"/>
      <c r="N53" s="102" t="n"/>
      <c r="O53" s="102" t="n"/>
      <c r="P53" s="102" t="n"/>
    </row>
    <row r="54" hidden="1" ht="35" customHeight="1" s="204" thickBot="1">
      <c r="A54" s="175" t="inlineStr">
        <is>
          <t>Bank Rakyat Indonesia (Persero) Tbk - THB - Jumlah utang bank, kotor</t>
        </is>
      </c>
      <c r="B54" s="164" t="n"/>
      <c r="C54" s="102" t="n">
        <v/>
      </c>
      <c r="D54" s="102" t="n">
        <v/>
      </c>
      <c r="E54" s="102" t="n">
        <v/>
      </c>
      <c r="F54" s="102" t="n"/>
      <c r="G54" s="102" t="n"/>
      <c r="H54" s="102" t="n"/>
      <c r="I54" s="102" t="n"/>
      <c r="J54" s="102" t="n"/>
      <c r="K54" s="102" t="n"/>
      <c r="L54" s="102" t="n"/>
      <c r="M54" s="102" t="n"/>
      <c r="N54" s="102" t="n"/>
      <c r="O54" s="102" t="n"/>
      <c r="P54" s="102" t="n"/>
    </row>
    <row r="55" hidden="1" ht="52" customHeight="1" s="204" thickBot="1">
      <c r="A55" s="175" t="inlineStr">
        <is>
          <t>Bank Rakyat Indonesia (Persero) Tbk - USD - Utang bank, nilai dalam mata uang asing</t>
        </is>
      </c>
      <c r="B55" s="164" t="n"/>
      <c r="C55" s="102" t="n">
        <v/>
      </c>
      <c r="D55" s="102" t="n">
        <v/>
      </c>
      <c r="E55" s="102" t="n">
        <v/>
      </c>
      <c r="F55" s="102" t="n"/>
      <c r="G55" s="102" t="n"/>
      <c r="H55" s="102" t="n"/>
      <c r="I55" s="102" t="n"/>
      <c r="J55" s="102" t="n"/>
      <c r="K55" s="102" t="n"/>
      <c r="L55" s="102" t="n"/>
      <c r="M55" s="102" t="n"/>
      <c r="N55" s="102" t="n"/>
      <c r="O55" s="102" t="n"/>
      <c r="P55" s="102" t="n"/>
    </row>
    <row r="56" hidden="1" ht="35" customHeight="1" s="204" thickBot="1">
      <c r="A56" s="175" t="inlineStr">
        <is>
          <t>Bank Rakyat Indonesia (Persero) Tbk - USD - Jumlah utang bank, kotor</t>
        </is>
      </c>
      <c r="B56" s="164" t="n"/>
      <c r="C56" s="102" t="n">
        <v/>
      </c>
      <c r="D56" s="102" t="n">
        <v/>
      </c>
      <c r="E56" s="102" t="n">
        <v/>
      </c>
      <c r="F56" s="102" t="n"/>
      <c r="G56" s="102" t="n"/>
      <c r="H56" s="102" t="n"/>
      <c r="I56" s="102" t="n"/>
      <c r="J56" s="102" t="n"/>
      <c r="K56" s="102" t="n"/>
      <c r="L56" s="102" t="n"/>
      <c r="M56" s="102" t="n"/>
      <c r="N56" s="102" t="n"/>
      <c r="O56" s="102" t="n"/>
      <c r="P56" s="102" t="n"/>
    </row>
    <row r="57" hidden="1" ht="52" customHeight="1" s="204" thickBot="1">
      <c r="A57" s="175" t="inlineStr">
        <is>
          <t>Bank Rakyat Indonesia (Persero) Tbk - Mata uang lainnya - Utang bank, nilai dalam mata uang asing</t>
        </is>
      </c>
      <c r="B57" s="164" t="n"/>
      <c r="C57" s="102" t="n">
        <v/>
      </c>
      <c r="D57" s="102" t="n">
        <v/>
      </c>
      <c r="E57" s="102" t="n">
        <v/>
      </c>
      <c r="F57" s="102" t="n"/>
      <c r="G57" s="102" t="n"/>
      <c r="H57" s="102" t="n"/>
      <c r="I57" s="102" t="n"/>
      <c r="J57" s="102" t="n"/>
      <c r="K57" s="102" t="n"/>
      <c r="L57" s="102" t="n"/>
      <c r="M57" s="102" t="n"/>
      <c r="N57" s="102" t="n"/>
      <c r="O57" s="102" t="n"/>
      <c r="P57" s="102" t="n"/>
    </row>
    <row r="58" hidden="1" ht="52" customHeight="1" s="204" thickBot="1">
      <c r="A58" s="175" t="inlineStr">
        <is>
          <t>Bank Rakyat Indonesia (Persero) Tbk - Mata uang lainnya - Jumlah utang bank, kotor</t>
        </is>
      </c>
      <c r="B58" s="164" t="n"/>
      <c r="C58" s="102" t="n">
        <v/>
      </c>
      <c r="D58" s="102" t="n">
        <v/>
      </c>
      <c r="E58" s="102" t="n">
        <v/>
      </c>
      <c r="F58" s="102" t="n"/>
      <c r="G58" s="102" t="n"/>
      <c r="H58" s="102" t="n"/>
      <c r="I58" s="102" t="n"/>
      <c r="J58" s="102" t="n"/>
      <c r="K58" s="102" t="n"/>
      <c r="L58" s="102" t="n"/>
      <c r="M58" s="102" t="n"/>
      <c r="N58" s="102" t="n"/>
      <c r="O58" s="102" t="n"/>
      <c r="P58" s="102" t="n"/>
    </row>
    <row r="59" ht="52" customFormat="1" customHeight="1" s="159" thickBot="1">
      <c r="A59" s="166" t="inlineStr">
        <is>
          <t>Bank Rakyat Indonesia (Persero) Tbk - Total - Jumlah utang bank, kotor</t>
        </is>
      </c>
      <c r="B59" s="162" t="n"/>
      <c r="C59" s="104" t="n">
        <v/>
      </c>
      <c r="D59" s="104" t="n">
        <v/>
      </c>
      <c r="E59" s="104" t="n">
        <v/>
      </c>
      <c r="F59" s="104" t="n"/>
      <c r="G59" s="104" t="n"/>
      <c r="H59" s="104" t="n"/>
      <c r="I59" s="104" t="n"/>
      <c r="J59" s="104" t="n"/>
      <c r="K59" s="104" t="n"/>
      <c r="L59" s="104" t="n"/>
      <c r="M59" s="104" t="n"/>
      <c r="N59" s="104" t="n"/>
      <c r="O59" s="104" t="n"/>
      <c r="P59" s="104" t="n"/>
    </row>
    <row r="60" hidden="1" ht="52" customHeight="1" s="204" thickBot="1">
      <c r="A60" s="175" t="inlineStr">
        <is>
          <t>Bank Mandiri (Persero) Tbk - IDR - Utang bank, nilai dalam mata uang asing</t>
        </is>
      </c>
      <c r="B60" s="164" t="n"/>
      <c r="C60" s="102" t="n">
        <v/>
      </c>
      <c r="D60" s="102" t="n">
        <v/>
      </c>
      <c r="E60" s="102" t="n">
        <v/>
      </c>
      <c r="F60" s="102" t="n"/>
      <c r="G60" s="102" t="n"/>
      <c r="H60" s="102" t="n"/>
      <c r="I60" s="102" t="n"/>
      <c r="J60" s="102" t="n"/>
      <c r="K60" s="102" t="n"/>
      <c r="L60" s="102" t="n"/>
      <c r="M60" s="102" t="n"/>
      <c r="N60" s="102" t="n"/>
      <c r="O60" s="102" t="n"/>
      <c r="P60" s="102" t="n"/>
    </row>
    <row r="61" ht="35" customHeight="1" s="204" thickBot="1">
      <c r="A61" s="175" t="inlineStr">
        <is>
          <t>Bank Mandiri (Persero) Tbk - IDR - Jumlah utang bank, kotor</t>
        </is>
      </c>
      <c r="B61" s="164" t="n"/>
      <c r="C61" s="102" t="n">
        <v/>
      </c>
      <c r="D61" s="102" t="n">
        <v/>
      </c>
      <c r="E61" s="102" t="n">
        <v>2406.25</v>
      </c>
      <c r="F61" s="102" t="n"/>
      <c r="G61" s="102" t="n"/>
      <c r="H61" s="102" t="n"/>
      <c r="I61" s="102" t="n"/>
      <c r="J61" s="102" t="n"/>
      <c r="K61" s="102" t="n"/>
      <c r="L61" s="102" t="n"/>
      <c r="M61" s="102" t="n"/>
      <c r="N61" s="102" t="n"/>
      <c r="O61" s="102" t="n"/>
      <c r="P61" s="102" t="n"/>
    </row>
    <row r="62" hidden="1" ht="52" customHeight="1" s="204" thickBot="1">
      <c r="A62" s="175" t="inlineStr">
        <is>
          <t>Bank Mandiri (Persero) Tbk - AUD - Utang bank, nilai dalam mata uang asing</t>
        </is>
      </c>
      <c r="B62" s="164" t="n"/>
      <c r="C62" s="102" t="n">
        <v/>
      </c>
      <c r="D62" s="102" t="n">
        <v/>
      </c>
      <c r="E62" s="102" t="n">
        <v/>
      </c>
      <c r="F62" s="102" t="n"/>
      <c r="G62" s="102" t="n"/>
      <c r="H62" s="102" t="n"/>
      <c r="I62" s="102" t="n"/>
      <c r="J62" s="102" t="n"/>
      <c r="K62" s="102" t="n"/>
      <c r="L62" s="102" t="n"/>
      <c r="M62" s="102" t="n"/>
      <c r="N62" s="102" t="n"/>
      <c r="O62" s="102" t="n"/>
      <c r="P62" s="102" t="n"/>
    </row>
    <row r="63" hidden="1" ht="35" customHeight="1" s="204" thickBot="1">
      <c r="A63" s="175" t="inlineStr">
        <is>
          <t>Bank Mandiri (Persero) Tbk - AUD - Jumlah utang bank, kotor</t>
        </is>
      </c>
      <c r="B63" s="164" t="n"/>
      <c r="C63" s="102" t="n">
        <v/>
      </c>
      <c r="D63" s="102" t="n">
        <v/>
      </c>
      <c r="E63" s="102" t="n">
        <v/>
      </c>
      <c r="F63" s="102" t="n"/>
      <c r="G63" s="102" t="n"/>
      <c r="H63" s="102" t="n"/>
      <c r="I63" s="102" t="n"/>
      <c r="J63" s="102" t="n"/>
      <c r="K63" s="102" t="n"/>
      <c r="L63" s="102" t="n"/>
      <c r="M63" s="102" t="n"/>
      <c r="N63" s="102" t="n"/>
      <c r="O63" s="102" t="n"/>
      <c r="P63" s="102" t="n"/>
    </row>
    <row r="64" hidden="1" ht="52" customHeight="1" s="204" thickBot="1">
      <c r="A64" s="175" t="inlineStr">
        <is>
          <t>Bank Mandiri (Persero) Tbk - CAD - Utang bank, nilai dalam mata uang asing</t>
        </is>
      </c>
      <c r="B64" s="164" t="n"/>
      <c r="C64" s="102" t="n">
        <v/>
      </c>
      <c r="D64" s="102" t="n">
        <v/>
      </c>
      <c r="E64" s="102" t="n">
        <v/>
      </c>
      <c r="F64" s="102" t="n"/>
      <c r="G64" s="102" t="n"/>
      <c r="H64" s="102" t="n"/>
      <c r="I64" s="102" t="n"/>
      <c r="J64" s="102" t="n"/>
      <c r="K64" s="102" t="n"/>
      <c r="L64" s="102" t="n"/>
      <c r="M64" s="102" t="n"/>
      <c r="N64" s="102" t="n"/>
      <c r="O64" s="102" t="n"/>
      <c r="P64" s="102" t="n"/>
    </row>
    <row r="65" hidden="1" ht="35" customHeight="1" s="204" thickBot="1">
      <c r="A65" s="175" t="inlineStr">
        <is>
          <t>Bank Mandiri (Persero) Tbk - CAD - Jumlah utang bank, kotor</t>
        </is>
      </c>
      <c r="B65" s="164" t="n"/>
      <c r="C65" s="102" t="n">
        <v/>
      </c>
      <c r="D65" s="102" t="n">
        <v/>
      </c>
      <c r="E65" s="102" t="n">
        <v/>
      </c>
      <c r="F65" s="102" t="n"/>
      <c r="G65" s="102" t="n"/>
      <c r="H65" s="102" t="n"/>
      <c r="I65" s="102" t="n"/>
      <c r="J65" s="102" t="n"/>
      <c r="K65" s="102" t="n"/>
      <c r="L65" s="102" t="n"/>
      <c r="M65" s="102" t="n"/>
      <c r="N65" s="102" t="n"/>
      <c r="O65" s="102" t="n"/>
      <c r="P65" s="102" t="n"/>
    </row>
    <row r="66" hidden="1" ht="52" customHeight="1" s="204" thickBot="1">
      <c r="A66" s="175" t="inlineStr">
        <is>
          <t>Bank Mandiri (Persero) Tbk - CNY - Utang bank, nilai dalam mata uang asing</t>
        </is>
      </c>
      <c r="B66" s="164" t="n"/>
      <c r="C66" s="102" t="n">
        <v/>
      </c>
      <c r="D66" s="102" t="n">
        <v/>
      </c>
      <c r="E66" s="102" t="n">
        <v/>
      </c>
      <c r="F66" s="102" t="n"/>
      <c r="G66" s="102" t="n"/>
      <c r="H66" s="102" t="n"/>
      <c r="I66" s="102" t="n"/>
      <c r="J66" s="102" t="n"/>
      <c r="K66" s="102" t="n"/>
      <c r="L66" s="102" t="n"/>
      <c r="M66" s="102" t="n"/>
      <c r="N66" s="102" t="n"/>
      <c r="O66" s="102" t="n"/>
      <c r="P66" s="102" t="n"/>
    </row>
    <row r="67" hidden="1" ht="35" customHeight="1" s="204" thickBot="1">
      <c r="A67" s="175" t="inlineStr">
        <is>
          <t>Bank Mandiri (Persero) Tbk - CNY - Jumlah utang bank, kotor</t>
        </is>
      </c>
      <c r="B67" s="164" t="n"/>
      <c r="C67" s="102" t="n">
        <v/>
      </c>
      <c r="D67" s="102" t="n">
        <v/>
      </c>
      <c r="E67" s="102" t="n">
        <v/>
      </c>
      <c r="F67" s="102" t="n"/>
      <c r="G67" s="102" t="n"/>
      <c r="H67" s="102" t="n"/>
      <c r="I67" s="102" t="n"/>
      <c r="J67" s="102" t="n"/>
      <c r="K67" s="102" t="n"/>
      <c r="L67" s="102" t="n"/>
      <c r="M67" s="102" t="n"/>
      <c r="N67" s="102" t="n"/>
      <c r="O67" s="102" t="n"/>
      <c r="P67" s="102" t="n"/>
    </row>
    <row r="68" hidden="1" ht="52" customHeight="1" s="204" thickBot="1">
      <c r="A68" s="175" t="inlineStr">
        <is>
          <t>Bank Mandiri (Persero) Tbk - EUR - Utang bank, nilai dalam mata uang asing</t>
        </is>
      </c>
      <c r="B68" s="164" t="n"/>
      <c r="C68" s="102" t="n">
        <v/>
      </c>
      <c r="D68" s="102" t="n">
        <v/>
      </c>
      <c r="E68" s="102" t="n">
        <v/>
      </c>
      <c r="F68" s="102" t="n"/>
      <c r="G68" s="102" t="n"/>
      <c r="H68" s="102" t="n"/>
      <c r="I68" s="102" t="n"/>
      <c r="J68" s="102" t="n"/>
      <c r="K68" s="102" t="n"/>
      <c r="L68" s="102" t="n"/>
      <c r="M68" s="102" t="n"/>
      <c r="N68" s="102" t="n"/>
      <c r="O68" s="102" t="n"/>
      <c r="P68" s="102" t="n"/>
    </row>
    <row r="69" hidden="1" ht="35" customHeight="1" s="204" thickBot="1">
      <c r="A69" s="175" t="inlineStr">
        <is>
          <t>Bank Mandiri (Persero) Tbk - EUR - Jumlah utang bank, kotor</t>
        </is>
      </c>
      <c r="B69" s="164" t="n"/>
      <c r="C69" s="102" t="n">
        <v/>
      </c>
      <c r="D69" s="102" t="n">
        <v/>
      </c>
      <c r="E69" s="102" t="n">
        <v/>
      </c>
      <c r="F69" s="102" t="n"/>
      <c r="G69" s="102" t="n"/>
      <c r="H69" s="102" t="n"/>
      <c r="I69" s="102" t="n"/>
      <c r="J69" s="102" t="n"/>
      <c r="K69" s="102" t="n"/>
      <c r="L69" s="102" t="n"/>
      <c r="M69" s="102" t="n"/>
      <c r="N69" s="102" t="n"/>
      <c r="O69" s="102" t="n"/>
      <c r="P69" s="102" t="n"/>
    </row>
    <row r="70" hidden="1" ht="52" customHeight="1" s="204" thickBot="1">
      <c r="A70" s="175" t="inlineStr">
        <is>
          <t>Bank Mandiri (Persero) Tbk - HKD - Utang bank, nilai dalam mata uang asing</t>
        </is>
      </c>
      <c r="B70" s="164" t="n"/>
      <c r="C70" s="102" t="n">
        <v/>
      </c>
      <c r="D70" s="102" t="n">
        <v/>
      </c>
      <c r="E70" s="102" t="n">
        <v/>
      </c>
      <c r="F70" s="102" t="n"/>
      <c r="G70" s="102" t="n"/>
      <c r="H70" s="102" t="n"/>
      <c r="I70" s="102" t="n"/>
      <c r="J70" s="102" t="n"/>
      <c r="K70" s="102" t="n"/>
      <c r="L70" s="102" t="n"/>
      <c r="M70" s="102" t="n"/>
      <c r="N70" s="102" t="n"/>
      <c r="O70" s="102" t="n"/>
      <c r="P70" s="102" t="n"/>
    </row>
    <row r="71" hidden="1" ht="35" customHeight="1" s="204" thickBot="1">
      <c r="A71" s="175" t="inlineStr">
        <is>
          <t>Bank Mandiri (Persero) Tbk - HKD - Jumlah utang bank, kotor</t>
        </is>
      </c>
      <c r="B71" s="164" t="n"/>
      <c r="C71" s="102" t="n">
        <v/>
      </c>
      <c r="D71" s="102" t="n">
        <v/>
      </c>
      <c r="E71" s="102" t="n">
        <v/>
      </c>
      <c r="F71" s="102" t="n"/>
      <c r="G71" s="102" t="n"/>
      <c r="H71" s="102" t="n"/>
      <c r="I71" s="102" t="n"/>
      <c r="J71" s="102" t="n"/>
      <c r="K71" s="102" t="n"/>
      <c r="L71" s="102" t="n"/>
      <c r="M71" s="102" t="n"/>
      <c r="N71" s="102" t="n"/>
      <c r="O71" s="102" t="n"/>
      <c r="P71" s="102" t="n"/>
    </row>
    <row r="72" hidden="1" ht="52" customHeight="1" s="204" thickBot="1">
      <c r="A72" s="175" t="inlineStr">
        <is>
          <t>Bank Mandiri (Persero) Tbk - GBP - Utang bank, nilai dalam mata uang asing</t>
        </is>
      </c>
      <c r="B72" s="164" t="n"/>
      <c r="C72" s="102" t="n">
        <v/>
      </c>
      <c r="D72" s="102" t="n">
        <v/>
      </c>
      <c r="E72" s="102" t="n">
        <v/>
      </c>
      <c r="F72" s="102" t="n"/>
      <c r="G72" s="102" t="n"/>
      <c r="H72" s="102" t="n"/>
      <c r="I72" s="102" t="n"/>
      <c r="J72" s="102" t="n"/>
      <c r="K72" s="102" t="n"/>
      <c r="L72" s="102" t="n"/>
      <c r="M72" s="102" t="n"/>
      <c r="N72" s="102" t="n"/>
      <c r="O72" s="102" t="n"/>
      <c r="P72" s="102" t="n"/>
    </row>
    <row r="73" hidden="1" ht="35" customHeight="1" s="204" thickBot="1">
      <c r="A73" s="175" t="inlineStr">
        <is>
          <t>Bank Mandiri (Persero) Tbk - GBP - Jumlah utang bank, kotor</t>
        </is>
      </c>
      <c r="B73" s="164" t="n"/>
      <c r="C73" s="102" t="n">
        <v/>
      </c>
      <c r="D73" s="102" t="n">
        <v/>
      </c>
      <c r="E73" s="102" t="n">
        <v/>
      </c>
      <c r="F73" s="102" t="n"/>
      <c r="G73" s="102" t="n"/>
      <c r="H73" s="102" t="n"/>
      <c r="I73" s="102" t="n"/>
      <c r="J73" s="102" t="n"/>
      <c r="K73" s="102" t="n"/>
      <c r="L73" s="102" t="n"/>
      <c r="M73" s="102" t="n"/>
      <c r="N73" s="102" t="n"/>
      <c r="O73" s="102" t="n"/>
      <c r="P73" s="102" t="n"/>
    </row>
    <row r="74" hidden="1" ht="52" customHeight="1" s="204" thickBot="1">
      <c r="A74" s="175" t="inlineStr">
        <is>
          <t>Bank Mandiri (Persero) Tbk - JPY - Utang bank, nilai dalam mata uang asing</t>
        </is>
      </c>
      <c r="B74" s="164" t="n"/>
      <c r="C74" s="102" t="n">
        <v/>
      </c>
      <c r="D74" s="102" t="n">
        <v/>
      </c>
      <c r="E74" s="102" t="n">
        <v/>
      </c>
      <c r="F74" s="102" t="n"/>
      <c r="G74" s="102" t="n"/>
      <c r="H74" s="102" t="n"/>
      <c r="I74" s="102" t="n"/>
      <c r="J74" s="102" t="n"/>
      <c r="K74" s="102" t="n"/>
      <c r="L74" s="102" t="n"/>
      <c r="M74" s="102" t="n"/>
      <c r="N74" s="102" t="n"/>
      <c r="O74" s="102" t="n"/>
      <c r="P74" s="102" t="n"/>
    </row>
    <row r="75" hidden="1" ht="35" customHeight="1" s="204" thickBot="1">
      <c r="A75" s="175" t="inlineStr">
        <is>
          <t>Bank Mandiri (Persero) Tbk - JPY - Jumlah utang bank, kotor</t>
        </is>
      </c>
      <c r="B75" s="164" t="n"/>
      <c r="C75" s="102" t="n">
        <v/>
      </c>
      <c r="D75" s="102" t="n">
        <v/>
      </c>
      <c r="E75" s="102" t="n">
        <v/>
      </c>
      <c r="F75" s="102" t="n"/>
      <c r="G75" s="102" t="n"/>
      <c r="H75" s="102" t="n"/>
      <c r="I75" s="102" t="n"/>
      <c r="J75" s="102" t="n"/>
      <c r="K75" s="102" t="n"/>
      <c r="L75" s="102" t="n"/>
      <c r="M75" s="102" t="n"/>
      <c r="N75" s="102" t="n"/>
      <c r="O75" s="102" t="n"/>
      <c r="P75" s="102" t="n"/>
    </row>
    <row r="76" hidden="1" ht="52" customHeight="1" s="204" thickBot="1">
      <c r="A76" s="175" t="inlineStr">
        <is>
          <t>Bank Mandiri (Persero) Tbk - SGD - Utang bank, nilai dalam mata uang asing</t>
        </is>
      </c>
      <c r="B76" s="164" t="n"/>
      <c r="C76" s="102" t="n">
        <v/>
      </c>
      <c r="D76" s="102" t="n">
        <v/>
      </c>
      <c r="E76" s="102" t="n">
        <v/>
      </c>
      <c r="F76" s="102" t="n"/>
      <c r="G76" s="102" t="n"/>
      <c r="H76" s="102" t="n"/>
      <c r="I76" s="102" t="n"/>
      <c r="J76" s="102" t="n"/>
      <c r="K76" s="102" t="n"/>
      <c r="L76" s="102" t="n"/>
      <c r="M76" s="102" t="n"/>
      <c r="N76" s="102" t="n"/>
      <c r="O76" s="102" t="n"/>
      <c r="P76" s="102" t="n"/>
    </row>
    <row r="77" hidden="1" ht="35" customHeight="1" s="204" thickBot="1">
      <c r="A77" s="175" t="inlineStr">
        <is>
          <t>Bank Mandiri (Persero) Tbk - SGD - Jumlah utang bank, kotor</t>
        </is>
      </c>
      <c r="B77" s="164" t="n"/>
      <c r="C77" s="102" t="n">
        <v/>
      </c>
      <c r="D77" s="102" t="n">
        <v/>
      </c>
      <c r="E77" s="102" t="n">
        <v/>
      </c>
      <c r="F77" s="102" t="n"/>
      <c r="G77" s="102" t="n"/>
      <c r="H77" s="102" t="n"/>
      <c r="I77" s="102" t="n"/>
      <c r="J77" s="102" t="n"/>
      <c r="K77" s="102" t="n"/>
      <c r="L77" s="102" t="n"/>
      <c r="M77" s="102" t="n"/>
      <c r="N77" s="102" t="n"/>
      <c r="O77" s="102" t="n"/>
      <c r="P77" s="102" t="n"/>
    </row>
    <row r="78" hidden="1" ht="52" customHeight="1" s="204" thickBot="1">
      <c r="A78" s="175" t="inlineStr">
        <is>
          <t>Bank Mandiri (Persero) Tbk - THB - Utang bank, nilai dalam mata uang asing</t>
        </is>
      </c>
      <c r="B78" s="164" t="n"/>
      <c r="C78" s="102" t="n">
        <v/>
      </c>
      <c r="D78" s="102" t="n">
        <v/>
      </c>
      <c r="E78" s="102" t="n">
        <v/>
      </c>
      <c r="F78" s="102" t="n"/>
      <c r="G78" s="102" t="n"/>
      <c r="H78" s="102" t="n"/>
      <c r="I78" s="102" t="n"/>
      <c r="J78" s="102" t="n"/>
      <c r="K78" s="102" t="n"/>
      <c r="L78" s="102" t="n"/>
      <c r="M78" s="102" t="n"/>
      <c r="N78" s="102" t="n"/>
      <c r="O78" s="102" t="n"/>
      <c r="P78" s="102" t="n"/>
    </row>
    <row r="79" hidden="1" ht="35" customHeight="1" s="204" thickBot="1">
      <c r="A79" s="175" t="inlineStr">
        <is>
          <t>Bank Mandiri (Persero) Tbk - THB - Jumlah utang bank, kotor</t>
        </is>
      </c>
      <c r="B79" s="164" t="n"/>
      <c r="C79" s="102" t="n">
        <v/>
      </c>
      <c r="D79" s="102" t="n">
        <v/>
      </c>
      <c r="E79" s="102" t="n">
        <v/>
      </c>
      <c r="F79" s="102" t="n"/>
      <c r="G79" s="102" t="n"/>
      <c r="H79" s="102" t="n"/>
      <c r="I79" s="102" t="n"/>
      <c r="J79" s="102" t="n"/>
      <c r="K79" s="102" t="n"/>
      <c r="L79" s="102" t="n"/>
      <c r="M79" s="102" t="n"/>
      <c r="N79" s="102" t="n"/>
      <c r="O79" s="102" t="n"/>
      <c r="P79" s="102" t="n"/>
    </row>
    <row r="80" ht="52" customHeight="1" s="204" thickBot="1">
      <c r="A80" s="175" t="inlineStr">
        <is>
          <t>Bank Mandiri (Persero) Tbk - USD - Utang bank, nilai dalam mata uang asing</t>
        </is>
      </c>
      <c r="B80" s="164" t="n"/>
      <c r="C80" s="102" t="n">
        <v>110000000</v>
      </c>
      <c r="D80" s="102" t="n">
        <v>110000</v>
      </c>
      <c r="E80" s="102" t="n">
        <v/>
      </c>
      <c r="F80" s="102" t="n"/>
      <c r="G80" s="102" t="n"/>
      <c r="H80" s="102" t="n"/>
      <c r="I80" s="102" t="n"/>
      <c r="J80" s="102" t="n"/>
      <c r="K80" s="102" t="n"/>
      <c r="L80" s="102" t="n"/>
      <c r="M80" s="102" t="n"/>
      <c r="N80" s="102" t="n"/>
      <c r="O80" s="102" t="n"/>
      <c r="P80" s="102" t="n"/>
    </row>
    <row r="81" ht="35" customHeight="1" s="204" thickBot="1">
      <c r="A81" s="175" t="inlineStr">
        <is>
          <t>Bank Mandiri (Persero) Tbk - USD - Jumlah utang bank, kotor</t>
        </is>
      </c>
      <c r="B81" s="164" t="n"/>
      <c r="C81" s="102" t="n">
        <v>1730410</v>
      </c>
      <c r="D81" s="102" t="n">
        <v>1695.76</v>
      </c>
      <c r="E81" s="102" t="n">
        <v/>
      </c>
      <c r="F81" s="102" t="n"/>
      <c r="G81" s="102" t="n"/>
      <c r="H81" s="102" t="n"/>
      <c r="I81" s="102" t="n"/>
      <c r="J81" s="102" t="n"/>
      <c r="K81" s="102" t="n"/>
      <c r="L81" s="102" t="n"/>
      <c r="M81" s="102" t="n"/>
      <c r="N81" s="102" t="n"/>
      <c r="O81" s="102" t="n"/>
      <c r="P81" s="102" t="n"/>
    </row>
    <row r="82" hidden="1" ht="52" customHeight="1" s="204" thickBot="1">
      <c r="A82" s="175" t="inlineStr">
        <is>
          <t>Bank Mandiri (Persero) Tbk - Mata uang lainnya - Utang bank, nilai dalam mata uang asing</t>
        </is>
      </c>
      <c r="B82" s="164" t="n"/>
      <c r="C82" s="102" t="n">
        <v/>
      </c>
      <c r="D82" s="102" t="n">
        <v/>
      </c>
      <c r="E82" s="102" t="n">
        <v/>
      </c>
      <c r="F82" s="102" t="n"/>
      <c r="G82" s="102" t="n"/>
      <c r="H82" s="102" t="n"/>
      <c r="I82" s="102" t="n"/>
      <c r="J82" s="102" t="n"/>
      <c r="K82" s="102" t="n"/>
      <c r="L82" s="102" t="n"/>
      <c r="M82" s="102" t="n"/>
      <c r="N82" s="102" t="n"/>
      <c r="O82" s="102" t="n"/>
      <c r="P82" s="102" t="n"/>
    </row>
    <row r="83" hidden="1" ht="52" customHeight="1" s="204" thickBot="1">
      <c r="A83" s="175" t="inlineStr">
        <is>
          <t>Bank Mandiri (Persero) Tbk - Mata uang lainnya - Jumlah utang bank, kotor</t>
        </is>
      </c>
      <c r="B83" s="164" t="n"/>
      <c r="C83" s="102" t="n">
        <v/>
      </c>
      <c r="D83" s="102" t="n">
        <v/>
      </c>
      <c r="E83" s="102" t="n">
        <v/>
      </c>
      <c r="F83" s="102" t="n"/>
      <c r="G83" s="102" t="n"/>
      <c r="H83" s="102" t="n"/>
      <c r="I83" s="102" t="n"/>
      <c r="J83" s="102" t="n"/>
      <c r="K83" s="102" t="n"/>
      <c r="L83" s="102" t="n"/>
      <c r="M83" s="102" t="n"/>
      <c r="N83" s="102" t="n"/>
      <c r="O83" s="102" t="n"/>
      <c r="P83" s="102" t="n"/>
    </row>
    <row r="84" ht="35" customFormat="1" customHeight="1" s="161" thickBot="1">
      <c r="A84" s="166" t="inlineStr">
        <is>
          <t>Bank Mandiri (Persero) Tbk - Total - Jumlah utang bank, kotor</t>
        </is>
      </c>
      <c r="B84" s="162" t="n"/>
      <c r="C84" s="104" t="n">
        <v>1730410</v>
      </c>
      <c r="D84" s="104" t="n">
        <v>1695.76</v>
      </c>
      <c r="E84" s="104" t="n">
        <v>2406.25</v>
      </c>
      <c r="F84" s="104" t="n"/>
      <c r="G84" s="104" t="n"/>
      <c r="H84" s="104" t="n"/>
      <c r="I84" s="104" t="n"/>
      <c r="J84" s="104" t="n"/>
      <c r="K84" s="104" t="n"/>
      <c r="L84" s="104" t="n"/>
      <c r="M84" s="104" t="n"/>
      <c r="N84" s="104" t="n"/>
      <c r="O84" s="104" t="n"/>
      <c r="P84" s="104" t="n"/>
    </row>
    <row r="85" hidden="1" ht="52" customHeight="1" s="204" thickBot="1">
      <c r="A85" s="175" t="inlineStr">
        <is>
          <t>Bank Syariah Indonesia Tbk - IDR - Utang bank, nilai dalam mata uang asing</t>
        </is>
      </c>
      <c r="B85" s="164" t="n"/>
      <c r="C85" s="102" t="n">
        <v/>
      </c>
      <c r="D85" s="102" t="n">
        <v/>
      </c>
      <c r="E85" s="102" t="n">
        <v/>
      </c>
      <c r="F85" s="102" t="n"/>
      <c r="G85" s="102" t="n"/>
      <c r="H85" s="102" t="n"/>
      <c r="I85" s="102" t="n"/>
      <c r="J85" s="102" t="n"/>
      <c r="K85" s="102" t="n"/>
      <c r="L85" s="102" t="n"/>
      <c r="M85" s="102" t="n"/>
      <c r="N85" s="102" t="n"/>
      <c r="O85" s="102" t="n"/>
      <c r="P85" s="102" t="n"/>
    </row>
    <row r="86" hidden="1" ht="35" customHeight="1" s="204" thickBot="1">
      <c r="A86" s="175" t="inlineStr">
        <is>
          <t>Bank Syariah Indonesia Tbk - IDR - Jumlah utang bank, kotor</t>
        </is>
      </c>
      <c r="B86" s="164" t="n"/>
      <c r="C86" s="102" t="n">
        <v/>
      </c>
      <c r="D86" s="102" t="n">
        <v/>
      </c>
      <c r="E86" s="102" t="n">
        <v/>
      </c>
      <c r="F86" s="102" t="n"/>
      <c r="G86" s="102" t="n"/>
      <c r="H86" s="102" t="n"/>
      <c r="I86" s="102" t="n"/>
      <c r="J86" s="102" t="n"/>
      <c r="K86" s="102" t="n"/>
      <c r="L86" s="102" t="n"/>
      <c r="M86" s="102" t="n"/>
      <c r="N86" s="102" t="n"/>
      <c r="O86" s="102" t="n"/>
      <c r="P86" s="102" t="n"/>
    </row>
    <row r="87" hidden="1" ht="52" customHeight="1" s="204" thickBot="1">
      <c r="A87" s="175" t="inlineStr">
        <is>
          <t>Bank Syariah Indonesia Tbk - AUD - Utang bank, nilai dalam mata uang asing</t>
        </is>
      </c>
      <c r="B87" s="164" t="n"/>
      <c r="C87" s="102" t="n">
        <v/>
      </c>
      <c r="D87" s="102" t="n">
        <v/>
      </c>
      <c r="E87" s="102" t="n">
        <v/>
      </c>
      <c r="F87" s="102" t="n"/>
      <c r="G87" s="102" t="n"/>
      <c r="H87" s="102" t="n"/>
      <c r="I87" s="102" t="n"/>
      <c r="J87" s="102" t="n"/>
      <c r="K87" s="102" t="n"/>
      <c r="L87" s="102" t="n"/>
      <c r="M87" s="102" t="n"/>
      <c r="N87" s="102" t="n"/>
      <c r="O87" s="102" t="n"/>
      <c r="P87" s="102" t="n"/>
    </row>
    <row r="88" hidden="1" ht="35" customHeight="1" s="204" thickBot="1">
      <c r="A88" s="175" t="inlineStr">
        <is>
          <t>Bank Syariah Indonesia Tbk - AUD - Jumlah utang bank, kotor</t>
        </is>
      </c>
      <c r="B88" s="164" t="n"/>
      <c r="C88" s="102" t="n">
        <v/>
      </c>
      <c r="D88" s="102" t="n">
        <v/>
      </c>
      <c r="E88" s="102" t="n">
        <v/>
      </c>
      <c r="F88" s="102" t="n"/>
      <c r="G88" s="102" t="n"/>
      <c r="H88" s="102" t="n"/>
      <c r="I88" s="102" t="n"/>
      <c r="J88" s="102" t="n"/>
      <c r="K88" s="102" t="n"/>
      <c r="L88" s="102" t="n"/>
      <c r="M88" s="102" t="n"/>
      <c r="N88" s="102" t="n"/>
      <c r="O88" s="102" t="n"/>
      <c r="P88" s="102" t="n"/>
    </row>
    <row r="89" hidden="1" ht="52" customHeight="1" s="204" thickBot="1">
      <c r="A89" s="175" t="inlineStr">
        <is>
          <t>Bank Syariah Indonesia Tbk - CAD - Utang bank, nilai dalam mata uang asing</t>
        </is>
      </c>
      <c r="B89" s="164" t="n"/>
      <c r="C89" s="102" t="n">
        <v/>
      </c>
      <c r="D89" s="102" t="n">
        <v/>
      </c>
      <c r="E89" s="102" t="n">
        <v/>
      </c>
      <c r="F89" s="102" t="n"/>
      <c r="G89" s="102" t="n"/>
      <c r="H89" s="102" t="n"/>
      <c r="I89" s="102" t="n"/>
      <c r="J89" s="102" t="n"/>
      <c r="K89" s="102" t="n"/>
      <c r="L89" s="102" t="n"/>
      <c r="M89" s="102" t="n"/>
      <c r="N89" s="102" t="n"/>
      <c r="O89" s="102" t="n"/>
      <c r="P89" s="102" t="n"/>
    </row>
    <row r="90" hidden="1" ht="35" customHeight="1" s="204" thickBot="1">
      <c r="A90" s="175" t="inlineStr">
        <is>
          <t>Bank Syariah Indonesia Tbk - CAD - Jumlah utang bank, kotor</t>
        </is>
      </c>
      <c r="B90" s="164" t="n"/>
      <c r="C90" s="102" t="n">
        <v/>
      </c>
      <c r="D90" s="102" t="n">
        <v/>
      </c>
      <c r="E90" s="102" t="n">
        <v/>
      </c>
      <c r="F90" s="102" t="n"/>
      <c r="G90" s="102" t="n"/>
      <c r="H90" s="102" t="n"/>
      <c r="I90" s="102" t="n"/>
      <c r="J90" s="102" t="n"/>
      <c r="K90" s="102" t="n"/>
      <c r="L90" s="102" t="n"/>
      <c r="M90" s="102" t="n"/>
      <c r="N90" s="102" t="n"/>
      <c r="O90" s="102" t="n"/>
      <c r="P90" s="102" t="n"/>
    </row>
    <row r="91" hidden="1" ht="52" customHeight="1" s="204" thickBot="1">
      <c r="A91" s="175" t="inlineStr">
        <is>
          <t>Bank Syariah Indonesia Tbk - CNY - Utang bank, nilai dalam mata uang asing</t>
        </is>
      </c>
      <c r="B91" s="164" t="n"/>
      <c r="C91" s="102" t="n">
        <v/>
      </c>
      <c r="D91" s="102" t="n">
        <v/>
      </c>
      <c r="E91" s="102" t="n">
        <v/>
      </c>
      <c r="F91" s="102" t="n"/>
      <c r="G91" s="102" t="n"/>
      <c r="H91" s="102" t="n"/>
      <c r="I91" s="102" t="n"/>
      <c r="J91" s="102" t="n"/>
      <c r="K91" s="102" t="n"/>
      <c r="L91" s="102" t="n"/>
      <c r="M91" s="102" t="n"/>
      <c r="N91" s="102" t="n"/>
      <c r="O91" s="102" t="n"/>
      <c r="P91" s="102" t="n"/>
    </row>
    <row r="92" hidden="1" ht="35" customHeight="1" s="204" thickBot="1">
      <c r="A92" s="175" t="inlineStr">
        <is>
          <t>Bank Syariah Indonesia Tbk - CNY - Jumlah utang bank, kotor</t>
        </is>
      </c>
      <c r="B92" s="164" t="n"/>
      <c r="C92" s="102" t="n">
        <v/>
      </c>
      <c r="D92" s="102" t="n">
        <v/>
      </c>
      <c r="E92" s="102" t="n">
        <v/>
      </c>
      <c r="F92" s="102" t="n"/>
      <c r="G92" s="102" t="n"/>
      <c r="H92" s="102" t="n"/>
      <c r="I92" s="102" t="n"/>
      <c r="J92" s="102" t="n"/>
      <c r="K92" s="102" t="n"/>
      <c r="L92" s="102" t="n"/>
      <c r="M92" s="102" t="n"/>
      <c r="N92" s="102" t="n"/>
      <c r="O92" s="102" t="n"/>
      <c r="P92" s="102" t="n"/>
    </row>
    <row r="93" hidden="1" ht="52" customHeight="1" s="204" thickBot="1">
      <c r="A93" s="175" t="inlineStr">
        <is>
          <t>Bank Syariah Indonesia Tbk - EUR - Utang bank, nilai dalam mata uang asing</t>
        </is>
      </c>
      <c r="B93" s="164" t="n"/>
      <c r="C93" s="102" t="n">
        <v/>
      </c>
      <c r="D93" s="102" t="n">
        <v/>
      </c>
      <c r="E93" s="102" t="n">
        <v/>
      </c>
      <c r="F93" s="102" t="n"/>
      <c r="G93" s="102" t="n"/>
      <c r="H93" s="102" t="n"/>
      <c r="I93" s="102" t="n"/>
      <c r="J93" s="102" t="n"/>
      <c r="K93" s="102" t="n"/>
      <c r="L93" s="102" t="n"/>
      <c r="M93" s="102" t="n"/>
      <c r="N93" s="102" t="n"/>
      <c r="O93" s="102" t="n"/>
      <c r="P93" s="102" t="n"/>
    </row>
    <row r="94" hidden="1" ht="35" customHeight="1" s="204" thickBot="1">
      <c r="A94" s="175" t="inlineStr">
        <is>
          <t>Bank Syariah Indonesia Tbk - EUR - Jumlah utang bank, kotor</t>
        </is>
      </c>
      <c r="B94" s="164" t="n"/>
      <c r="C94" s="102" t="n">
        <v/>
      </c>
      <c r="D94" s="102" t="n">
        <v/>
      </c>
      <c r="E94" s="102" t="n">
        <v/>
      </c>
      <c r="F94" s="102" t="n"/>
      <c r="G94" s="102" t="n"/>
      <c r="H94" s="102" t="n"/>
      <c r="I94" s="102" t="n"/>
      <c r="J94" s="102" t="n"/>
      <c r="K94" s="102" t="n"/>
      <c r="L94" s="102" t="n"/>
      <c r="M94" s="102" t="n"/>
      <c r="N94" s="102" t="n"/>
      <c r="O94" s="102" t="n"/>
      <c r="P94" s="102" t="n"/>
    </row>
    <row r="95" hidden="1" ht="52" customHeight="1" s="204" thickBot="1">
      <c r="A95" s="175" t="inlineStr">
        <is>
          <t>Bank Syariah Indonesia Tbk - HKD - Utang bank, nilai dalam mata uang asing</t>
        </is>
      </c>
      <c r="B95" s="164" t="n"/>
      <c r="C95" s="102" t="n">
        <v/>
      </c>
      <c r="D95" s="102" t="n">
        <v/>
      </c>
      <c r="E95" s="102" t="n">
        <v/>
      </c>
      <c r="F95" s="102" t="n"/>
      <c r="G95" s="102" t="n"/>
      <c r="H95" s="102" t="n"/>
      <c r="I95" s="102" t="n"/>
      <c r="J95" s="102" t="n"/>
      <c r="K95" s="102" t="n"/>
      <c r="L95" s="102" t="n"/>
      <c r="M95" s="102" t="n"/>
      <c r="N95" s="102" t="n"/>
      <c r="O95" s="102" t="n"/>
      <c r="P95" s="102" t="n"/>
    </row>
    <row r="96" hidden="1" ht="35" customHeight="1" s="204" thickBot="1">
      <c r="A96" s="175" t="inlineStr">
        <is>
          <t>Bank Syariah Indonesia Tbk - HKD - Jumlah utang bank, kotor</t>
        </is>
      </c>
      <c r="B96" s="164" t="n"/>
      <c r="C96" s="102" t="n">
        <v/>
      </c>
      <c r="D96" s="102" t="n">
        <v/>
      </c>
      <c r="E96" s="102" t="n">
        <v/>
      </c>
      <c r="F96" s="102" t="n"/>
      <c r="G96" s="102" t="n"/>
      <c r="H96" s="102" t="n"/>
      <c r="I96" s="102" t="n"/>
      <c r="J96" s="102" t="n"/>
      <c r="K96" s="102" t="n"/>
      <c r="L96" s="102" t="n"/>
      <c r="M96" s="102" t="n"/>
      <c r="N96" s="102" t="n"/>
      <c r="O96" s="102" t="n"/>
      <c r="P96" s="102" t="n"/>
    </row>
    <row r="97" hidden="1" ht="52" customHeight="1" s="204" thickBot="1">
      <c r="A97" s="175" t="inlineStr">
        <is>
          <t>Bank Syariah Indonesia Tbk - GBP - Utang bank, nilai dalam mata uang asing</t>
        </is>
      </c>
      <c r="B97" s="164" t="n"/>
      <c r="C97" s="102" t="n">
        <v/>
      </c>
      <c r="D97" s="102" t="n">
        <v/>
      </c>
      <c r="E97" s="102" t="n">
        <v/>
      </c>
      <c r="F97" s="102" t="n"/>
      <c r="G97" s="102" t="n"/>
      <c r="H97" s="102" t="n"/>
      <c r="I97" s="102" t="n"/>
      <c r="J97" s="102" t="n"/>
      <c r="K97" s="102" t="n"/>
      <c r="L97" s="102" t="n"/>
      <c r="M97" s="102" t="n"/>
      <c r="N97" s="102" t="n"/>
      <c r="O97" s="102" t="n"/>
      <c r="P97" s="102" t="n"/>
    </row>
    <row r="98" hidden="1" ht="35" customHeight="1" s="204" thickBot="1">
      <c r="A98" s="175" t="inlineStr">
        <is>
          <t>Bank Syariah Indonesia Tbk - GBP - Jumlah utang bank, kotor</t>
        </is>
      </c>
      <c r="B98" s="164" t="n"/>
      <c r="C98" s="102" t="n">
        <v/>
      </c>
      <c r="D98" s="102" t="n">
        <v/>
      </c>
      <c r="E98" s="102" t="n">
        <v/>
      </c>
      <c r="F98" s="102" t="n"/>
      <c r="G98" s="102" t="n"/>
      <c r="H98" s="102" t="n"/>
      <c r="I98" s="102" t="n"/>
      <c r="J98" s="102" t="n"/>
      <c r="K98" s="102" t="n"/>
      <c r="L98" s="102" t="n"/>
      <c r="M98" s="102" t="n"/>
      <c r="N98" s="102" t="n"/>
      <c r="O98" s="102" t="n"/>
      <c r="P98" s="102" t="n"/>
    </row>
    <row r="99" hidden="1" ht="52" customHeight="1" s="204" thickBot="1">
      <c r="A99" s="175" t="inlineStr">
        <is>
          <t>Bank Syariah Indonesia Tbk - JPY - Utang bank, nilai dalam mata uang asing</t>
        </is>
      </c>
      <c r="B99" s="164" t="n"/>
      <c r="C99" s="102" t="n">
        <v/>
      </c>
      <c r="D99" s="102" t="n">
        <v/>
      </c>
      <c r="E99" s="102" t="n">
        <v/>
      </c>
      <c r="F99" s="102" t="n"/>
      <c r="G99" s="102" t="n"/>
      <c r="H99" s="102" t="n"/>
      <c r="I99" s="102" t="n"/>
      <c r="J99" s="102" t="n"/>
      <c r="K99" s="102" t="n"/>
      <c r="L99" s="102" t="n"/>
      <c r="M99" s="102" t="n"/>
      <c r="N99" s="102" t="n"/>
      <c r="O99" s="102" t="n"/>
      <c r="P99" s="102" t="n"/>
    </row>
    <row r="100" hidden="1" ht="35" customHeight="1" s="204" thickBot="1">
      <c r="A100" s="175" t="inlineStr">
        <is>
          <t>Bank Syariah Indonesia Tbk - JPY - Jumlah utang bank, kotor</t>
        </is>
      </c>
      <c r="B100" s="164" t="n"/>
      <c r="C100" s="102" t="n">
        <v/>
      </c>
      <c r="D100" s="102" t="n">
        <v/>
      </c>
      <c r="E100" s="102" t="n">
        <v/>
      </c>
      <c r="F100" s="102" t="n"/>
      <c r="G100" s="102" t="n"/>
      <c r="H100" s="102" t="n"/>
      <c r="I100" s="102" t="n"/>
      <c r="J100" s="102" t="n"/>
      <c r="K100" s="102" t="n"/>
      <c r="L100" s="102" t="n"/>
      <c r="M100" s="102" t="n"/>
      <c r="N100" s="102" t="n"/>
      <c r="O100" s="102" t="n"/>
      <c r="P100" s="102" t="n"/>
    </row>
    <row r="101" hidden="1" ht="52" customHeight="1" s="204" thickBot="1">
      <c r="A101" s="175" t="inlineStr">
        <is>
          <t>Bank Syariah Indonesia Tbk - SGD - Utang bank, nilai dalam mata uang asing</t>
        </is>
      </c>
      <c r="B101" s="164" t="n"/>
      <c r="C101" s="102" t="n">
        <v/>
      </c>
      <c r="D101" s="102" t="n">
        <v/>
      </c>
      <c r="E101" s="102" t="n">
        <v/>
      </c>
      <c r="F101" s="102" t="n"/>
      <c r="G101" s="102" t="n"/>
      <c r="H101" s="102" t="n"/>
      <c r="I101" s="102" t="n"/>
      <c r="J101" s="102" t="n"/>
      <c r="K101" s="102" t="n"/>
      <c r="L101" s="102" t="n"/>
      <c r="M101" s="102" t="n"/>
      <c r="N101" s="102" t="n"/>
      <c r="O101" s="102" t="n"/>
      <c r="P101" s="102" t="n"/>
    </row>
    <row r="102" hidden="1" ht="35" customHeight="1" s="204" thickBot="1">
      <c r="A102" s="175" t="inlineStr">
        <is>
          <t>Bank Syariah Indonesia Tbk - SGD - Jumlah utang bank, kotor</t>
        </is>
      </c>
      <c r="B102" s="164" t="n"/>
      <c r="C102" s="102" t="n">
        <v/>
      </c>
      <c r="D102" s="102" t="n">
        <v/>
      </c>
      <c r="E102" s="102" t="n">
        <v/>
      </c>
      <c r="F102" s="102" t="n"/>
      <c r="G102" s="102" t="n"/>
      <c r="H102" s="102" t="n"/>
      <c r="I102" s="102" t="n"/>
      <c r="J102" s="102" t="n"/>
      <c r="K102" s="102" t="n"/>
      <c r="L102" s="102" t="n"/>
      <c r="M102" s="102" t="n"/>
      <c r="N102" s="102" t="n"/>
      <c r="O102" s="102" t="n"/>
      <c r="P102" s="102" t="n"/>
    </row>
    <row r="103" hidden="1" ht="52" customHeight="1" s="204" thickBot="1">
      <c r="A103" s="175" t="inlineStr">
        <is>
          <t>Bank Syariah Indonesia Tbk - THB - Utang bank, nilai dalam mata uang asing</t>
        </is>
      </c>
      <c r="B103" s="164" t="n"/>
      <c r="C103" s="102" t="n">
        <v/>
      </c>
      <c r="D103" s="102" t="n">
        <v/>
      </c>
      <c r="E103" s="102" t="n">
        <v/>
      </c>
      <c r="F103" s="102" t="n"/>
      <c r="G103" s="102" t="n"/>
      <c r="H103" s="102" t="n"/>
      <c r="I103" s="102" t="n"/>
      <c r="J103" s="102" t="n"/>
      <c r="K103" s="102" t="n"/>
      <c r="L103" s="102" t="n"/>
      <c r="M103" s="102" t="n"/>
      <c r="N103" s="102" t="n"/>
      <c r="O103" s="102" t="n"/>
      <c r="P103" s="102" t="n"/>
    </row>
    <row r="104" hidden="1" ht="35" customHeight="1" s="204" thickBot="1">
      <c r="A104" s="175" t="inlineStr">
        <is>
          <t>Bank Syariah Indonesia Tbk - THB - Jumlah utang bank, kotor</t>
        </is>
      </c>
      <c r="B104" s="164" t="n"/>
      <c r="C104" s="102" t="n">
        <v/>
      </c>
      <c r="D104" s="102" t="n">
        <v/>
      </c>
      <c r="E104" s="102" t="n">
        <v/>
      </c>
      <c r="F104" s="102" t="n"/>
      <c r="G104" s="102" t="n"/>
      <c r="H104" s="102" t="n"/>
      <c r="I104" s="102" t="n"/>
      <c r="J104" s="102" t="n"/>
      <c r="K104" s="102" t="n"/>
      <c r="L104" s="102" t="n"/>
      <c r="M104" s="102" t="n"/>
      <c r="N104" s="102" t="n"/>
      <c r="O104" s="102" t="n"/>
      <c r="P104" s="102" t="n"/>
    </row>
    <row r="105" hidden="1" ht="52" customHeight="1" s="204" thickBot="1">
      <c r="A105" s="175" t="inlineStr">
        <is>
          <t>Bank Syariah Indonesia Tbk - USD - Utang bank, nilai dalam mata uang asing</t>
        </is>
      </c>
      <c r="B105" s="164" t="n"/>
      <c r="C105" s="102" t="n">
        <v/>
      </c>
      <c r="D105" s="102" t="n">
        <v/>
      </c>
      <c r="E105" s="102" t="n">
        <v/>
      </c>
      <c r="F105" s="102" t="n"/>
      <c r="G105" s="102" t="n"/>
      <c r="H105" s="102" t="n"/>
      <c r="I105" s="102" t="n"/>
      <c r="J105" s="102" t="n"/>
      <c r="K105" s="102" t="n"/>
      <c r="L105" s="102" t="n"/>
      <c r="M105" s="102" t="n"/>
      <c r="N105" s="102" t="n"/>
      <c r="O105" s="102" t="n"/>
      <c r="P105" s="102" t="n"/>
    </row>
    <row r="106" hidden="1" ht="35" customHeight="1" s="204" thickBot="1">
      <c r="A106" s="175" t="inlineStr">
        <is>
          <t>Bank Syariah Indonesia Tbk - USD - Jumlah utang bank, kotor</t>
        </is>
      </c>
      <c r="B106" s="164" t="n"/>
      <c r="C106" s="102" t="n">
        <v/>
      </c>
      <c r="D106" s="102" t="n">
        <v/>
      </c>
      <c r="E106" s="102" t="n">
        <v/>
      </c>
      <c r="F106" s="102" t="n"/>
      <c r="G106" s="102" t="n"/>
      <c r="H106" s="102" t="n"/>
      <c r="I106" s="102" t="n"/>
      <c r="J106" s="102" t="n"/>
      <c r="K106" s="102" t="n"/>
      <c r="L106" s="102" t="n"/>
      <c r="M106" s="102" t="n"/>
      <c r="N106" s="102" t="n"/>
      <c r="O106" s="102" t="n"/>
      <c r="P106" s="102" t="n"/>
    </row>
    <row r="107" hidden="1" ht="52" customHeight="1" s="204" thickBot="1">
      <c r="A107" s="175" t="inlineStr">
        <is>
          <t>Bank Syariah Indonesia Tbk - Mata uang lainnya - Utang bank, nilai dalam mata uang asing</t>
        </is>
      </c>
      <c r="B107" s="164" t="n"/>
      <c r="C107" s="102" t="n">
        <v/>
      </c>
      <c r="D107" s="102" t="n">
        <v/>
      </c>
      <c r="E107" s="102" t="n">
        <v/>
      </c>
      <c r="F107" s="102" t="n"/>
      <c r="G107" s="102" t="n"/>
      <c r="H107" s="102" t="n"/>
      <c r="I107" s="102" t="n"/>
      <c r="J107" s="102" t="n"/>
      <c r="K107" s="102" t="n"/>
      <c r="L107" s="102" t="n"/>
      <c r="M107" s="102" t="n"/>
      <c r="N107" s="102" t="n"/>
      <c r="O107" s="102" t="n"/>
      <c r="P107" s="102" t="n"/>
    </row>
    <row r="108" hidden="1" ht="52" customHeight="1" s="204" thickBot="1">
      <c r="A108" s="175" t="inlineStr">
        <is>
          <t>Bank Syariah Indonesia Tbk - Mata uang lainnya - Jumlah utang bank, kotor</t>
        </is>
      </c>
      <c r="B108" s="164" t="n"/>
      <c r="C108" s="102" t="n">
        <v/>
      </c>
      <c r="D108" s="102" t="n">
        <v/>
      </c>
      <c r="E108" s="102" t="n">
        <v/>
      </c>
      <c r="F108" s="102" t="n"/>
      <c r="G108" s="102" t="n"/>
      <c r="H108" s="102" t="n"/>
      <c r="I108" s="102" t="n"/>
      <c r="J108" s="102" t="n"/>
      <c r="K108" s="102" t="n"/>
      <c r="L108" s="102" t="n"/>
      <c r="M108" s="102" t="n"/>
      <c r="N108" s="102" t="n"/>
      <c r="O108" s="102" t="n"/>
      <c r="P108" s="102" t="n"/>
    </row>
    <row r="109" ht="35" customFormat="1" customHeight="1" s="163" thickBot="1">
      <c r="A109" s="166" t="inlineStr">
        <is>
          <t>Bank Syariah Indonesia Tbk - Total - Jumlah utang bank, kotor</t>
        </is>
      </c>
      <c r="B109" s="164" t="n"/>
      <c r="C109" s="160" t="n">
        <v/>
      </c>
      <c r="D109" s="160" t="n">
        <v/>
      </c>
      <c r="E109" s="160" t="n">
        <v/>
      </c>
      <c r="F109" s="160" t="n"/>
      <c r="G109" s="160" t="n"/>
      <c r="H109" s="160" t="n"/>
      <c r="I109" s="160" t="n"/>
      <c r="J109" s="160" t="n"/>
      <c r="K109" s="160" t="n"/>
      <c r="L109" s="160" t="n"/>
      <c r="M109" s="160" t="n"/>
      <c r="N109" s="160" t="n"/>
      <c r="O109" s="160" t="n"/>
      <c r="P109" s="160" t="n"/>
    </row>
    <row r="110" hidden="1" ht="52" customHeight="1" s="204" thickBot="1">
      <c r="A110" s="175" t="inlineStr">
        <is>
          <t>Bank Negara Indonesia (Persero) Tbk - IDR - Utang bank, nilai dalam mata uang asing</t>
        </is>
      </c>
      <c r="B110" s="164" t="n"/>
      <c r="C110" s="102" t="n">
        <v/>
      </c>
      <c r="D110" s="102" t="n">
        <v/>
      </c>
      <c r="E110" s="102" t="n">
        <v/>
      </c>
      <c r="F110" s="102" t="n"/>
      <c r="G110" s="102" t="n"/>
      <c r="H110" s="102" t="n"/>
      <c r="I110" s="102" t="n"/>
      <c r="J110" s="102" t="n"/>
      <c r="K110" s="102" t="n"/>
      <c r="L110" s="102" t="n"/>
      <c r="M110" s="102" t="n"/>
      <c r="N110" s="102" t="n"/>
      <c r="O110" s="102" t="n"/>
      <c r="P110" s="102" t="n"/>
    </row>
    <row r="111" hidden="1" ht="35" customHeight="1" s="204" thickBot="1">
      <c r="A111" s="175" t="inlineStr">
        <is>
          <t>Bank Negara Indonesia (Persero) Tbk - IDR - Jumlah utang bank, kotor</t>
        </is>
      </c>
      <c r="B111" s="164" t="n"/>
      <c r="C111" s="102" t="n">
        <v/>
      </c>
      <c r="D111" s="102" t="n">
        <v/>
      </c>
      <c r="E111" s="102" t="n">
        <v/>
      </c>
      <c r="F111" s="102" t="n"/>
      <c r="G111" s="102" t="n"/>
      <c r="H111" s="102" t="n"/>
      <c r="I111" s="102" t="n"/>
      <c r="J111" s="102" t="n"/>
      <c r="K111" s="102" t="n"/>
      <c r="L111" s="102" t="n"/>
      <c r="M111" s="102" t="n"/>
      <c r="N111" s="102" t="n"/>
      <c r="O111" s="102" t="n"/>
      <c r="P111" s="102" t="n"/>
    </row>
    <row r="112" hidden="1" ht="52" customHeight="1" s="204" thickBot="1">
      <c r="A112" s="175" t="inlineStr">
        <is>
          <t>Bank Negara Indonesia (Persero) Tbk - AUD - Utang bank, nilai dalam mata uang asing</t>
        </is>
      </c>
      <c r="B112" s="164" t="n"/>
      <c r="C112" s="102" t="n">
        <v/>
      </c>
      <c r="D112" s="102" t="n">
        <v/>
      </c>
      <c r="E112" s="102" t="n">
        <v/>
      </c>
      <c r="F112" s="102" t="n"/>
      <c r="G112" s="102" t="n"/>
      <c r="H112" s="102" t="n"/>
      <c r="I112" s="102" t="n"/>
      <c r="J112" s="102" t="n"/>
      <c r="K112" s="102" t="n"/>
      <c r="L112" s="102" t="n"/>
      <c r="M112" s="102" t="n"/>
      <c r="N112" s="102" t="n"/>
      <c r="O112" s="102" t="n"/>
      <c r="P112" s="102" t="n"/>
    </row>
    <row r="113" hidden="1" ht="35" customHeight="1" s="204" thickBot="1">
      <c r="A113" s="175" t="inlineStr">
        <is>
          <t>Bank Negara Indonesia (Persero) Tbk - AUD - Jumlah utang bank, kotor</t>
        </is>
      </c>
      <c r="B113" s="164" t="n"/>
      <c r="C113" s="102" t="n">
        <v/>
      </c>
      <c r="D113" s="102" t="n">
        <v/>
      </c>
      <c r="E113" s="102" t="n">
        <v/>
      </c>
      <c r="F113" s="102" t="n"/>
      <c r="G113" s="102" t="n"/>
      <c r="H113" s="102" t="n"/>
      <c r="I113" s="102" t="n"/>
      <c r="J113" s="102" t="n"/>
      <c r="K113" s="102" t="n"/>
      <c r="L113" s="102" t="n"/>
      <c r="M113" s="102" t="n"/>
      <c r="N113" s="102" t="n"/>
      <c r="O113" s="102" t="n"/>
      <c r="P113" s="102" t="n"/>
    </row>
    <row r="114" hidden="1" ht="52" customHeight="1" s="204" thickBot="1">
      <c r="A114" s="175" t="inlineStr">
        <is>
          <t>Bank Negara Indonesia (Persero) Tbk - CAD - Utang bank, nilai dalam mata uang asing</t>
        </is>
      </c>
      <c r="B114" s="164" t="n"/>
      <c r="C114" s="102" t="n">
        <v/>
      </c>
      <c r="D114" s="102" t="n">
        <v/>
      </c>
      <c r="E114" s="102" t="n">
        <v/>
      </c>
      <c r="F114" s="102" t="n"/>
      <c r="G114" s="102" t="n"/>
      <c r="H114" s="102" t="n"/>
      <c r="I114" s="102" t="n"/>
      <c r="J114" s="102" t="n"/>
      <c r="K114" s="102" t="n"/>
      <c r="L114" s="102" t="n"/>
      <c r="M114" s="102" t="n"/>
      <c r="N114" s="102" t="n"/>
      <c r="O114" s="102" t="n"/>
      <c r="P114" s="102" t="n"/>
    </row>
    <row r="115" hidden="1" ht="35" customHeight="1" s="204" thickBot="1">
      <c r="A115" s="175" t="inlineStr">
        <is>
          <t>Bank Negara Indonesia (Persero) Tbk - CAD - Jumlah utang bank, kotor</t>
        </is>
      </c>
      <c r="B115" s="164" t="n"/>
      <c r="C115" s="102" t="n">
        <v/>
      </c>
      <c r="D115" s="102" t="n">
        <v/>
      </c>
      <c r="E115" s="102" t="n">
        <v/>
      </c>
      <c r="F115" s="102" t="n"/>
      <c r="G115" s="102" t="n"/>
      <c r="H115" s="102" t="n"/>
      <c r="I115" s="102" t="n"/>
      <c r="J115" s="102" t="n"/>
      <c r="K115" s="102" t="n"/>
      <c r="L115" s="102" t="n"/>
      <c r="M115" s="102" t="n"/>
      <c r="N115" s="102" t="n"/>
      <c r="O115" s="102" t="n"/>
      <c r="P115" s="102" t="n"/>
    </row>
    <row r="116" hidden="1" ht="52" customHeight="1" s="204" thickBot="1">
      <c r="A116" s="175" t="inlineStr">
        <is>
          <t>Bank Negara Indonesia (Persero) Tbk - CNY - Utang bank, nilai dalam mata uang asing</t>
        </is>
      </c>
      <c r="B116" s="164" t="n"/>
      <c r="C116" s="102" t="n">
        <v/>
      </c>
      <c r="D116" s="102" t="n">
        <v/>
      </c>
      <c r="E116" s="102" t="n">
        <v/>
      </c>
      <c r="F116" s="102" t="n"/>
      <c r="G116" s="102" t="n"/>
      <c r="H116" s="102" t="n"/>
      <c r="I116" s="102" t="n"/>
      <c r="J116" s="102" t="n"/>
      <c r="K116" s="102" t="n"/>
      <c r="L116" s="102" t="n"/>
      <c r="M116" s="102" t="n"/>
      <c r="N116" s="102" t="n"/>
      <c r="O116" s="102" t="n"/>
      <c r="P116" s="102" t="n"/>
    </row>
    <row r="117" hidden="1" ht="35" customHeight="1" s="204" thickBot="1">
      <c r="A117" s="175" t="inlineStr">
        <is>
          <t>Bank Negara Indonesia (Persero) Tbk - CNY - Jumlah utang bank, kotor</t>
        </is>
      </c>
      <c r="B117" s="164" t="n"/>
      <c r="C117" s="102" t="n">
        <v/>
      </c>
      <c r="D117" s="102" t="n">
        <v/>
      </c>
      <c r="E117" s="102" t="n">
        <v/>
      </c>
      <c r="F117" s="102" t="n"/>
      <c r="G117" s="102" t="n"/>
      <c r="H117" s="102" t="n"/>
      <c r="I117" s="102" t="n"/>
      <c r="J117" s="102" t="n"/>
      <c r="K117" s="102" t="n"/>
      <c r="L117" s="102" t="n"/>
      <c r="M117" s="102" t="n"/>
      <c r="N117" s="102" t="n"/>
      <c r="O117" s="102" t="n"/>
      <c r="P117" s="102" t="n"/>
    </row>
    <row r="118" hidden="1" ht="52" customHeight="1" s="204" thickBot="1">
      <c r="A118" s="175" t="inlineStr">
        <is>
          <t>Bank Negara Indonesia (Persero) Tbk - EUR - Utang bank, nilai dalam mata uang asing</t>
        </is>
      </c>
      <c r="B118" s="164" t="n"/>
      <c r="C118" s="102" t="n">
        <v/>
      </c>
      <c r="D118" s="102" t="n">
        <v/>
      </c>
      <c r="E118" s="102" t="n">
        <v/>
      </c>
      <c r="F118" s="102" t="n"/>
      <c r="G118" s="102" t="n"/>
      <c r="H118" s="102" t="n"/>
      <c r="I118" s="102" t="n"/>
      <c r="J118" s="102" t="n"/>
      <c r="K118" s="102" t="n"/>
      <c r="L118" s="102" t="n"/>
      <c r="M118" s="102" t="n"/>
      <c r="N118" s="102" t="n"/>
      <c r="O118" s="102" t="n"/>
      <c r="P118" s="102" t="n"/>
    </row>
    <row r="119" hidden="1" ht="35" customHeight="1" s="204" thickBot="1">
      <c r="A119" s="175" t="inlineStr">
        <is>
          <t>Bank Negara Indonesia (Persero) Tbk - EUR - Jumlah utang bank, kotor</t>
        </is>
      </c>
      <c r="B119" s="164" t="n"/>
      <c r="C119" s="102" t="n">
        <v/>
      </c>
      <c r="D119" s="102" t="n">
        <v/>
      </c>
      <c r="E119" s="102" t="n">
        <v/>
      </c>
      <c r="F119" s="102" t="n"/>
      <c r="G119" s="102" t="n"/>
      <c r="H119" s="102" t="n"/>
      <c r="I119" s="102" t="n"/>
      <c r="J119" s="102" t="n"/>
      <c r="K119" s="102" t="n"/>
      <c r="L119" s="102" t="n"/>
      <c r="M119" s="102" t="n"/>
      <c r="N119" s="102" t="n"/>
      <c r="O119" s="102" t="n"/>
      <c r="P119" s="102" t="n"/>
    </row>
    <row r="120" hidden="1" ht="52" customHeight="1" s="204" thickBot="1">
      <c r="A120" s="175" t="inlineStr">
        <is>
          <t>Bank Negara Indonesia (Persero) Tbk - HKD - Utang bank, nilai dalam mata uang asing</t>
        </is>
      </c>
      <c r="B120" s="164" t="n"/>
      <c r="C120" s="102" t="n">
        <v/>
      </c>
      <c r="D120" s="102" t="n">
        <v/>
      </c>
      <c r="E120" s="102" t="n">
        <v/>
      </c>
      <c r="F120" s="102" t="n"/>
      <c r="G120" s="102" t="n"/>
      <c r="H120" s="102" t="n"/>
      <c r="I120" s="102" t="n"/>
      <c r="J120" s="102" t="n"/>
      <c r="K120" s="102" t="n"/>
      <c r="L120" s="102" t="n"/>
      <c r="M120" s="102" t="n"/>
      <c r="N120" s="102" t="n"/>
      <c r="O120" s="102" t="n"/>
      <c r="P120" s="102" t="n"/>
    </row>
    <row r="121" hidden="1" ht="35" customHeight="1" s="204" thickBot="1">
      <c r="A121" s="175" t="inlineStr">
        <is>
          <t>Bank Negara Indonesia (Persero) Tbk - HKD - Jumlah utang bank, kotor</t>
        </is>
      </c>
      <c r="B121" s="164" t="n"/>
      <c r="C121" s="102" t="n">
        <v/>
      </c>
      <c r="D121" s="102" t="n">
        <v/>
      </c>
      <c r="E121" s="102" t="n">
        <v/>
      </c>
      <c r="F121" s="102" t="n"/>
      <c r="G121" s="102" t="n"/>
      <c r="H121" s="102" t="n"/>
      <c r="I121" s="102" t="n"/>
      <c r="J121" s="102" t="n"/>
      <c r="K121" s="102" t="n"/>
      <c r="L121" s="102" t="n"/>
      <c r="M121" s="102" t="n"/>
      <c r="N121" s="102" t="n"/>
      <c r="O121" s="102" t="n"/>
      <c r="P121" s="102" t="n"/>
    </row>
    <row r="122" hidden="1" ht="52" customHeight="1" s="204" thickBot="1">
      <c r="A122" s="175" t="inlineStr">
        <is>
          <t>Bank Negara Indonesia (Persero) Tbk - GBP - Utang bank, nilai dalam mata uang asing</t>
        </is>
      </c>
      <c r="B122" s="164" t="n"/>
      <c r="C122" s="102" t="n">
        <v/>
      </c>
      <c r="D122" s="102" t="n">
        <v/>
      </c>
      <c r="E122" s="102" t="n">
        <v/>
      </c>
      <c r="F122" s="102" t="n"/>
      <c r="G122" s="102" t="n"/>
      <c r="H122" s="102" t="n"/>
      <c r="I122" s="102" t="n"/>
      <c r="J122" s="102" t="n"/>
      <c r="K122" s="102" t="n"/>
      <c r="L122" s="102" t="n"/>
      <c r="M122" s="102" t="n"/>
      <c r="N122" s="102" t="n"/>
      <c r="O122" s="102" t="n"/>
      <c r="P122" s="102" t="n"/>
    </row>
    <row r="123" hidden="1" ht="35" customHeight="1" s="204" thickBot="1">
      <c r="A123" s="175" t="inlineStr">
        <is>
          <t>Bank Negara Indonesia (Persero) Tbk - GBP - Jumlah utang bank, kotor</t>
        </is>
      </c>
      <c r="B123" s="164" t="n"/>
      <c r="C123" s="102" t="n">
        <v/>
      </c>
      <c r="D123" s="102" t="n">
        <v/>
      </c>
      <c r="E123" s="102" t="n">
        <v/>
      </c>
      <c r="F123" s="102" t="n"/>
      <c r="G123" s="102" t="n"/>
      <c r="H123" s="102" t="n"/>
      <c r="I123" s="102" t="n"/>
      <c r="J123" s="102" t="n"/>
      <c r="K123" s="102" t="n"/>
      <c r="L123" s="102" t="n"/>
      <c r="M123" s="102" t="n"/>
      <c r="N123" s="102" t="n"/>
      <c r="O123" s="102" t="n"/>
      <c r="P123" s="102" t="n"/>
    </row>
    <row r="124" hidden="1" ht="52" customHeight="1" s="204" thickBot="1">
      <c r="A124" s="175" t="inlineStr">
        <is>
          <t>Bank Negara Indonesia (Persero) Tbk - JPY - Utang bank, nilai dalam mata uang asing</t>
        </is>
      </c>
      <c r="B124" s="164" t="n"/>
      <c r="C124" s="102" t="n">
        <v/>
      </c>
      <c r="D124" s="102" t="n">
        <v/>
      </c>
      <c r="E124" s="102" t="n">
        <v/>
      </c>
      <c r="F124" s="102" t="n"/>
      <c r="G124" s="102" t="n"/>
      <c r="H124" s="102" t="n"/>
      <c r="I124" s="102" t="n"/>
      <c r="J124" s="102" t="n"/>
      <c r="K124" s="102" t="n"/>
      <c r="L124" s="102" t="n"/>
      <c r="M124" s="102" t="n"/>
      <c r="N124" s="102" t="n"/>
      <c r="O124" s="102" t="n"/>
      <c r="P124" s="102" t="n"/>
    </row>
    <row r="125" hidden="1" ht="35" customHeight="1" s="204" thickBot="1">
      <c r="A125" s="175" t="inlineStr">
        <is>
          <t>Bank Negara Indonesia (Persero) Tbk - JPY - Jumlah utang bank, kotor</t>
        </is>
      </c>
      <c r="B125" s="164" t="n"/>
      <c r="C125" s="102" t="n">
        <v/>
      </c>
      <c r="D125" s="102" t="n">
        <v/>
      </c>
      <c r="E125" s="102" t="n">
        <v/>
      </c>
      <c r="F125" s="102" t="n"/>
      <c r="G125" s="102" t="n"/>
      <c r="H125" s="102" t="n"/>
      <c r="I125" s="102" t="n"/>
      <c r="J125" s="102" t="n"/>
      <c r="K125" s="102" t="n"/>
      <c r="L125" s="102" t="n"/>
      <c r="M125" s="102" t="n"/>
      <c r="N125" s="102" t="n"/>
      <c r="O125" s="102" t="n"/>
      <c r="P125" s="102" t="n"/>
    </row>
    <row r="126" hidden="1" ht="52" customHeight="1" s="204" thickBot="1">
      <c r="A126" s="175" t="inlineStr">
        <is>
          <t>Bank Negara Indonesia (Persero) Tbk - SGD - Utang bank, nilai dalam mata uang asing</t>
        </is>
      </c>
      <c r="B126" s="164" t="n"/>
      <c r="C126" s="102" t="n">
        <v/>
      </c>
      <c r="D126" s="102" t="n">
        <v/>
      </c>
      <c r="E126" s="102" t="n">
        <v/>
      </c>
      <c r="F126" s="102" t="n"/>
      <c r="G126" s="102" t="n"/>
      <c r="H126" s="102" t="n"/>
      <c r="I126" s="102" t="n"/>
      <c r="J126" s="102" t="n"/>
      <c r="K126" s="102" t="n"/>
      <c r="L126" s="102" t="n"/>
      <c r="M126" s="102" t="n"/>
      <c r="N126" s="102" t="n"/>
      <c r="O126" s="102" t="n"/>
      <c r="P126" s="102" t="n"/>
    </row>
    <row r="127" hidden="1" ht="35" customHeight="1" s="204" thickBot="1">
      <c r="A127" s="175" t="inlineStr">
        <is>
          <t>Bank Negara Indonesia (Persero) Tbk - SGD - Jumlah utang bank, kotor</t>
        </is>
      </c>
      <c r="B127" s="164" t="n"/>
      <c r="C127" s="102" t="n">
        <v/>
      </c>
      <c r="D127" s="102" t="n">
        <v/>
      </c>
      <c r="E127" s="102" t="n">
        <v/>
      </c>
      <c r="F127" s="102" t="n"/>
      <c r="G127" s="102" t="n"/>
      <c r="H127" s="102" t="n"/>
      <c r="I127" s="102" t="n"/>
      <c r="J127" s="102" t="n"/>
      <c r="K127" s="102" t="n"/>
      <c r="L127" s="102" t="n"/>
      <c r="M127" s="102" t="n"/>
      <c r="N127" s="102" t="n"/>
      <c r="O127" s="102" t="n"/>
      <c r="P127" s="102" t="n"/>
    </row>
    <row r="128" hidden="1" ht="52" customHeight="1" s="204" thickBot="1">
      <c r="A128" s="175" t="inlineStr">
        <is>
          <t>Bank Negara Indonesia (Persero) Tbk - THB - Utang bank, nilai dalam mata uang asing</t>
        </is>
      </c>
      <c r="B128" s="164" t="n"/>
      <c r="C128" s="102" t="n">
        <v/>
      </c>
      <c r="D128" s="102" t="n">
        <v/>
      </c>
      <c r="E128" s="102" t="n">
        <v/>
      </c>
      <c r="F128" s="102" t="n"/>
      <c r="G128" s="102" t="n"/>
      <c r="H128" s="102" t="n"/>
      <c r="I128" s="102" t="n"/>
      <c r="J128" s="102" t="n"/>
      <c r="K128" s="102" t="n"/>
      <c r="L128" s="102" t="n"/>
      <c r="M128" s="102" t="n"/>
      <c r="N128" s="102" t="n"/>
      <c r="O128" s="102" t="n"/>
      <c r="P128" s="102" t="n"/>
    </row>
    <row r="129" hidden="1" ht="35" customHeight="1" s="204" thickBot="1">
      <c r="A129" s="175" t="inlineStr">
        <is>
          <t>Bank Negara Indonesia (Persero) Tbk - THB - Jumlah utang bank, kotor</t>
        </is>
      </c>
      <c r="B129" s="164" t="n"/>
      <c r="C129" s="102" t="n">
        <v/>
      </c>
      <c r="D129" s="102" t="n">
        <v/>
      </c>
      <c r="E129" s="102" t="n">
        <v/>
      </c>
      <c r="F129" s="102" t="n"/>
      <c r="G129" s="102" t="n"/>
      <c r="H129" s="102" t="n"/>
      <c r="I129" s="102" t="n"/>
      <c r="J129" s="102" t="n"/>
      <c r="K129" s="102" t="n"/>
      <c r="L129" s="102" t="n"/>
      <c r="M129" s="102" t="n"/>
      <c r="N129" s="102" t="n"/>
      <c r="O129" s="102" t="n"/>
      <c r="P129" s="102" t="n"/>
    </row>
    <row r="130" hidden="1" ht="52" customHeight="1" s="204" thickBot="1">
      <c r="A130" s="175" t="inlineStr">
        <is>
          <t>Bank Negara Indonesia (Persero) Tbk - USD - Utang bank, nilai dalam mata uang asing</t>
        </is>
      </c>
      <c r="B130" s="164" t="n"/>
      <c r="C130" s="102" t="n">
        <v/>
      </c>
      <c r="D130" s="102" t="n">
        <v/>
      </c>
      <c r="E130" s="102" t="n">
        <v/>
      </c>
      <c r="F130" s="102" t="n"/>
      <c r="G130" s="102" t="n"/>
      <c r="H130" s="102" t="n"/>
      <c r="I130" s="102" t="n"/>
      <c r="J130" s="102" t="n"/>
      <c r="K130" s="102" t="n"/>
      <c r="L130" s="102" t="n"/>
      <c r="M130" s="102" t="n"/>
      <c r="N130" s="102" t="n"/>
      <c r="O130" s="102" t="n"/>
      <c r="P130" s="102" t="n"/>
    </row>
    <row r="131" hidden="1" ht="35" customHeight="1" s="204" thickBot="1">
      <c r="A131" s="175" t="inlineStr">
        <is>
          <t>Bank Negara Indonesia (Persero) Tbk - USD - Jumlah utang bank, kotor</t>
        </is>
      </c>
      <c r="B131" s="164" t="n"/>
      <c r="C131" s="102" t="n">
        <v/>
      </c>
      <c r="D131" s="102" t="n">
        <v/>
      </c>
      <c r="E131" s="102" t="n">
        <v/>
      </c>
      <c r="F131" s="102" t="n"/>
      <c r="G131" s="102" t="n"/>
      <c r="H131" s="102" t="n"/>
      <c r="I131" s="102" t="n"/>
      <c r="J131" s="102" t="n"/>
      <c r="K131" s="102" t="n"/>
      <c r="L131" s="102" t="n"/>
      <c r="M131" s="102" t="n"/>
      <c r="N131" s="102" t="n"/>
      <c r="O131" s="102" t="n"/>
      <c r="P131" s="102" t="n"/>
    </row>
    <row r="132" hidden="1" ht="52" customHeight="1" s="204" thickBot="1">
      <c r="A132" s="175" t="inlineStr">
        <is>
          <t>Bank Negara Indonesia (Persero) Tbk - Mata uang lainnya - Utang bank, nilai dalam mata uang asing</t>
        </is>
      </c>
      <c r="B132" s="164" t="n"/>
      <c r="C132" s="102" t="n">
        <v/>
      </c>
      <c r="D132" s="102" t="n">
        <v/>
      </c>
      <c r="E132" s="102" t="n">
        <v/>
      </c>
      <c r="F132" s="102" t="n"/>
      <c r="G132" s="102" t="n"/>
      <c r="H132" s="102" t="n"/>
      <c r="I132" s="102" t="n"/>
      <c r="J132" s="102" t="n"/>
      <c r="K132" s="102" t="n"/>
      <c r="L132" s="102" t="n"/>
      <c r="M132" s="102" t="n"/>
      <c r="N132" s="102" t="n"/>
      <c r="O132" s="102" t="n"/>
      <c r="P132" s="102" t="n"/>
    </row>
    <row r="133" hidden="1" ht="52" customHeight="1" s="204" thickBot="1">
      <c r="A133" s="175" t="inlineStr">
        <is>
          <t>Bank Negara Indonesia (Persero) Tbk - Mata uang lainnya - Jumlah utang bank, kotor</t>
        </is>
      </c>
      <c r="B133" s="164" t="n"/>
      <c r="C133" s="102" t="n">
        <v/>
      </c>
      <c r="D133" s="102" t="n">
        <v/>
      </c>
      <c r="E133" s="102" t="n">
        <v/>
      </c>
      <c r="F133" s="102" t="n"/>
      <c r="G133" s="102" t="n"/>
      <c r="H133" s="102" t="n"/>
      <c r="I133" s="102" t="n"/>
      <c r="J133" s="102" t="n"/>
      <c r="K133" s="102" t="n"/>
      <c r="L133" s="102" t="n"/>
      <c r="M133" s="102" t="n"/>
      <c r="N133" s="102" t="n"/>
      <c r="O133" s="102" t="n"/>
      <c r="P133" s="102" t="n"/>
    </row>
    <row r="134" ht="52" customFormat="1" customHeight="1" s="161" thickBot="1">
      <c r="A134" s="166" t="inlineStr">
        <is>
          <t>Bank Negara Indonesia (Persero) Tbk - Total - Jumlah utang bank, kotor</t>
        </is>
      </c>
      <c r="B134" s="162" t="n"/>
      <c r="C134" s="104" t="n">
        <v/>
      </c>
      <c r="D134" s="104" t="n">
        <v/>
      </c>
      <c r="E134" s="104" t="n">
        <v/>
      </c>
      <c r="F134" s="104" t="n"/>
      <c r="G134" s="104" t="n"/>
      <c r="H134" s="104" t="n"/>
      <c r="I134" s="104" t="n"/>
      <c r="J134" s="104" t="n"/>
      <c r="K134" s="104" t="n"/>
      <c r="L134" s="104" t="n"/>
      <c r="M134" s="104" t="n"/>
      <c r="N134" s="104" t="n"/>
      <c r="O134" s="104" t="n"/>
      <c r="P134" s="104" t="n"/>
    </row>
    <row r="135" hidden="1" ht="35" customHeight="1" s="204" thickBot="1">
      <c r="A135" s="175" t="inlineStr">
        <is>
          <t>Bank Jago Tbk - IDR - Utang bank, nilai dalam mata uang asing</t>
        </is>
      </c>
      <c r="B135" s="164" t="n"/>
      <c r="C135" s="102" t="n">
        <v/>
      </c>
      <c r="D135" s="102" t="n">
        <v/>
      </c>
      <c r="E135" s="102" t="n">
        <v/>
      </c>
      <c r="F135" s="102" t="n"/>
      <c r="G135" s="102" t="n"/>
      <c r="H135" s="102" t="n"/>
      <c r="I135" s="102" t="n"/>
      <c r="J135" s="102" t="n"/>
      <c r="K135" s="102" t="n"/>
      <c r="L135" s="102" t="n"/>
      <c r="M135" s="102" t="n"/>
      <c r="N135" s="102" t="n"/>
      <c r="O135" s="102" t="n"/>
      <c r="P135" s="102" t="n"/>
    </row>
    <row r="136" hidden="1" ht="35" customHeight="1" s="204" thickBot="1">
      <c r="A136" s="175" t="inlineStr">
        <is>
          <t>Bank Jago Tbk - IDR - Jumlah utang bank, kotor</t>
        </is>
      </c>
      <c r="B136" s="164" t="n"/>
      <c r="C136" s="102" t="n">
        <v/>
      </c>
      <c r="D136" s="102" t="n">
        <v/>
      </c>
      <c r="E136" s="102" t="n">
        <v/>
      </c>
      <c r="F136" s="102" t="n"/>
      <c r="G136" s="102" t="n"/>
      <c r="H136" s="102" t="n"/>
      <c r="I136" s="102" t="n"/>
      <c r="J136" s="102" t="n"/>
      <c r="K136" s="102" t="n"/>
      <c r="L136" s="102" t="n"/>
      <c r="M136" s="102" t="n"/>
      <c r="N136" s="102" t="n"/>
      <c r="O136" s="102" t="n"/>
      <c r="P136" s="102" t="n"/>
    </row>
    <row r="137" hidden="1" ht="35" customHeight="1" s="204" thickBot="1">
      <c r="A137" s="175" t="inlineStr">
        <is>
          <t>Bank Jago Tbk - AUD - Utang bank, nilai dalam mata uang asing</t>
        </is>
      </c>
      <c r="B137" s="164" t="n"/>
      <c r="C137" s="102" t="n">
        <v/>
      </c>
      <c r="D137" s="102" t="n">
        <v/>
      </c>
      <c r="E137" s="102" t="n">
        <v/>
      </c>
      <c r="F137" s="102" t="n"/>
      <c r="G137" s="102" t="n"/>
      <c r="H137" s="102" t="n"/>
      <c r="I137" s="102" t="n"/>
      <c r="J137" s="102" t="n"/>
      <c r="K137" s="102" t="n"/>
      <c r="L137" s="102" t="n"/>
      <c r="M137" s="102" t="n"/>
      <c r="N137" s="102" t="n"/>
      <c r="O137" s="102" t="n"/>
      <c r="P137" s="102" t="n"/>
    </row>
    <row r="138" hidden="1" ht="35" customHeight="1" s="204" thickBot="1">
      <c r="A138" s="175" t="inlineStr">
        <is>
          <t>Bank Jago Tbk - AUD - Jumlah utang bank, kotor</t>
        </is>
      </c>
      <c r="B138" s="164" t="n"/>
      <c r="C138" s="102" t="n">
        <v/>
      </c>
      <c r="D138" s="102" t="n">
        <v/>
      </c>
      <c r="E138" s="102" t="n">
        <v/>
      </c>
      <c r="F138" s="102" t="n"/>
      <c r="G138" s="102" t="n"/>
      <c r="H138" s="102" t="n"/>
      <c r="I138" s="102" t="n"/>
      <c r="J138" s="102" t="n"/>
      <c r="K138" s="102" t="n"/>
      <c r="L138" s="102" t="n"/>
      <c r="M138" s="102" t="n"/>
      <c r="N138" s="102" t="n"/>
      <c r="O138" s="102" t="n"/>
      <c r="P138" s="102" t="n"/>
    </row>
    <row r="139" hidden="1" ht="35" customHeight="1" s="204" thickBot="1">
      <c r="A139" s="175" t="inlineStr">
        <is>
          <t>Bank Jago Tbk - CAD - Utang bank, nilai dalam mata uang asing</t>
        </is>
      </c>
      <c r="B139" s="164" t="n"/>
      <c r="C139" s="102" t="n">
        <v/>
      </c>
      <c r="D139" s="102" t="n">
        <v/>
      </c>
      <c r="E139" s="102" t="n">
        <v/>
      </c>
      <c r="F139" s="102" t="n"/>
      <c r="G139" s="102" t="n"/>
      <c r="H139" s="102" t="n"/>
      <c r="I139" s="102" t="n"/>
      <c r="J139" s="102" t="n"/>
      <c r="K139" s="102" t="n"/>
      <c r="L139" s="102" t="n"/>
      <c r="M139" s="102" t="n"/>
      <c r="N139" s="102" t="n"/>
      <c r="O139" s="102" t="n"/>
      <c r="P139" s="102" t="n"/>
    </row>
    <row r="140" hidden="1" ht="35" customHeight="1" s="204" thickBot="1">
      <c r="A140" s="175" t="inlineStr">
        <is>
          <t>Bank Jago Tbk - CAD - Jumlah utang bank, kotor</t>
        </is>
      </c>
      <c r="B140" s="164" t="n"/>
      <c r="C140" s="102" t="n">
        <v/>
      </c>
      <c r="D140" s="102" t="n">
        <v/>
      </c>
      <c r="E140" s="102" t="n">
        <v/>
      </c>
      <c r="F140" s="102" t="n"/>
      <c r="G140" s="102" t="n"/>
      <c r="H140" s="102" t="n"/>
      <c r="I140" s="102" t="n"/>
      <c r="J140" s="102" t="n"/>
      <c r="K140" s="102" t="n"/>
      <c r="L140" s="102" t="n"/>
      <c r="M140" s="102" t="n"/>
      <c r="N140" s="102" t="n"/>
      <c r="O140" s="102" t="n"/>
      <c r="P140" s="102" t="n"/>
    </row>
    <row r="141" hidden="1" ht="35" customHeight="1" s="204" thickBot="1">
      <c r="A141" s="175" t="inlineStr">
        <is>
          <t>Bank Jago Tbk - CNY - Utang bank, nilai dalam mata uang asing</t>
        </is>
      </c>
      <c r="B141" s="164" t="n"/>
      <c r="C141" s="102" t="n">
        <v/>
      </c>
      <c r="D141" s="102" t="n">
        <v/>
      </c>
      <c r="E141" s="102" t="n">
        <v/>
      </c>
      <c r="F141" s="102" t="n"/>
      <c r="G141" s="102" t="n"/>
      <c r="H141" s="102" t="n"/>
      <c r="I141" s="102" t="n"/>
      <c r="J141" s="102" t="n"/>
      <c r="K141" s="102" t="n"/>
      <c r="L141" s="102" t="n"/>
      <c r="M141" s="102" t="n"/>
      <c r="N141" s="102" t="n"/>
      <c r="O141" s="102" t="n"/>
      <c r="P141" s="102" t="n"/>
    </row>
    <row r="142" hidden="1" ht="35" customHeight="1" s="204" thickBot="1">
      <c r="A142" s="175" t="inlineStr">
        <is>
          <t>Bank Jago Tbk - CNY - Jumlah utang bank, kotor</t>
        </is>
      </c>
      <c r="B142" s="164" t="n"/>
      <c r="C142" s="102" t="n">
        <v/>
      </c>
      <c r="D142" s="102" t="n">
        <v/>
      </c>
      <c r="E142" s="102" t="n">
        <v/>
      </c>
      <c r="F142" s="102" t="n"/>
      <c r="G142" s="102" t="n"/>
      <c r="H142" s="102" t="n"/>
      <c r="I142" s="102" t="n"/>
      <c r="J142" s="102" t="n"/>
      <c r="K142" s="102" t="n"/>
      <c r="L142" s="102" t="n"/>
      <c r="M142" s="102" t="n"/>
      <c r="N142" s="102" t="n"/>
      <c r="O142" s="102" t="n"/>
      <c r="P142" s="102" t="n"/>
    </row>
    <row r="143" hidden="1" ht="35" customHeight="1" s="204" thickBot="1">
      <c r="A143" s="175" t="inlineStr">
        <is>
          <t>Bank Jago Tbk - EUR - Utang bank, nilai dalam mata uang asing</t>
        </is>
      </c>
      <c r="B143" s="164" t="n"/>
      <c r="C143" s="102" t="n">
        <v/>
      </c>
      <c r="D143" s="102" t="n">
        <v/>
      </c>
      <c r="E143" s="102" t="n">
        <v/>
      </c>
      <c r="F143" s="102" t="n"/>
      <c r="G143" s="102" t="n"/>
      <c r="H143" s="102" t="n"/>
      <c r="I143" s="102" t="n"/>
      <c r="J143" s="102" t="n"/>
      <c r="K143" s="102" t="n"/>
      <c r="L143" s="102" t="n"/>
      <c r="M143" s="102" t="n"/>
      <c r="N143" s="102" t="n"/>
      <c r="O143" s="102" t="n"/>
      <c r="P143" s="102" t="n"/>
    </row>
    <row r="144" hidden="1" ht="35" customHeight="1" s="204" thickBot="1">
      <c r="A144" s="175" t="inlineStr">
        <is>
          <t>Bank Jago Tbk - EUR - Jumlah utang bank, kotor</t>
        </is>
      </c>
      <c r="B144" s="164" t="n"/>
      <c r="C144" s="102" t="n">
        <v/>
      </c>
      <c r="D144" s="102" t="n">
        <v/>
      </c>
      <c r="E144" s="102" t="n">
        <v/>
      </c>
      <c r="F144" s="102" t="n"/>
      <c r="G144" s="102" t="n"/>
      <c r="H144" s="102" t="n"/>
      <c r="I144" s="102" t="n"/>
      <c r="J144" s="102" t="n"/>
      <c r="K144" s="102" t="n"/>
      <c r="L144" s="102" t="n"/>
      <c r="M144" s="102" t="n"/>
      <c r="N144" s="102" t="n"/>
      <c r="O144" s="102" t="n"/>
      <c r="P144" s="102" t="n"/>
    </row>
    <row r="145" hidden="1" ht="35" customHeight="1" s="204" thickBot="1">
      <c r="A145" s="175" t="inlineStr">
        <is>
          <t>Bank Jago Tbk - HKD - Utang bank, nilai dalam mata uang asing</t>
        </is>
      </c>
      <c r="B145" s="164" t="n"/>
      <c r="C145" s="102" t="n">
        <v/>
      </c>
      <c r="D145" s="102" t="n">
        <v/>
      </c>
      <c r="E145" s="102" t="n">
        <v/>
      </c>
      <c r="F145" s="102" t="n"/>
      <c r="G145" s="102" t="n"/>
      <c r="H145" s="102" t="n"/>
      <c r="I145" s="102" t="n"/>
      <c r="J145" s="102" t="n"/>
      <c r="K145" s="102" t="n"/>
      <c r="L145" s="102" t="n"/>
      <c r="M145" s="102" t="n"/>
      <c r="N145" s="102" t="n"/>
      <c r="O145" s="102" t="n"/>
      <c r="P145" s="102" t="n"/>
    </row>
    <row r="146" hidden="1" ht="35" customHeight="1" s="204" thickBot="1">
      <c r="A146" s="175" t="inlineStr">
        <is>
          <t>Bank Jago Tbk - HKD - Jumlah utang bank, kotor</t>
        </is>
      </c>
      <c r="B146" s="164" t="n"/>
      <c r="C146" s="102" t="n">
        <v/>
      </c>
      <c r="D146" s="102" t="n">
        <v/>
      </c>
      <c r="E146" s="102" t="n">
        <v/>
      </c>
      <c r="F146" s="102" t="n"/>
      <c r="G146" s="102" t="n"/>
      <c r="H146" s="102" t="n"/>
      <c r="I146" s="102" t="n"/>
      <c r="J146" s="102" t="n"/>
      <c r="K146" s="102" t="n"/>
      <c r="L146" s="102" t="n"/>
      <c r="M146" s="102" t="n"/>
      <c r="N146" s="102" t="n"/>
      <c r="O146" s="102" t="n"/>
      <c r="P146" s="102" t="n"/>
    </row>
    <row r="147" hidden="1" ht="35" customHeight="1" s="204" thickBot="1">
      <c r="A147" s="175" t="inlineStr">
        <is>
          <t>Bank Jago Tbk - GBP - Utang bank, nilai dalam mata uang asing</t>
        </is>
      </c>
      <c r="B147" s="164" t="n"/>
      <c r="C147" s="102" t="n">
        <v/>
      </c>
      <c r="D147" s="102" t="n">
        <v/>
      </c>
      <c r="E147" s="102" t="n">
        <v/>
      </c>
      <c r="F147" s="102" t="n"/>
      <c r="G147" s="102" t="n"/>
      <c r="H147" s="102" t="n"/>
      <c r="I147" s="102" t="n"/>
      <c r="J147" s="102" t="n"/>
      <c r="K147" s="102" t="n"/>
      <c r="L147" s="102" t="n"/>
      <c r="M147" s="102" t="n"/>
      <c r="N147" s="102" t="n"/>
      <c r="O147" s="102" t="n"/>
      <c r="P147" s="102" t="n"/>
    </row>
    <row r="148" hidden="1" ht="35" customHeight="1" s="204" thickBot="1">
      <c r="A148" s="175" t="inlineStr">
        <is>
          <t>Bank Jago Tbk - GBP - Jumlah utang bank, kotor</t>
        </is>
      </c>
      <c r="B148" s="164" t="n"/>
      <c r="C148" s="102" t="n">
        <v/>
      </c>
      <c r="D148" s="102" t="n">
        <v/>
      </c>
      <c r="E148" s="102" t="n">
        <v/>
      </c>
      <c r="F148" s="102" t="n"/>
      <c r="G148" s="102" t="n"/>
      <c r="H148" s="102" t="n"/>
      <c r="I148" s="102" t="n"/>
      <c r="J148" s="102" t="n"/>
      <c r="K148" s="102" t="n"/>
      <c r="L148" s="102" t="n"/>
      <c r="M148" s="102" t="n"/>
      <c r="N148" s="102" t="n"/>
      <c r="O148" s="102" t="n"/>
      <c r="P148" s="102" t="n"/>
    </row>
    <row r="149" hidden="1" ht="35" customHeight="1" s="204" thickBot="1">
      <c r="A149" s="175" t="inlineStr">
        <is>
          <t>Bank Jago Tbk - JPY - Utang bank, nilai dalam mata uang asing</t>
        </is>
      </c>
      <c r="B149" s="164" t="n"/>
      <c r="C149" s="102" t="n">
        <v/>
      </c>
      <c r="D149" s="102" t="n">
        <v/>
      </c>
      <c r="E149" s="102" t="n">
        <v/>
      </c>
      <c r="F149" s="102" t="n"/>
      <c r="G149" s="102" t="n"/>
      <c r="H149" s="102" t="n"/>
      <c r="I149" s="102" t="n"/>
      <c r="J149" s="102" t="n"/>
      <c r="K149" s="102" t="n"/>
      <c r="L149" s="102" t="n"/>
      <c r="M149" s="102" t="n"/>
      <c r="N149" s="102" t="n"/>
      <c r="O149" s="102" t="n"/>
      <c r="P149" s="102" t="n"/>
    </row>
    <row r="150" hidden="1" ht="35" customHeight="1" s="204" thickBot="1">
      <c r="A150" s="175" t="inlineStr">
        <is>
          <t>Bank Jago Tbk - JPY - Jumlah utang bank, kotor</t>
        </is>
      </c>
      <c r="B150" s="164" t="n"/>
      <c r="C150" s="102" t="n">
        <v/>
      </c>
      <c r="D150" s="102" t="n">
        <v/>
      </c>
      <c r="E150" s="102" t="n">
        <v/>
      </c>
      <c r="F150" s="102" t="n"/>
      <c r="G150" s="102" t="n"/>
      <c r="H150" s="102" t="n"/>
      <c r="I150" s="102" t="n"/>
      <c r="J150" s="102" t="n"/>
      <c r="K150" s="102" t="n"/>
      <c r="L150" s="102" t="n"/>
      <c r="M150" s="102" t="n"/>
      <c r="N150" s="102" t="n"/>
      <c r="O150" s="102" t="n"/>
      <c r="P150" s="102" t="n"/>
    </row>
    <row r="151" hidden="1" ht="35" customHeight="1" s="204" thickBot="1">
      <c r="A151" s="175" t="inlineStr">
        <is>
          <t>Bank Jago Tbk - SGD - Utang bank, nilai dalam mata uang asing</t>
        </is>
      </c>
      <c r="B151" s="164" t="n"/>
      <c r="C151" s="102" t="n">
        <v/>
      </c>
      <c r="D151" s="102" t="n">
        <v/>
      </c>
      <c r="E151" s="102" t="n">
        <v/>
      </c>
      <c r="F151" s="102" t="n"/>
      <c r="G151" s="102" t="n"/>
      <c r="H151" s="102" t="n"/>
      <c r="I151" s="102" t="n"/>
      <c r="J151" s="102" t="n"/>
      <c r="K151" s="102" t="n"/>
      <c r="L151" s="102" t="n"/>
      <c r="M151" s="102" t="n"/>
      <c r="N151" s="102" t="n"/>
      <c r="O151" s="102" t="n"/>
      <c r="P151" s="102" t="n"/>
    </row>
    <row r="152" hidden="1" ht="35" customHeight="1" s="204" thickBot="1">
      <c r="A152" s="175" t="inlineStr">
        <is>
          <t>Bank Jago Tbk - SGD - Jumlah utang bank, kotor</t>
        </is>
      </c>
      <c r="B152" s="164" t="n"/>
      <c r="C152" s="102" t="n">
        <v/>
      </c>
      <c r="D152" s="102" t="n">
        <v/>
      </c>
      <c r="E152" s="102" t="n">
        <v/>
      </c>
      <c r="F152" s="102" t="n"/>
      <c r="G152" s="102" t="n"/>
      <c r="H152" s="102" t="n"/>
      <c r="I152" s="102" t="n"/>
      <c r="J152" s="102" t="n"/>
      <c r="K152" s="102" t="n"/>
      <c r="L152" s="102" t="n"/>
      <c r="M152" s="102" t="n"/>
      <c r="N152" s="102" t="n"/>
      <c r="O152" s="102" t="n"/>
      <c r="P152" s="102" t="n"/>
    </row>
    <row r="153" hidden="1" ht="35" customHeight="1" s="204" thickBot="1">
      <c r="A153" s="175" t="inlineStr">
        <is>
          <t>Bank Jago Tbk - THB - Utang bank, nilai dalam mata uang asing</t>
        </is>
      </c>
      <c r="B153" s="164" t="n"/>
      <c r="C153" s="102" t="n">
        <v/>
      </c>
      <c r="D153" s="102" t="n">
        <v/>
      </c>
      <c r="E153" s="102" t="n">
        <v/>
      </c>
      <c r="F153" s="102" t="n"/>
      <c r="G153" s="102" t="n"/>
      <c r="H153" s="102" t="n"/>
      <c r="I153" s="102" t="n"/>
      <c r="J153" s="102" t="n"/>
      <c r="K153" s="102" t="n"/>
      <c r="L153" s="102" t="n"/>
      <c r="M153" s="102" t="n"/>
      <c r="N153" s="102" t="n"/>
      <c r="O153" s="102" t="n"/>
      <c r="P153" s="102" t="n"/>
    </row>
    <row r="154" hidden="1" ht="35" customHeight="1" s="204" thickBot="1">
      <c r="A154" s="175" t="inlineStr">
        <is>
          <t>Bank Jago Tbk - THB - Jumlah utang bank, kotor</t>
        </is>
      </c>
      <c r="B154" s="164" t="n"/>
      <c r="C154" s="102" t="n">
        <v/>
      </c>
      <c r="D154" s="102" t="n">
        <v/>
      </c>
      <c r="E154" s="102" t="n">
        <v/>
      </c>
      <c r="F154" s="102" t="n"/>
      <c r="G154" s="102" t="n"/>
      <c r="H154" s="102" t="n"/>
      <c r="I154" s="102" t="n"/>
      <c r="J154" s="102" t="n"/>
      <c r="K154" s="102" t="n"/>
      <c r="L154" s="102" t="n"/>
      <c r="M154" s="102" t="n"/>
      <c r="N154" s="102" t="n"/>
      <c r="O154" s="102" t="n"/>
      <c r="P154" s="102" t="n"/>
    </row>
    <row r="155" hidden="1" ht="35" customHeight="1" s="204" thickBot="1">
      <c r="A155" s="175" t="inlineStr">
        <is>
          <t>Bank Jago Tbk - USD - Utang bank, nilai dalam mata uang asing</t>
        </is>
      </c>
      <c r="B155" s="164" t="n"/>
      <c r="C155" s="102" t="n">
        <v/>
      </c>
      <c r="D155" s="102" t="n">
        <v/>
      </c>
      <c r="E155" s="102" t="n">
        <v/>
      </c>
      <c r="F155" s="102" t="n"/>
      <c r="G155" s="102" t="n"/>
      <c r="H155" s="102" t="n"/>
      <c r="I155" s="102" t="n"/>
      <c r="J155" s="102" t="n"/>
      <c r="K155" s="102" t="n"/>
      <c r="L155" s="102" t="n"/>
      <c r="M155" s="102" t="n"/>
      <c r="N155" s="102" t="n"/>
      <c r="O155" s="102" t="n"/>
      <c r="P155" s="102" t="n"/>
    </row>
    <row r="156" hidden="1" ht="35" customHeight="1" s="204" thickBot="1">
      <c r="A156" s="175" t="inlineStr">
        <is>
          <t>Bank Jago Tbk - USD - Jumlah utang bank, kotor</t>
        </is>
      </c>
      <c r="B156" s="164" t="n"/>
      <c r="C156" s="102" t="n">
        <v/>
      </c>
      <c r="D156" s="102" t="n">
        <v/>
      </c>
      <c r="E156" s="102" t="n">
        <v/>
      </c>
      <c r="F156" s="102" t="n"/>
      <c r="G156" s="102" t="n"/>
      <c r="H156" s="102" t="n"/>
      <c r="I156" s="102" t="n"/>
      <c r="J156" s="102" t="n"/>
      <c r="K156" s="102" t="n"/>
      <c r="L156" s="102" t="n"/>
      <c r="M156" s="102" t="n"/>
      <c r="N156" s="102" t="n"/>
      <c r="O156" s="102" t="n"/>
      <c r="P156" s="102" t="n"/>
    </row>
    <row r="157" hidden="1" ht="52" customHeight="1" s="204" thickBot="1">
      <c r="A157" s="175" t="inlineStr">
        <is>
          <t>Bank Jago Tbk - Mata uang lainnya - Utang bank, nilai dalam mata uang asing</t>
        </is>
      </c>
      <c r="B157" s="164" t="n"/>
      <c r="C157" s="102" t="n">
        <v/>
      </c>
      <c r="D157" s="102" t="n">
        <v/>
      </c>
      <c r="E157" s="102" t="n">
        <v/>
      </c>
      <c r="F157" s="102" t="n"/>
      <c r="G157" s="102" t="n"/>
      <c r="H157" s="102" t="n"/>
      <c r="I157" s="102" t="n"/>
      <c r="J157" s="102" t="n"/>
      <c r="K157" s="102" t="n"/>
      <c r="L157" s="102" t="n"/>
      <c r="M157" s="102" t="n"/>
      <c r="N157" s="102" t="n"/>
      <c r="O157" s="102" t="n"/>
      <c r="P157" s="102" t="n"/>
    </row>
    <row r="158" hidden="1" ht="35" customHeight="1" s="204" thickBot="1">
      <c r="A158" s="175" t="inlineStr">
        <is>
          <t>Bank Jago Tbk - Mata uang lainnya - Jumlah utang bank, kotor</t>
        </is>
      </c>
      <c r="B158" s="164" t="n"/>
      <c r="C158" s="102" t="n">
        <v/>
      </c>
      <c r="D158" s="102" t="n">
        <v/>
      </c>
      <c r="E158" s="102" t="n">
        <v/>
      </c>
      <c r="F158" s="102" t="n"/>
      <c r="G158" s="102" t="n"/>
      <c r="H158" s="102" t="n"/>
      <c r="I158" s="102" t="n"/>
      <c r="J158" s="102" t="n"/>
      <c r="K158" s="102" t="n"/>
      <c r="L158" s="102" t="n"/>
      <c r="M158" s="102" t="n"/>
      <c r="N158" s="102" t="n"/>
      <c r="O158" s="102" t="n"/>
      <c r="P158" s="102" t="n"/>
    </row>
    <row r="159" ht="35" customFormat="1" customHeight="1" s="161" thickBot="1">
      <c r="A159" s="166" t="inlineStr">
        <is>
          <t>Bank Jago Tbk - Total - Jumlah utang bank, kotor</t>
        </is>
      </c>
      <c r="B159" s="162" t="n"/>
      <c r="C159" s="104" t="n">
        <v/>
      </c>
      <c r="D159" s="104" t="n">
        <v/>
      </c>
      <c r="E159" s="104" t="n">
        <v/>
      </c>
      <c r="F159" s="104" t="n"/>
      <c r="G159" s="104" t="n"/>
      <c r="H159" s="104" t="n"/>
      <c r="I159" s="104" t="n"/>
      <c r="J159" s="104" t="n"/>
      <c r="K159" s="104" t="n"/>
      <c r="L159" s="104" t="n"/>
      <c r="M159" s="104" t="n"/>
      <c r="N159" s="104" t="n"/>
      <c r="O159" s="104" t="n"/>
      <c r="P159" s="104" t="n"/>
    </row>
    <row r="160" hidden="1" ht="35" customHeight="1" s="204" thickBot="1">
      <c r="A160" s="175" t="inlineStr">
        <is>
          <t>Bank Permata Tbk - IDR - Utang bank, nilai dalam mata uang asing</t>
        </is>
      </c>
      <c r="B160" s="164" t="n"/>
      <c r="C160" s="102" t="n">
        <v/>
      </c>
      <c r="D160" s="102" t="n">
        <v/>
      </c>
      <c r="E160" s="102" t="n">
        <v/>
      </c>
      <c r="F160" s="102" t="n"/>
      <c r="G160" s="102" t="n"/>
      <c r="H160" s="102" t="n"/>
      <c r="I160" s="102" t="n"/>
      <c r="J160" s="102" t="n"/>
      <c r="K160" s="102" t="n"/>
      <c r="L160" s="102" t="n"/>
      <c r="M160" s="102" t="n"/>
      <c r="N160" s="102" t="n"/>
      <c r="O160" s="102" t="n"/>
      <c r="P160" s="102" t="n"/>
    </row>
    <row r="161" hidden="1" ht="35" customHeight="1" s="204" thickBot="1">
      <c r="A161" s="175" t="inlineStr">
        <is>
          <t>Bank Permata Tbk - IDR - Jumlah utang bank, kotor</t>
        </is>
      </c>
      <c r="B161" s="164" t="n"/>
      <c r="C161" s="102" t="n">
        <v/>
      </c>
      <c r="D161" s="102" t="n">
        <v/>
      </c>
      <c r="E161" s="102" t="n">
        <v/>
      </c>
      <c r="F161" s="102" t="n"/>
      <c r="G161" s="102" t="n"/>
      <c r="H161" s="102" t="n"/>
      <c r="I161" s="102" t="n"/>
      <c r="J161" s="102" t="n"/>
      <c r="K161" s="102" t="n"/>
      <c r="L161" s="102" t="n"/>
      <c r="M161" s="102" t="n"/>
      <c r="N161" s="102" t="n"/>
      <c r="O161" s="102" t="n"/>
      <c r="P161" s="102" t="n"/>
    </row>
    <row r="162" hidden="1" ht="35" customHeight="1" s="204" thickBot="1">
      <c r="A162" s="175" t="inlineStr">
        <is>
          <t>Bank Permata Tbk - AUD - Utang bank, nilai dalam mata uang asing</t>
        </is>
      </c>
      <c r="B162" s="164" t="n"/>
      <c r="C162" s="102" t="n">
        <v/>
      </c>
      <c r="D162" s="102" t="n">
        <v/>
      </c>
      <c r="E162" s="102" t="n">
        <v/>
      </c>
      <c r="F162" s="102" t="n"/>
      <c r="G162" s="102" t="n"/>
      <c r="H162" s="102" t="n"/>
      <c r="I162" s="102" t="n"/>
      <c r="J162" s="102" t="n"/>
      <c r="K162" s="102" t="n"/>
      <c r="L162" s="102" t="n"/>
      <c r="M162" s="102" t="n"/>
      <c r="N162" s="102" t="n"/>
      <c r="O162" s="102" t="n"/>
      <c r="P162" s="102" t="n"/>
    </row>
    <row r="163" hidden="1" ht="35" customHeight="1" s="204" thickBot="1">
      <c r="A163" s="175" t="inlineStr">
        <is>
          <t>Bank Permata Tbk - AUD - Jumlah utang bank, kotor</t>
        </is>
      </c>
      <c r="B163" s="164" t="n"/>
      <c r="C163" s="102" t="n">
        <v/>
      </c>
      <c r="D163" s="102" t="n">
        <v/>
      </c>
      <c r="E163" s="102" t="n">
        <v/>
      </c>
      <c r="F163" s="102" t="n"/>
      <c r="G163" s="102" t="n"/>
      <c r="H163" s="102" t="n"/>
      <c r="I163" s="102" t="n"/>
      <c r="J163" s="102" t="n"/>
      <c r="K163" s="102" t="n"/>
      <c r="L163" s="102" t="n"/>
      <c r="M163" s="102" t="n"/>
      <c r="N163" s="102" t="n"/>
      <c r="O163" s="102" t="n"/>
      <c r="P163" s="102" t="n"/>
    </row>
    <row r="164" hidden="1" ht="35" customHeight="1" s="204" thickBot="1">
      <c r="A164" s="175" t="inlineStr">
        <is>
          <t>Bank Permata Tbk - CAD - Utang bank, nilai dalam mata uang asing</t>
        </is>
      </c>
      <c r="B164" s="164" t="n"/>
      <c r="C164" s="102" t="n">
        <v/>
      </c>
      <c r="D164" s="102" t="n">
        <v/>
      </c>
      <c r="E164" s="102" t="n">
        <v/>
      </c>
      <c r="F164" s="102" t="n"/>
      <c r="G164" s="102" t="n"/>
      <c r="H164" s="102" t="n"/>
      <c r="I164" s="102" t="n"/>
      <c r="J164" s="102" t="n"/>
      <c r="K164" s="102" t="n"/>
      <c r="L164" s="102" t="n"/>
      <c r="M164" s="102" t="n"/>
      <c r="N164" s="102" t="n"/>
      <c r="O164" s="102" t="n"/>
      <c r="P164" s="102" t="n"/>
    </row>
    <row r="165" hidden="1" ht="35" customHeight="1" s="204" thickBot="1">
      <c r="A165" s="175" t="inlineStr">
        <is>
          <t>Bank Permata Tbk - CAD - Jumlah utang bank, kotor</t>
        </is>
      </c>
      <c r="B165" s="164" t="n"/>
      <c r="C165" s="102" t="n">
        <v/>
      </c>
      <c r="D165" s="102" t="n">
        <v/>
      </c>
      <c r="E165" s="102" t="n">
        <v/>
      </c>
      <c r="F165" s="102" t="n"/>
      <c r="G165" s="102" t="n"/>
      <c r="H165" s="102" t="n"/>
      <c r="I165" s="102" t="n"/>
      <c r="J165" s="102" t="n"/>
      <c r="K165" s="102" t="n"/>
      <c r="L165" s="102" t="n"/>
      <c r="M165" s="102" t="n"/>
      <c r="N165" s="102" t="n"/>
      <c r="O165" s="102" t="n"/>
      <c r="P165" s="102" t="n"/>
    </row>
    <row r="166" hidden="1" ht="35" customHeight="1" s="204" thickBot="1">
      <c r="A166" s="175" t="inlineStr">
        <is>
          <t>Bank Permata Tbk - CNY - Utang bank, nilai dalam mata uang asing</t>
        </is>
      </c>
      <c r="B166" s="164" t="n"/>
      <c r="C166" s="102" t="n">
        <v/>
      </c>
      <c r="D166" s="102" t="n">
        <v/>
      </c>
      <c r="E166" s="102" t="n">
        <v/>
      </c>
      <c r="F166" s="102" t="n"/>
      <c r="G166" s="102" t="n"/>
      <c r="H166" s="102" t="n"/>
      <c r="I166" s="102" t="n"/>
      <c r="J166" s="102" t="n"/>
      <c r="K166" s="102" t="n"/>
      <c r="L166" s="102" t="n"/>
      <c r="M166" s="102" t="n"/>
      <c r="N166" s="102" t="n"/>
      <c r="O166" s="102" t="n"/>
      <c r="P166" s="102" t="n"/>
    </row>
    <row r="167" hidden="1" ht="35" customHeight="1" s="204" thickBot="1">
      <c r="A167" s="175" t="inlineStr">
        <is>
          <t>Bank Permata Tbk - CNY - Jumlah utang bank, kotor</t>
        </is>
      </c>
      <c r="B167" s="164" t="n"/>
      <c r="C167" s="102" t="n">
        <v/>
      </c>
      <c r="D167" s="102" t="n">
        <v/>
      </c>
      <c r="E167" s="102" t="n">
        <v/>
      </c>
      <c r="F167" s="102" t="n"/>
      <c r="G167" s="102" t="n"/>
      <c r="H167" s="102" t="n"/>
      <c r="I167" s="102" t="n"/>
      <c r="J167" s="102" t="n"/>
      <c r="K167" s="102" t="n"/>
      <c r="L167" s="102" t="n"/>
      <c r="M167" s="102" t="n"/>
      <c r="N167" s="102" t="n"/>
      <c r="O167" s="102" t="n"/>
      <c r="P167" s="102" t="n"/>
    </row>
    <row r="168" hidden="1" ht="35" customHeight="1" s="204" thickBot="1">
      <c r="A168" s="175" t="inlineStr">
        <is>
          <t>Bank Permata Tbk - EUR - Utang bank, nilai dalam mata uang asing</t>
        </is>
      </c>
      <c r="B168" s="164" t="n"/>
      <c r="C168" s="102" t="n">
        <v/>
      </c>
      <c r="D168" s="102" t="n">
        <v/>
      </c>
      <c r="E168" s="102" t="n">
        <v/>
      </c>
      <c r="F168" s="102" t="n"/>
      <c r="G168" s="102" t="n"/>
      <c r="H168" s="102" t="n"/>
      <c r="I168" s="102" t="n"/>
      <c r="J168" s="102" t="n"/>
      <c r="K168" s="102" t="n"/>
      <c r="L168" s="102" t="n"/>
      <c r="M168" s="102" t="n"/>
      <c r="N168" s="102" t="n"/>
      <c r="O168" s="102" t="n"/>
      <c r="P168" s="102" t="n"/>
    </row>
    <row r="169" hidden="1" ht="35" customHeight="1" s="204" thickBot="1">
      <c r="A169" s="175" t="inlineStr">
        <is>
          <t>Bank Permata Tbk - EUR - Jumlah utang bank, kotor</t>
        </is>
      </c>
      <c r="B169" s="164" t="n"/>
      <c r="C169" s="102" t="n">
        <v/>
      </c>
      <c r="D169" s="102" t="n">
        <v/>
      </c>
      <c r="E169" s="102" t="n">
        <v/>
      </c>
      <c r="F169" s="102" t="n"/>
      <c r="G169" s="102" t="n"/>
      <c r="H169" s="102" t="n"/>
      <c r="I169" s="102" t="n"/>
      <c r="J169" s="102" t="n"/>
      <c r="K169" s="102" t="n"/>
      <c r="L169" s="102" t="n"/>
      <c r="M169" s="102" t="n"/>
      <c r="N169" s="102" t="n"/>
      <c r="O169" s="102" t="n"/>
      <c r="P169" s="102" t="n"/>
    </row>
    <row r="170" hidden="1" ht="35" customHeight="1" s="204" thickBot="1">
      <c r="A170" s="175" t="inlineStr">
        <is>
          <t>Bank Permata Tbk - HKD - Utang bank, nilai dalam mata uang asing</t>
        </is>
      </c>
      <c r="B170" s="164" t="n"/>
      <c r="C170" s="102" t="n">
        <v/>
      </c>
      <c r="D170" s="102" t="n">
        <v/>
      </c>
      <c r="E170" s="102" t="n">
        <v/>
      </c>
      <c r="F170" s="102" t="n"/>
      <c r="G170" s="102" t="n"/>
      <c r="H170" s="102" t="n"/>
      <c r="I170" s="102" t="n"/>
      <c r="J170" s="102" t="n"/>
      <c r="K170" s="102" t="n"/>
      <c r="L170" s="102" t="n"/>
      <c r="M170" s="102" t="n"/>
      <c r="N170" s="102" t="n"/>
      <c r="O170" s="102" t="n"/>
      <c r="P170" s="102" t="n"/>
    </row>
    <row r="171" hidden="1" ht="35" customHeight="1" s="204" thickBot="1">
      <c r="A171" s="175" t="inlineStr">
        <is>
          <t>Bank Permata Tbk - HKD - Jumlah utang bank, kotor</t>
        </is>
      </c>
      <c r="B171" s="164" t="n"/>
      <c r="C171" s="102" t="n">
        <v/>
      </c>
      <c r="D171" s="102" t="n">
        <v/>
      </c>
      <c r="E171" s="102" t="n">
        <v/>
      </c>
      <c r="F171" s="102" t="n"/>
      <c r="G171" s="102" t="n"/>
      <c r="H171" s="102" t="n"/>
      <c r="I171" s="102" t="n"/>
      <c r="J171" s="102" t="n"/>
      <c r="K171" s="102" t="n"/>
      <c r="L171" s="102" t="n"/>
      <c r="M171" s="102" t="n"/>
      <c r="N171" s="102" t="n"/>
      <c r="O171" s="102" t="n"/>
      <c r="P171" s="102" t="n"/>
    </row>
    <row r="172" hidden="1" ht="35" customHeight="1" s="204" thickBot="1">
      <c r="A172" s="175" t="inlineStr">
        <is>
          <t>Bank Permata Tbk - GBP - Utang bank, nilai dalam mata uang asing</t>
        </is>
      </c>
      <c r="B172" s="164" t="n"/>
      <c r="C172" s="102" t="n">
        <v/>
      </c>
      <c r="D172" s="102" t="n">
        <v/>
      </c>
      <c r="E172" s="102" t="n">
        <v/>
      </c>
      <c r="F172" s="102" t="n"/>
      <c r="G172" s="102" t="n"/>
      <c r="H172" s="102" t="n"/>
      <c r="I172" s="102" t="n"/>
      <c r="J172" s="102" t="n"/>
      <c r="K172" s="102" t="n"/>
      <c r="L172" s="102" t="n"/>
      <c r="M172" s="102" t="n"/>
      <c r="N172" s="102" t="n"/>
      <c r="O172" s="102" t="n"/>
      <c r="P172" s="102" t="n"/>
    </row>
    <row r="173" hidden="1" ht="35" customHeight="1" s="204" thickBot="1">
      <c r="A173" s="175" t="inlineStr">
        <is>
          <t>Bank Permata Tbk - GBP - Jumlah utang bank, kotor</t>
        </is>
      </c>
      <c r="B173" s="164" t="n"/>
      <c r="C173" s="102" t="n">
        <v/>
      </c>
      <c r="D173" s="102" t="n">
        <v/>
      </c>
      <c r="E173" s="102" t="n">
        <v/>
      </c>
      <c r="F173" s="102" t="n"/>
      <c r="G173" s="102" t="n"/>
      <c r="H173" s="102" t="n"/>
      <c r="I173" s="102" t="n"/>
      <c r="J173" s="102" t="n"/>
      <c r="K173" s="102" t="n"/>
      <c r="L173" s="102" t="n"/>
      <c r="M173" s="102" t="n"/>
      <c r="N173" s="102" t="n"/>
      <c r="O173" s="102" t="n"/>
      <c r="P173" s="102" t="n"/>
    </row>
    <row r="174" hidden="1" ht="35" customHeight="1" s="204" thickBot="1">
      <c r="A174" s="175" t="inlineStr">
        <is>
          <t>Bank Permata Tbk - JPY - Utang bank, nilai dalam mata uang asing</t>
        </is>
      </c>
      <c r="B174" s="164" t="n"/>
      <c r="C174" s="102" t="n">
        <v/>
      </c>
      <c r="D174" s="102" t="n">
        <v/>
      </c>
      <c r="E174" s="102" t="n">
        <v/>
      </c>
      <c r="F174" s="102" t="n"/>
      <c r="G174" s="102" t="n"/>
      <c r="H174" s="102" t="n"/>
      <c r="I174" s="102" t="n"/>
      <c r="J174" s="102" t="n"/>
      <c r="K174" s="102" t="n"/>
      <c r="L174" s="102" t="n"/>
      <c r="M174" s="102" t="n"/>
      <c r="N174" s="102" t="n"/>
      <c r="O174" s="102" t="n"/>
      <c r="P174" s="102" t="n"/>
    </row>
    <row r="175" hidden="1" ht="35" customHeight="1" s="204" thickBot="1">
      <c r="A175" s="175" t="inlineStr">
        <is>
          <t>Bank Permata Tbk - JPY - Jumlah utang bank, kotor</t>
        </is>
      </c>
      <c r="B175" s="164" t="n"/>
      <c r="C175" s="102" t="n">
        <v/>
      </c>
      <c r="D175" s="102" t="n">
        <v/>
      </c>
      <c r="E175" s="102" t="n">
        <v/>
      </c>
      <c r="F175" s="102" t="n"/>
      <c r="G175" s="102" t="n"/>
      <c r="H175" s="102" t="n"/>
      <c r="I175" s="102" t="n"/>
      <c r="J175" s="102" t="n"/>
      <c r="K175" s="102" t="n"/>
      <c r="L175" s="102" t="n"/>
      <c r="M175" s="102" t="n"/>
      <c r="N175" s="102" t="n"/>
      <c r="O175" s="102" t="n"/>
      <c r="P175" s="102" t="n"/>
    </row>
    <row r="176" hidden="1" ht="35" customHeight="1" s="204" thickBot="1">
      <c r="A176" s="175" t="inlineStr">
        <is>
          <t>Bank Permata Tbk - SGD - Utang bank, nilai dalam mata uang asing</t>
        </is>
      </c>
      <c r="B176" s="164" t="n"/>
      <c r="C176" s="102" t="n">
        <v/>
      </c>
      <c r="D176" s="102" t="n">
        <v/>
      </c>
      <c r="E176" s="102" t="n">
        <v/>
      </c>
      <c r="F176" s="102" t="n"/>
      <c r="G176" s="102" t="n"/>
      <c r="H176" s="102" t="n"/>
      <c r="I176" s="102" t="n"/>
      <c r="J176" s="102" t="n"/>
      <c r="K176" s="102" t="n"/>
      <c r="L176" s="102" t="n"/>
      <c r="M176" s="102" t="n"/>
      <c r="N176" s="102" t="n"/>
      <c r="O176" s="102" t="n"/>
      <c r="P176" s="102" t="n"/>
    </row>
    <row r="177" hidden="1" ht="35" customHeight="1" s="204" thickBot="1">
      <c r="A177" s="175" t="inlineStr">
        <is>
          <t>Bank Permata Tbk - SGD - Jumlah utang bank, kotor</t>
        </is>
      </c>
      <c r="B177" s="164" t="n"/>
      <c r="C177" s="102" t="n">
        <v/>
      </c>
      <c r="D177" s="102" t="n">
        <v/>
      </c>
      <c r="E177" s="102" t="n">
        <v/>
      </c>
      <c r="F177" s="102" t="n"/>
      <c r="G177" s="102" t="n"/>
      <c r="H177" s="102" t="n"/>
      <c r="I177" s="102" t="n"/>
      <c r="J177" s="102" t="n"/>
      <c r="K177" s="102" t="n"/>
      <c r="L177" s="102" t="n"/>
      <c r="M177" s="102" t="n"/>
      <c r="N177" s="102" t="n"/>
      <c r="O177" s="102" t="n"/>
      <c r="P177" s="102" t="n"/>
    </row>
    <row r="178" hidden="1" ht="35" customHeight="1" s="204" thickBot="1">
      <c r="A178" s="175" t="inlineStr">
        <is>
          <t>Bank Permata Tbk - THB - Utang bank, nilai dalam mata uang asing</t>
        </is>
      </c>
      <c r="B178" s="164" t="n"/>
      <c r="C178" s="102" t="n">
        <v/>
      </c>
      <c r="D178" s="102" t="n">
        <v/>
      </c>
      <c r="E178" s="102" t="n">
        <v/>
      </c>
      <c r="F178" s="102" t="n"/>
      <c r="G178" s="102" t="n"/>
      <c r="H178" s="102" t="n"/>
      <c r="I178" s="102" t="n"/>
      <c r="J178" s="102" t="n"/>
      <c r="K178" s="102" t="n"/>
      <c r="L178" s="102" t="n"/>
      <c r="M178" s="102" t="n"/>
      <c r="N178" s="102" t="n"/>
      <c r="O178" s="102" t="n"/>
      <c r="P178" s="102" t="n"/>
    </row>
    <row r="179" hidden="1" ht="35" customHeight="1" s="204" thickBot="1">
      <c r="A179" s="175" t="inlineStr">
        <is>
          <t>Bank Permata Tbk - THB - Jumlah utang bank, kotor</t>
        </is>
      </c>
      <c r="B179" s="164" t="n"/>
      <c r="C179" s="102" t="n">
        <v/>
      </c>
      <c r="D179" s="102" t="n">
        <v/>
      </c>
      <c r="E179" s="102" t="n">
        <v/>
      </c>
      <c r="F179" s="102" t="n"/>
      <c r="G179" s="102" t="n"/>
      <c r="H179" s="102" t="n"/>
      <c r="I179" s="102" t="n"/>
      <c r="J179" s="102" t="n"/>
      <c r="K179" s="102" t="n"/>
      <c r="L179" s="102" t="n"/>
      <c r="M179" s="102" t="n"/>
      <c r="N179" s="102" t="n"/>
      <c r="O179" s="102" t="n"/>
      <c r="P179" s="102" t="n"/>
    </row>
    <row r="180" hidden="1" ht="35" customHeight="1" s="204" thickBot="1">
      <c r="A180" s="175" t="inlineStr">
        <is>
          <t>Bank Permata Tbk - USD - Utang bank, nilai dalam mata uang asing</t>
        </is>
      </c>
      <c r="B180" s="164" t="n"/>
      <c r="C180" s="102" t="n">
        <v/>
      </c>
      <c r="D180" s="102" t="n">
        <v/>
      </c>
      <c r="E180" s="102" t="n">
        <v/>
      </c>
      <c r="F180" s="102" t="n"/>
      <c r="G180" s="102" t="n"/>
      <c r="H180" s="102" t="n"/>
      <c r="I180" s="102" t="n"/>
      <c r="J180" s="102" t="n"/>
      <c r="K180" s="102" t="n"/>
      <c r="L180" s="102" t="n"/>
      <c r="M180" s="102" t="n"/>
      <c r="N180" s="102" t="n"/>
      <c r="O180" s="102" t="n"/>
      <c r="P180" s="102" t="n"/>
    </row>
    <row r="181" hidden="1" ht="35" customHeight="1" s="204" thickBot="1">
      <c r="A181" s="175" t="inlineStr">
        <is>
          <t>Bank Permata Tbk - USD - Jumlah utang bank, kotor</t>
        </is>
      </c>
      <c r="B181" s="164" t="n"/>
      <c r="C181" s="102" t="n">
        <v/>
      </c>
      <c r="D181" s="102" t="n">
        <v/>
      </c>
      <c r="E181" s="102" t="n">
        <v/>
      </c>
      <c r="F181" s="102" t="n"/>
      <c r="G181" s="102" t="n"/>
      <c r="H181" s="102" t="n"/>
      <c r="I181" s="102" t="n"/>
      <c r="J181" s="102" t="n"/>
      <c r="K181" s="102" t="n"/>
      <c r="L181" s="102" t="n"/>
      <c r="M181" s="102" t="n"/>
      <c r="N181" s="102" t="n"/>
      <c r="O181" s="102" t="n"/>
      <c r="P181" s="102" t="n"/>
    </row>
    <row r="182" hidden="1" ht="52" customHeight="1" s="204" thickBot="1">
      <c r="A182" s="175" t="inlineStr">
        <is>
          <t>Bank Permata Tbk - Mata uang lainnya - Utang bank, nilai dalam mata uang asing</t>
        </is>
      </c>
      <c r="B182" s="164" t="n"/>
      <c r="C182" s="102" t="n">
        <v/>
      </c>
      <c r="D182" s="102" t="n">
        <v/>
      </c>
      <c r="E182" s="102" t="n">
        <v/>
      </c>
      <c r="F182" s="102" t="n"/>
      <c r="G182" s="102" t="n"/>
      <c r="H182" s="102" t="n"/>
      <c r="I182" s="102" t="n"/>
      <c r="J182" s="102" t="n"/>
      <c r="K182" s="102" t="n"/>
      <c r="L182" s="102" t="n"/>
      <c r="M182" s="102" t="n"/>
      <c r="N182" s="102" t="n"/>
      <c r="O182" s="102" t="n"/>
      <c r="P182" s="102" t="n"/>
    </row>
    <row r="183" hidden="1" ht="35" customHeight="1" s="204" thickBot="1">
      <c r="A183" s="175" t="inlineStr">
        <is>
          <t>Bank Permata Tbk - Mata uang lainnya - Jumlah utang bank, kotor</t>
        </is>
      </c>
      <c r="B183" s="164" t="n"/>
      <c r="C183" s="102" t="n">
        <v/>
      </c>
      <c r="D183" s="102" t="n">
        <v/>
      </c>
      <c r="E183" s="102" t="n">
        <v/>
      </c>
      <c r="F183" s="102" t="n"/>
      <c r="G183" s="102" t="n"/>
      <c r="H183" s="102" t="n"/>
      <c r="I183" s="102" t="n"/>
      <c r="J183" s="102" t="n"/>
      <c r="K183" s="102" t="n"/>
      <c r="L183" s="102" t="n"/>
      <c r="M183" s="102" t="n"/>
      <c r="N183" s="102" t="n"/>
      <c r="O183" s="102" t="n"/>
      <c r="P183" s="102" t="n"/>
    </row>
    <row r="184" ht="35" customFormat="1" customHeight="1" s="163" thickBot="1">
      <c r="A184" s="166" t="inlineStr">
        <is>
          <t>Bank Permata Tbk - Total - Jumlah utang bank, kotor</t>
        </is>
      </c>
      <c r="B184" s="164" t="n"/>
      <c r="C184" s="104" t="n">
        <v/>
      </c>
      <c r="D184" s="104" t="n">
        <v/>
      </c>
      <c r="E184" s="104" t="n">
        <v/>
      </c>
      <c r="F184" s="104" t="n"/>
      <c r="G184" s="104" t="n"/>
      <c r="H184" s="104" t="n"/>
      <c r="I184" s="104" t="n"/>
      <c r="J184" s="104" t="n"/>
      <c r="K184" s="104" t="n"/>
      <c r="L184" s="104" t="n"/>
      <c r="M184" s="104" t="n"/>
      <c r="N184" s="104" t="n"/>
      <c r="O184" s="104" t="n"/>
      <c r="P184" s="104" t="n"/>
    </row>
    <row r="185" hidden="1" ht="35" customHeight="1" s="204" thickBot="1">
      <c r="A185" s="175" t="inlineStr">
        <is>
          <t>Bank Mega Tbk - IDR - Utang bank, nilai dalam mata uang asing</t>
        </is>
      </c>
      <c r="B185" s="164" t="n"/>
      <c r="C185" s="102" t="n">
        <v/>
      </c>
      <c r="D185" s="102" t="n">
        <v/>
      </c>
      <c r="E185" s="102" t="n">
        <v/>
      </c>
      <c r="F185" s="102" t="n"/>
      <c r="G185" s="102" t="n"/>
      <c r="H185" s="102" t="n"/>
      <c r="I185" s="102" t="n"/>
      <c r="J185" s="102" t="n"/>
      <c r="K185" s="102" t="n"/>
      <c r="L185" s="102" t="n"/>
      <c r="M185" s="102" t="n"/>
      <c r="N185" s="102" t="n"/>
      <c r="O185" s="102" t="n"/>
      <c r="P185" s="102" t="n"/>
    </row>
    <row r="186" hidden="1" ht="35" customHeight="1" s="204" thickBot="1">
      <c r="A186" s="175" t="inlineStr">
        <is>
          <t>Bank Mega Tbk - IDR - Jumlah utang bank, kotor</t>
        </is>
      </c>
      <c r="B186" s="164" t="n"/>
      <c r="C186" s="102" t="n">
        <v/>
      </c>
      <c r="D186" s="102" t="n">
        <v/>
      </c>
      <c r="E186" s="102" t="n">
        <v/>
      </c>
      <c r="F186" s="102" t="n"/>
      <c r="G186" s="102" t="n"/>
      <c r="H186" s="102" t="n"/>
      <c r="I186" s="102" t="n"/>
      <c r="J186" s="102" t="n"/>
      <c r="K186" s="102" t="n"/>
      <c r="L186" s="102" t="n"/>
      <c r="M186" s="102" t="n"/>
      <c r="N186" s="102" t="n"/>
      <c r="O186" s="102" t="n"/>
      <c r="P186" s="102" t="n"/>
    </row>
    <row r="187" hidden="1" ht="35" customHeight="1" s="204" thickBot="1">
      <c r="A187" s="175" t="inlineStr">
        <is>
          <t>Bank Mega Tbk - AUD - Utang bank, nilai dalam mata uang asing</t>
        </is>
      </c>
      <c r="B187" s="164" t="n"/>
      <c r="C187" s="102" t="n">
        <v/>
      </c>
      <c r="D187" s="102" t="n">
        <v/>
      </c>
      <c r="E187" s="102" t="n">
        <v/>
      </c>
      <c r="F187" s="102" t="n"/>
      <c r="G187" s="102" t="n"/>
      <c r="H187" s="102" t="n"/>
      <c r="I187" s="102" t="n"/>
      <c r="J187" s="102" t="n"/>
      <c r="K187" s="102" t="n"/>
      <c r="L187" s="102" t="n"/>
      <c r="M187" s="102" t="n"/>
      <c r="N187" s="102" t="n"/>
      <c r="O187" s="102" t="n"/>
      <c r="P187" s="102" t="n"/>
    </row>
    <row r="188" hidden="1" ht="35" customHeight="1" s="204" thickBot="1">
      <c r="A188" s="175" t="inlineStr">
        <is>
          <t>Bank Mega Tbk - AUD - Jumlah utang bank, kotor</t>
        </is>
      </c>
      <c r="B188" s="164" t="n"/>
      <c r="C188" s="102" t="n">
        <v/>
      </c>
      <c r="D188" s="102" t="n">
        <v/>
      </c>
      <c r="E188" s="102" t="n">
        <v/>
      </c>
      <c r="F188" s="102" t="n"/>
      <c r="G188" s="102" t="n"/>
      <c r="H188" s="102" t="n"/>
      <c r="I188" s="102" t="n"/>
      <c r="J188" s="102" t="n"/>
      <c r="K188" s="102" t="n"/>
      <c r="L188" s="102" t="n"/>
      <c r="M188" s="102" t="n"/>
      <c r="N188" s="102" t="n"/>
      <c r="O188" s="102" t="n"/>
      <c r="P188" s="102" t="n"/>
    </row>
    <row r="189" hidden="1" ht="35" customHeight="1" s="204" thickBot="1">
      <c r="A189" s="175" t="inlineStr">
        <is>
          <t>Bank Mega Tbk - CAD - Utang bank, nilai dalam mata uang asing</t>
        </is>
      </c>
      <c r="B189" s="164" t="n"/>
      <c r="C189" s="102" t="n">
        <v/>
      </c>
      <c r="D189" s="102" t="n">
        <v/>
      </c>
      <c r="E189" s="102" t="n">
        <v/>
      </c>
      <c r="F189" s="102" t="n"/>
      <c r="G189" s="102" t="n"/>
      <c r="H189" s="102" t="n"/>
      <c r="I189" s="102" t="n"/>
      <c r="J189" s="102" t="n"/>
      <c r="K189" s="102" t="n"/>
      <c r="L189" s="102" t="n"/>
      <c r="M189" s="102" t="n"/>
      <c r="N189" s="102" t="n"/>
      <c r="O189" s="102" t="n"/>
      <c r="P189" s="102" t="n"/>
    </row>
    <row r="190" hidden="1" ht="35" customHeight="1" s="204" thickBot="1">
      <c r="A190" s="175" t="inlineStr">
        <is>
          <t>Bank Mega Tbk - CAD - Jumlah utang bank, kotor</t>
        </is>
      </c>
      <c r="B190" s="164" t="n"/>
      <c r="C190" s="102" t="n">
        <v/>
      </c>
      <c r="D190" s="102" t="n">
        <v/>
      </c>
      <c r="E190" s="102" t="n">
        <v/>
      </c>
      <c r="F190" s="102" t="n"/>
      <c r="G190" s="102" t="n"/>
      <c r="H190" s="102" t="n"/>
      <c r="I190" s="102" t="n"/>
      <c r="J190" s="102" t="n"/>
      <c r="K190" s="102" t="n"/>
      <c r="L190" s="102" t="n"/>
      <c r="M190" s="102" t="n"/>
      <c r="N190" s="102" t="n"/>
      <c r="O190" s="102" t="n"/>
      <c r="P190" s="102" t="n"/>
    </row>
    <row r="191" hidden="1" ht="35" customHeight="1" s="204" thickBot="1">
      <c r="A191" s="175" t="inlineStr">
        <is>
          <t>Bank Mega Tbk - CNY - Utang bank, nilai dalam mata uang asing</t>
        </is>
      </c>
      <c r="B191" s="164" t="n"/>
      <c r="C191" s="102" t="n">
        <v/>
      </c>
      <c r="D191" s="102" t="n">
        <v/>
      </c>
      <c r="E191" s="102" t="n">
        <v/>
      </c>
      <c r="F191" s="102" t="n"/>
      <c r="G191" s="102" t="n"/>
      <c r="H191" s="102" t="n"/>
      <c r="I191" s="102" t="n"/>
      <c r="J191" s="102" t="n"/>
      <c r="K191" s="102" t="n"/>
      <c r="L191" s="102" t="n"/>
      <c r="M191" s="102" t="n"/>
      <c r="N191" s="102" t="n"/>
      <c r="O191" s="102" t="n"/>
      <c r="P191" s="102" t="n"/>
    </row>
    <row r="192" hidden="1" ht="35" customHeight="1" s="204" thickBot="1">
      <c r="A192" s="175" t="inlineStr">
        <is>
          <t>Bank Mega Tbk - CNY - Jumlah utang bank, kotor</t>
        </is>
      </c>
      <c r="B192" s="164" t="n"/>
      <c r="C192" s="102" t="n">
        <v/>
      </c>
      <c r="D192" s="102" t="n">
        <v/>
      </c>
      <c r="E192" s="102" t="n">
        <v/>
      </c>
      <c r="F192" s="102" t="n"/>
      <c r="G192" s="102" t="n"/>
      <c r="H192" s="102" t="n"/>
      <c r="I192" s="102" t="n"/>
      <c r="J192" s="102" t="n"/>
      <c r="K192" s="102" t="n"/>
      <c r="L192" s="102" t="n"/>
      <c r="M192" s="102" t="n"/>
      <c r="N192" s="102" t="n"/>
      <c r="O192" s="102" t="n"/>
      <c r="P192" s="102" t="n"/>
    </row>
    <row r="193" hidden="1" ht="35" customHeight="1" s="204" thickBot="1">
      <c r="A193" s="175" t="inlineStr">
        <is>
          <t>Bank Mega Tbk - EUR - Utang bank, nilai dalam mata uang asing</t>
        </is>
      </c>
      <c r="B193" s="164" t="n"/>
      <c r="C193" s="102" t="n">
        <v/>
      </c>
      <c r="D193" s="102" t="n">
        <v/>
      </c>
      <c r="E193" s="102" t="n">
        <v/>
      </c>
      <c r="F193" s="102" t="n"/>
      <c r="G193" s="102" t="n"/>
      <c r="H193" s="102" t="n"/>
      <c r="I193" s="102" t="n"/>
      <c r="J193" s="102" t="n"/>
      <c r="K193" s="102" t="n"/>
      <c r="L193" s="102" t="n"/>
      <c r="M193" s="102" t="n"/>
      <c r="N193" s="102" t="n"/>
      <c r="O193" s="102" t="n"/>
      <c r="P193" s="102" t="n"/>
    </row>
    <row r="194" hidden="1" ht="35" customHeight="1" s="204" thickBot="1">
      <c r="A194" s="175" t="inlineStr">
        <is>
          <t>Bank Mega Tbk - EUR - Jumlah utang bank, kotor</t>
        </is>
      </c>
      <c r="B194" s="164" t="n"/>
      <c r="C194" s="102" t="n">
        <v/>
      </c>
      <c r="D194" s="102" t="n">
        <v/>
      </c>
      <c r="E194" s="102" t="n">
        <v/>
      </c>
      <c r="F194" s="102" t="n"/>
      <c r="G194" s="102" t="n"/>
      <c r="H194" s="102" t="n"/>
      <c r="I194" s="102" t="n"/>
      <c r="J194" s="102" t="n"/>
      <c r="K194" s="102" t="n"/>
      <c r="L194" s="102" t="n"/>
      <c r="M194" s="102" t="n"/>
      <c r="N194" s="102" t="n"/>
      <c r="O194" s="102" t="n"/>
      <c r="P194" s="102" t="n"/>
    </row>
    <row r="195" hidden="1" ht="35" customHeight="1" s="204" thickBot="1">
      <c r="A195" s="175" t="inlineStr">
        <is>
          <t>Bank Mega Tbk - HKD - Utang bank, nilai dalam mata uang asing</t>
        </is>
      </c>
      <c r="B195" s="164" t="n"/>
      <c r="C195" s="102" t="n">
        <v/>
      </c>
      <c r="D195" s="102" t="n">
        <v/>
      </c>
      <c r="E195" s="102" t="n">
        <v/>
      </c>
      <c r="F195" s="102" t="n"/>
      <c r="G195" s="102" t="n"/>
      <c r="H195" s="102" t="n"/>
      <c r="I195" s="102" t="n"/>
      <c r="J195" s="102" t="n"/>
      <c r="K195" s="102" t="n"/>
      <c r="L195" s="102" t="n"/>
      <c r="M195" s="102" t="n"/>
      <c r="N195" s="102" t="n"/>
      <c r="O195" s="102" t="n"/>
      <c r="P195" s="102" t="n"/>
    </row>
    <row r="196" hidden="1" ht="35" customHeight="1" s="204" thickBot="1">
      <c r="A196" s="175" t="inlineStr">
        <is>
          <t>Bank Mega Tbk - HKD - Jumlah utang bank, kotor</t>
        </is>
      </c>
      <c r="B196" s="164" t="n"/>
      <c r="C196" s="102" t="n">
        <v/>
      </c>
      <c r="D196" s="102" t="n">
        <v/>
      </c>
      <c r="E196" s="102" t="n">
        <v/>
      </c>
      <c r="F196" s="102" t="n"/>
      <c r="G196" s="102" t="n"/>
      <c r="H196" s="102" t="n"/>
      <c r="I196" s="102" t="n"/>
      <c r="J196" s="102" t="n"/>
      <c r="K196" s="102" t="n"/>
      <c r="L196" s="102" t="n"/>
      <c r="M196" s="102" t="n"/>
      <c r="N196" s="102" t="n"/>
      <c r="O196" s="102" t="n"/>
      <c r="P196" s="102" t="n"/>
    </row>
    <row r="197" hidden="1" ht="35" customHeight="1" s="204" thickBot="1">
      <c r="A197" s="175" t="inlineStr">
        <is>
          <t>Bank Mega Tbk - GBP - Utang bank, nilai dalam mata uang asing</t>
        </is>
      </c>
      <c r="B197" s="164" t="n"/>
      <c r="C197" s="102" t="n">
        <v/>
      </c>
      <c r="D197" s="102" t="n">
        <v/>
      </c>
      <c r="E197" s="102" t="n">
        <v/>
      </c>
      <c r="F197" s="102" t="n"/>
      <c r="G197" s="102" t="n"/>
      <c r="H197" s="102" t="n"/>
      <c r="I197" s="102" t="n"/>
      <c r="J197" s="102" t="n"/>
      <c r="K197" s="102" t="n"/>
      <c r="L197" s="102" t="n"/>
      <c r="M197" s="102" t="n"/>
      <c r="N197" s="102" t="n"/>
      <c r="O197" s="102" t="n"/>
      <c r="P197" s="102" t="n"/>
    </row>
    <row r="198" hidden="1" ht="35" customHeight="1" s="204" thickBot="1">
      <c r="A198" s="175" t="inlineStr">
        <is>
          <t>Bank Mega Tbk - GBP - Jumlah utang bank, kotor</t>
        </is>
      </c>
      <c r="B198" s="164" t="n"/>
      <c r="C198" s="102" t="n">
        <v/>
      </c>
      <c r="D198" s="102" t="n">
        <v/>
      </c>
      <c r="E198" s="102" t="n">
        <v/>
      </c>
      <c r="F198" s="102" t="n"/>
      <c r="G198" s="102" t="n"/>
      <c r="H198" s="102" t="n"/>
      <c r="I198" s="102" t="n"/>
      <c r="J198" s="102" t="n"/>
      <c r="K198" s="102" t="n"/>
      <c r="L198" s="102" t="n"/>
      <c r="M198" s="102" t="n"/>
      <c r="N198" s="102" t="n"/>
      <c r="O198" s="102" t="n"/>
      <c r="P198" s="102" t="n"/>
    </row>
    <row r="199" hidden="1" ht="35" customHeight="1" s="204" thickBot="1">
      <c r="A199" s="175" t="inlineStr">
        <is>
          <t>Bank Mega Tbk - JPY - Utang bank, nilai dalam mata uang asing</t>
        </is>
      </c>
      <c r="B199" s="164" t="n"/>
      <c r="C199" s="102" t="n">
        <v/>
      </c>
      <c r="D199" s="102" t="n">
        <v/>
      </c>
      <c r="E199" s="102" t="n">
        <v/>
      </c>
      <c r="F199" s="102" t="n"/>
      <c r="G199" s="102" t="n"/>
      <c r="H199" s="102" t="n"/>
      <c r="I199" s="102" t="n"/>
      <c r="J199" s="102" t="n"/>
      <c r="K199" s="102" t="n"/>
      <c r="L199" s="102" t="n"/>
      <c r="M199" s="102" t="n"/>
      <c r="N199" s="102" t="n"/>
      <c r="O199" s="102" t="n"/>
      <c r="P199" s="102" t="n"/>
    </row>
    <row r="200" hidden="1" ht="35" customHeight="1" s="204" thickBot="1">
      <c r="A200" s="175" t="inlineStr">
        <is>
          <t>Bank Mega Tbk - JPY - Jumlah utang bank, kotor</t>
        </is>
      </c>
      <c r="B200" s="164" t="n"/>
      <c r="C200" s="102" t="n">
        <v/>
      </c>
      <c r="D200" s="102" t="n">
        <v/>
      </c>
      <c r="E200" s="102" t="n">
        <v/>
      </c>
      <c r="F200" s="102" t="n"/>
      <c r="G200" s="102" t="n"/>
      <c r="H200" s="102" t="n"/>
      <c r="I200" s="102" t="n"/>
      <c r="J200" s="102" t="n"/>
      <c r="K200" s="102" t="n"/>
      <c r="L200" s="102" t="n"/>
      <c r="M200" s="102" t="n"/>
      <c r="N200" s="102" t="n"/>
      <c r="O200" s="102" t="n"/>
      <c r="P200" s="102" t="n"/>
    </row>
    <row r="201" hidden="1" ht="35" customHeight="1" s="204" thickBot="1">
      <c r="A201" s="175" t="inlineStr">
        <is>
          <t>Bank Mega Tbk - SGD - Utang bank, nilai dalam mata uang asing</t>
        </is>
      </c>
      <c r="B201" s="164" t="n"/>
      <c r="C201" s="102" t="n">
        <v/>
      </c>
      <c r="D201" s="102" t="n">
        <v/>
      </c>
      <c r="E201" s="102" t="n">
        <v/>
      </c>
      <c r="F201" s="102" t="n"/>
      <c r="G201" s="102" t="n"/>
      <c r="H201" s="102" t="n"/>
      <c r="I201" s="102" t="n"/>
      <c r="J201" s="102" t="n"/>
      <c r="K201" s="102" t="n"/>
      <c r="L201" s="102" t="n"/>
      <c r="M201" s="102" t="n"/>
      <c r="N201" s="102" t="n"/>
      <c r="O201" s="102" t="n"/>
      <c r="P201" s="102" t="n"/>
    </row>
    <row r="202" hidden="1" ht="35" customHeight="1" s="204" thickBot="1">
      <c r="A202" s="175" t="inlineStr">
        <is>
          <t>Bank Mega Tbk - SGD - Jumlah utang bank, kotor</t>
        </is>
      </c>
      <c r="B202" s="164" t="n"/>
      <c r="C202" s="102" t="n">
        <v/>
      </c>
      <c r="D202" s="102" t="n">
        <v/>
      </c>
      <c r="E202" s="102" t="n">
        <v/>
      </c>
      <c r="F202" s="102" t="n"/>
      <c r="G202" s="102" t="n"/>
      <c r="H202" s="102" t="n"/>
      <c r="I202" s="102" t="n"/>
      <c r="J202" s="102" t="n"/>
      <c r="K202" s="102" t="n"/>
      <c r="L202" s="102" t="n"/>
      <c r="M202" s="102" t="n"/>
      <c r="N202" s="102" t="n"/>
      <c r="O202" s="102" t="n"/>
      <c r="P202" s="102" t="n"/>
    </row>
    <row r="203" hidden="1" ht="35" customHeight="1" s="204" thickBot="1">
      <c r="A203" s="175" t="inlineStr">
        <is>
          <t>Bank Mega Tbk - THB - Utang bank, nilai dalam mata uang asing</t>
        </is>
      </c>
      <c r="B203" s="164" t="n"/>
      <c r="C203" s="102" t="n">
        <v/>
      </c>
      <c r="D203" s="102" t="n">
        <v/>
      </c>
      <c r="E203" s="102" t="n">
        <v/>
      </c>
      <c r="F203" s="102" t="n"/>
      <c r="G203" s="102" t="n"/>
      <c r="H203" s="102" t="n"/>
      <c r="I203" s="102" t="n"/>
      <c r="J203" s="102" t="n"/>
      <c r="K203" s="102" t="n"/>
      <c r="L203" s="102" t="n"/>
      <c r="M203" s="102" t="n"/>
      <c r="N203" s="102" t="n"/>
      <c r="O203" s="102" t="n"/>
      <c r="P203" s="102" t="n"/>
    </row>
    <row r="204" hidden="1" ht="35" customHeight="1" s="204" thickBot="1">
      <c r="A204" s="175" t="inlineStr">
        <is>
          <t>Bank Mega Tbk - THB - Jumlah utang bank, kotor</t>
        </is>
      </c>
      <c r="B204" s="164" t="n"/>
      <c r="C204" s="102" t="n">
        <v/>
      </c>
      <c r="D204" s="102" t="n">
        <v/>
      </c>
      <c r="E204" s="102" t="n">
        <v/>
      </c>
      <c r="F204" s="102" t="n"/>
      <c r="G204" s="102" t="n"/>
      <c r="H204" s="102" t="n"/>
      <c r="I204" s="102" t="n"/>
      <c r="J204" s="102" t="n"/>
      <c r="K204" s="102" t="n"/>
      <c r="L204" s="102" t="n"/>
      <c r="M204" s="102" t="n"/>
      <c r="N204" s="102" t="n"/>
      <c r="O204" s="102" t="n"/>
      <c r="P204" s="102" t="n"/>
    </row>
    <row r="205" hidden="1" ht="35" customHeight="1" s="204" thickBot="1">
      <c r="A205" s="175" t="inlineStr">
        <is>
          <t>Bank Mega Tbk - USD - Utang bank, nilai dalam mata uang asing</t>
        </is>
      </c>
      <c r="B205" s="164" t="n"/>
      <c r="C205" s="102" t="n">
        <v/>
      </c>
      <c r="D205" s="102" t="n">
        <v/>
      </c>
      <c r="E205" s="102" t="n">
        <v/>
      </c>
      <c r="F205" s="102" t="n"/>
      <c r="G205" s="102" t="n"/>
      <c r="H205" s="102" t="n"/>
      <c r="I205" s="102" t="n"/>
      <c r="J205" s="102" t="n"/>
      <c r="K205" s="102" t="n"/>
      <c r="L205" s="102" t="n"/>
      <c r="M205" s="102" t="n"/>
      <c r="N205" s="102" t="n"/>
      <c r="O205" s="102" t="n"/>
      <c r="P205" s="102" t="n"/>
    </row>
    <row r="206" hidden="1" ht="35" customHeight="1" s="204" thickBot="1">
      <c r="A206" s="175" t="inlineStr">
        <is>
          <t>Bank Mega Tbk - USD - Jumlah utang bank, kotor</t>
        </is>
      </c>
      <c r="B206" s="164" t="n"/>
      <c r="C206" s="102" t="n">
        <v/>
      </c>
      <c r="D206" s="102" t="n">
        <v/>
      </c>
      <c r="E206" s="102" t="n">
        <v/>
      </c>
      <c r="F206" s="102" t="n"/>
      <c r="G206" s="102" t="n"/>
      <c r="H206" s="102" t="n"/>
      <c r="I206" s="102" t="n"/>
      <c r="J206" s="102" t="n"/>
      <c r="K206" s="102" t="n"/>
      <c r="L206" s="102" t="n"/>
      <c r="M206" s="102" t="n"/>
      <c r="N206" s="102" t="n"/>
      <c r="O206" s="102" t="n"/>
      <c r="P206" s="102" t="n"/>
    </row>
    <row r="207" hidden="1" ht="52" customHeight="1" s="204" thickBot="1">
      <c r="A207" s="175" t="inlineStr">
        <is>
          <t>Bank Mega Tbk - Mata uang lainnya - Utang bank, nilai dalam mata uang asing</t>
        </is>
      </c>
      <c r="B207" s="164" t="n"/>
      <c r="C207" s="102" t="n">
        <v/>
      </c>
      <c r="D207" s="102" t="n">
        <v/>
      </c>
      <c r="E207" s="102" t="n">
        <v/>
      </c>
      <c r="F207" s="102" t="n"/>
      <c r="G207" s="102" t="n"/>
      <c r="H207" s="102" t="n"/>
      <c r="I207" s="102" t="n"/>
      <c r="J207" s="102" t="n"/>
      <c r="K207" s="102" t="n"/>
      <c r="L207" s="102" t="n"/>
      <c r="M207" s="102" t="n"/>
      <c r="N207" s="102" t="n"/>
      <c r="O207" s="102" t="n"/>
      <c r="P207" s="102" t="n"/>
    </row>
    <row r="208" hidden="1" ht="35" customHeight="1" s="204" thickBot="1">
      <c r="A208" s="175" t="inlineStr">
        <is>
          <t>Bank Mega Tbk - Mata uang lainnya - Jumlah utang bank, kotor</t>
        </is>
      </c>
      <c r="B208" s="164" t="n"/>
      <c r="C208" s="102" t="n">
        <v/>
      </c>
      <c r="D208" s="102" t="n">
        <v/>
      </c>
      <c r="E208" s="102" t="n">
        <v/>
      </c>
      <c r="F208" s="102" t="n"/>
      <c r="G208" s="102" t="n"/>
      <c r="H208" s="102" t="n"/>
      <c r="I208" s="102" t="n"/>
      <c r="J208" s="102" t="n"/>
      <c r="K208" s="102" t="n"/>
      <c r="L208" s="102" t="n"/>
      <c r="M208" s="102" t="n"/>
      <c r="N208" s="102" t="n"/>
      <c r="O208" s="102" t="n"/>
      <c r="P208" s="102" t="n"/>
    </row>
    <row r="209" ht="35" customFormat="1" customHeight="1" s="163" thickBot="1">
      <c r="A209" s="166" t="inlineStr">
        <is>
          <t>Bank Mega Tbk - Total - Jumlah utang bank, kotor</t>
        </is>
      </c>
      <c r="B209" s="164" t="n"/>
      <c r="C209" s="104" t="n">
        <v/>
      </c>
      <c r="D209" s="104" t="n">
        <v/>
      </c>
      <c r="E209" s="104" t="n">
        <v/>
      </c>
      <c r="F209" s="104" t="n"/>
      <c r="G209" s="104" t="n"/>
      <c r="H209" s="104" t="n"/>
      <c r="I209" s="104" t="n"/>
      <c r="J209" s="104" t="n"/>
      <c r="K209" s="104" t="n"/>
      <c r="L209" s="104" t="n"/>
      <c r="M209" s="104" t="n"/>
      <c r="N209" s="104" t="n"/>
      <c r="O209" s="104" t="n"/>
      <c r="P209" s="104" t="n"/>
    </row>
    <row r="210" hidden="1" ht="52" customHeight="1" s="204" thickBot="1">
      <c r="A210" s="175" t="inlineStr">
        <is>
          <t>Bank Mayapada Internasional Tbk - IDR - Utang bank, nilai dalam mata uang asing</t>
        </is>
      </c>
      <c r="B210" s="164" t="n"/>
      <c r="C210" s="102" t="n">
        <v/>
      </c>
      <c r="D210" s="102" t="n">
        <v/>
      </c>
      <c r="E210" s="102" t="n">
        <v/>
      </c>
      <c r="F210" s="102" t="n"/>
      <c r="G210" s="102" t="n"/>
      <c r="H210" s="102" t="n"/>
      <c r="I210" s="102" t="n"/>
      <c r="J210" s="102" t="n"/>
      <c r="K210" s="102" t="n"/>
      <c r="L210" s="102" t="n"/>
      <c r="M210" s="102" t="n"/>
      <c r="N210" s="102" t="n"/>
      <c r="O210" s="102" t="n"/>
      <c r="P210" s="102" t="n"/>
    </row>
    <row r="211" hidden="1" ht="35" customHeight="1" s="204" thickBot="1">
      <c r="A211" s="175" t="inlineStr">
        <is>
          <t>Bank Mayapada Internasional Tbk - IDR - Jumlah utang bank, kotor</t>
        </is>
      </c>
      <c r="B211" s="164" t="n"/>
      <c r="C211" s="102" t="n">
        <v/>
      </c>
      <c r="D211" s="102" t="n">
        <v/>
      </c>
      <c r="E211" s="102" t="n">
        <v/>
      </c>
      <c r="F211" s="102" t="n"/>
      <c r="G211" s="102" t="n"/>
      <c r="H211" s="102" t="n"/>
      <c r="I211" s="102" t="n"/>
      <c r="J211" s="102" t="n"/>
      <c r="K211" s="102" t="n"/>
      <c r="L211" s="102" t="n"/>
      <c r="M211" s="102" t="n"/>
      <c r="N211" s="102" t="n"/>
      <c r="O211" s="102" t="n"/>
      <c r="P211" s="102" t="n"/>
    </row>
    <row r="212" hidden="1" ht="52" customHeight="1" s="204" thickBot="1">
      <c r="A212" s="175" t="inlineStr">
        <is>
          <t>Bank Mayapada Internasional Tbk - AUD - Utang bank, nilai dalam mata uang asing</t>
        </is>
      </c>
      <c r="B212" s="164" t="n"/>
      <c r="C212" s="102" t="n">
        <v/>
      </c>
      <c r="D212" s="102" t="n">
        <v/>
      </c>
      <c r="E212" s="102" t="n">
        <v/>
      </c>
      <c r="F212" s="102" t="n"/>
      <c r="G212" s="102" t="n"/>
      <c r="H212" s="102" t="n"/>
      <c r="I212" s="102" t="n"/>
      <c r="J212" s="102" t="n"/>
      <c r="K212" s="102" t="n"/>
      <c r="L212" s="102" t="n"/>
      <c r="M212" s="102" t="n"/>
      <c r="N212" s="102" t="n"/>
      <c r="O212" s="102" t="n"/>
      <c r="P212" s="102" t="n"/>
    </row>
    <row r="213" hidden="1" ht="35" customHeight="1" s="204" thickBot="1">
      <c r="A213" s="175" t="inlineStr">
        <is>
          <t>Bank Mayapada Internasional Tbk - AUD - Jumlah utang bank, kotor</t>
        </is>
      </c>
      <c r="B213" s="164" t="n"/>
      <c r="C213" s="102" t="n">
        <v/>
      </c>
      <c r="D213" s="102" t="n">
        <v/>
      </c>
      <c r="E213" s="102" t="n">
        <v/>
      </c>
      <c r="F213" s="102" t="n"/>
      <c r="G213" s="102" t="n"/>
      <c r="H213" s="102" t="n"/>
      <c r="I213" s="102" t="n"/>
      <c r="J213" s="102" t="n"/>
      <c r="K213" s="102" t="n"/>
      <c r="L213" s="102" t="n"/>
      <c r="M213" s="102" t="n"/>
      <c r="N213" s="102" t="n"/>
      <c r="O213" s="102" t="n"/>
      <c r="P213" s="102" t="n"/>
    </row>
    <row r="214" hidden="1" ht="52" customHeight="1" s="204" thickBot="1">
      <c r="A214" s="175" t="inlineStr">
        <is>
          <t>Bank Mayapada Internasional Tbk - CAD - Utang bank, nilai dalam mata uang asing</t>
        </is>
      </c>
      <c r="B214" s="164" t="n"/>
      <c r="C214" s="102" t="n">
        <v/>
      </c>
      <c r="D214" s="102" t="n">
        <v/>
      </c>
      <c r="E214" s="102" t="n">
        <v/>
      </c>
      <c r="F214" s="102" t="n"/>
      <c r="G214" s="102" t="n"/>
      <c r="H214" s="102" t="n"/>
      <c r="I214" s="102" t="n"/>
      <c r="J214" s="102" t="n"/>
      <c r="K214" s="102" t="n"/>
      <c r="L214" s="102" t="n"/>
      <c r="M214" s="102" t="n"/>
      <c r="N214" s="102" t="n"/>
      <c r="O214" s="102" t="n"/>
      <c r="P214" s="102" t="n"/>
    </row>
    <row r="215" hidden="1" ht="35" customHeight="1" s="204" thickBot="1">
      <c r="A215" s="175" t="inlineStr">
        <is>
          <t>Bank Mayapada Internasional Tbk - CAD - Jumlah utang bank, kotor</t>
        </is>
      </c>
      <c r="B215" s="164" t="n"/>
      <c r="C215" s="102" t="n">
        <v/>
      </c>
      <c r="D215" s="102" t="n">
        <v/>
      </c>
      <c r="E215" s="102" t="n">
        <v/>
      </c>
      <c r="F215" s="102" t="n"/>
      <c r="G215" s="102" t="n"/>
      <c r="H215" s="102" t="n"/>
      <c r="I215" s="102" t="n"/>
      <c r="J215" s="102" t="n"/>
      <c r="K215" s="102" t="n"/>
      <c r="L215" s="102" t="n"/>
      <c r="M215" s="102" t="n"/>
      <c r="N215" s="102" t="n"/>
      <c r="O215" s="102" t="n"/>
      <c r="P215" s="102" t="n"/>
    </row>
    <row r="216" hidden="1" ht="52" customHeight="1" s="204" thickBot="1">
      <c r="A216" s="175" t="inlineStr">
        <is>
          <t>Bank Mayapada Internasional Tbk - CNY - Utang bank, nilai dalam mata uang asing</t>
        </is>
      </c>
      <c r="B216" s="164" t="n"/>
      <c r="C216" s="102" t="n">
        <v/>
      </c>
      <c r="D216" s="102" t="n">
        <v/>
      </c>
      <c r="E216" s="102" t="n">
        <v/>
      </c>
      <c r="F216" s="102" t="n"/>
      <c r="G216" s="102" t="n"/>
      <c r="H216" s="102" t="n"/>
      <c r="I216" s="102" t="n"/>
      <c r="J216" s="102" t="n"/>
      <c r="K216" s="102" t="n"/>
      <c r="L216" s="102" t="n"/>
      <c r="M216" s="102" t="n"/>
      <c r="N216" s="102" t="n"/>
      <c r="O216" s="102" t="n"/>
      <c r="P216" s="102" t="n"/>
    </row>
    <row r="217" hidden="1" ht="35" customHeight="1" s="204" thickBot="1">
      <c r="A217" s="175" t="inlineStr">
        <is>
          <t>Bank Mayapada Internasional Tbk - CNY - Jumlah utang bank, kotor</t>
        </is>
      </c>
      <c r="B217" s="164" t="n"/>
      <c r="C217" s="102" t="n">
        <v/>
      </c>
      <c r="D217" s="102" t="n">
        <v/>
      </c>
      <c r="E217" s="102" t="n">
        <v/>
      </c>
      <c r="F217" s="102" t="n"/>
      <c r="G217" s="102" t="n"/>
      <c r="H217" s="102" t="n"/>
      <c r="I217" s="102" t="n"/>
      <c r="J217" s="102" t="n"/>
      <c r="K217" s="102" t="n"/>
      <c r="L217" s="102" t="n"/>
      <c r="M217" s="102" t="n"/>
      <c r="N217" s="102" t="n"/>
      <c r="O217" s="102" t="n"/>
      <c r="P217" s="102" t="n"/>
    </row>
    <row r="218" hidden="1" ht="52" customHeight="1" s="204" thickBot="1">
      <c r="A218" s="175" t="inlineStr">
        <is>
          <t>Bank Mayapada Internasional Tbk - EUR - Utang bank, nilai dalam mata uang asing</t>
        </is>
      </c>
      <c r="B218" s="164" t="n"/>
      <c r="C218" s="102" t="n">
        <v/>
      </c>
      <c r="D218" s="102" t="n">
        <v/>
      </c>
      <c r="E218" s="102" t="n">
        <v/>
      </c>
      <c r="F218" s="102" t="n"/>
      <c r="G218" s="102" t="n"/>
      <c r="H218" s="102" t="n"/>
      <c r="I218" s="102" t="n"/>
      <c r="J218" s="102" t="n"/>
      <c r="K218" s="102" t="n"/>
      <c r="L218" s="102" t="n"/>
      <c r="M218" s="102" t="n"/>
      <c r="N218" s="102" t="n"/>
      <c r="O218" s="102" t="n"/>
      <c r="P218" s="102" t="n"/>
    </row>
    <row r="219" hidden="1" ht="35" customHeight="1" s="204" thickBot="1">
      <c r="A219" s="175" t="inlineStr">
        <is>
          <t>Bank Mayapada Internasional Tbk - EUR - Jumlah utang bank, kotor</t>
        </is>
      </c>
      <c r="B219" s="164" t="n"/>
      <c r="C219" s="102" t="n">
        <v/>
      </c>
      <c r="D219" s="102" t="n">
        <v/>
      </c>
      <c r="E219" s="102" t="n">
        <v/>
      </c>
      <c r="F219" s="102" t="n"/>
      <c r="G219" s="102" t="n"/>
      <c r="H219" s="102" t="n"/>
      <c r="I219" s="102" t="n"/>
      <c r="J219" s="102" t="n"/>
      <c r="K219" s="102" t="n"/>
      <c r="L219" s="102" t="n"/>
      <c r="M219" s="102" t="n"/>
      <c r="N219" s="102" t="n"/>
      <c r="O219" s="102" t="n"/>
      <c r="P219" s="102" t="n"/>
    </row>
    <row r="220" hidden="1" ht="52" customHeight="1" s="204" thickBot="1">
      <c r="A220" s="175" t="inlineStr">
        <is>
          <t>Bank Mayapada Internasional Tbk - HKD - Utang bank, nilai dalam mata uang asing</t>
        </is>
      </c>
      <c r="B220" s="164" t="n"/>
      <c r="C220" s="102" t="n">
        <v/>
      </c>
      <c r="D220" s="102" t="n">
        <v/>
      </c>
      <c r="E220" s="102" t="n">
        <v/>
      </c>
      <c r="F220" s="102" t="n"/>
      <c r="G220" s="102" t="n"/>
      <c r="H220" s="102" t="n"/>
      <c r="I220" s="102" t="n"/>
      <c r="J220" s="102" t="n"/>
      <c r="K220" s="102" t="n"/>
      <c r="L220" s="102" t="n"/>
      <c r="M220" s="102" t="n"/>
      <c r="N220" s="102" t="n"/>
      <c r="O220" s="102" t="n"/>
      <c r="P220" s="102" t="n"/>
    </row>
    <row r="221" hidden="1" ht="35" customHeight="1" s="204" thickBot="1">
      <c r="A221" s="175" t="inlineStr">
        <is>
          <t>Bank Mayapada Internasional Tbk - HKD - Jumlah utang bank, kotor</t>
        </is>
      </c>
      <c r="B221" s="164" t="n"/>
      <c r="C221" s="102" t="n">
        <v/>
      </c>
      <c r="D221" s="102" t="n">
        <v/>
      </c>
      <c r="E221" s="102" t="n">
        <v/>
      </c>
      <c r="F221" s="102" t="n"/>
      <c r="G221" s="102" t="n"/>
      <c r="H221" s="102" t="n"/>
      <c r="I221" s="102" t="n"/>
      <c r="J221" s="102" t="n"/>
      <c r="K221" s="102" t="n"/>
      <c r="L221" s="102" t="n"/>
      <c r="M221" s="102" t="n"/>
      <c r="N221" s="102" t="n"/>
      <c r="O221" s="102" t="n"/>
      <c r="P221" s="102" t="n"/>
    </row>
    <row r="222" hidden="1" ht="52" customHeight="1" s="204" thickBot="1">
      <c r="A222" s="175" t="inlineStr">
        <is>
          <t>Bank Mayapada Internasional Tbk - GBP - Utang bank, nilai dalam mata uang asing</t>
        </is>
      </c>
      <c r="B222" s="164" t="n"/>
      <c r="C222" s="102" t="n">
        <v/>
      </c>
      <c r="D222" s="102" t="n">
        <v/>
      </c>
      <c r="E222" s="102" t="n">
        <v/>
      </c>
      <c r="F222" s="102" t="n"/>
      <c r="G222" s="102" t="n"/>
      <c r="H222" s="102" t="n"/>
      <c r="I222" s="102" t="n"/>
      <c r="J222" s="102" t="n"/>
      <c r="K222" s="102" t="n"/>
      <c r="L222" s="102" t="n"/>
      <c r="M222" s="102" t="n"/>
      <c r="N222" s="102" t="n"/>
      <c r="O222" s="102" t="n"/>
      <c r="P222" s="102" t="n"/>
    </row>
    <row r="223" hidden="1" ht="35" customHeight="1" s="204" thickBot="1">
      <c r="A223" s="175" t="inlineStr">
        <is>
          <t>Bank Mayapada Internasional Tbk - GBP - Jumlah utang bank, kotor</t>
        </is>
      </c>
      <c r="B223" s="164" t="n"/>
      <c r="C223" s="102" t="n">
        <v/>
      </c>
      <c r="D223" s="102" t="n">
        <v/>
      </c>
      <c r="E223" s="102" t="n">
        <v/>
      </c>
      <c r="F223" s="102" t="n"/>
      <c r="G223" s="102" t="n"/>
      <c r="H223" s="102" t="n"/>
      <c r="I223" s="102" t="n"/>
      <c r="J223" s="102" t="n"/>
      <c r="K223" s="102" t="n"/>
      <c r="L223" s="102" t="n"/>
      <c r="M223" s="102" t="n"/>
      <c r="N223" s="102" t="n"/>
      <c r="O223" s="102" t="n"/>
      <c r="P223" s="102" t="n"/>
    </row>
    <row r="224" hidden="1" ht="52" customHeight="1" s="204" thickBot="1">
      <c r="A224" s="175" t="inlineStr">
        <is>
          <t>Bank Mayapada Internasional Tbk - JPY - Utang bank, nilai dalam mata uang asing</t>
        </is>
      </c>
      <c r="B224" s="164" t="n"/>
      <c r="C224" s="102" t="n">
        <v/>
      </c>
      <c r="D224" s="102" t="n">
        <v/>
      </c>
      <c r="E224" s="102" t="n">
        <v/>
      </c>
      <c r="F224" s="102" t="n"/>
      <c r="G224" s="102" t="n"/>
      <c r="H224" s="102" t="n"/>
      <c r="I224" s="102" t="n"/>
      <c r="J224" s="102" t="n"/>
      <c r="K224" s="102" t="n"/>
      <c r="L224" s="102" t="n"/>
      <c r="M224" s="102" t="n"/>
      <c r="N224" s="102" t="n"/>
      <c r="O224" s="102" t="n"/>
      <c r="P224" s="102" t="n"/>
    </row>
    <row r="225" hidden="1" ht="35" customHeight="1" s="204" thickBot="1">
      <c r="A225" s="175" t="inlineStr">
        <is>
          <t>Bank Mayapada Internasional Tbk - JPY - Jumlah utang bank, kotor</t>
        </is>
      </c>
      <c r="B225" s="164" t="n"/>
      <c r="C225" s="102" t="n">
        <v/>
      </c>
      <c r="D225" s="102" t="n">
        <v/>
      </c>
      <c r="E225" s="102" t="n">
        <v/>
      </c>
      <c r="F225" s="102" t="n"/>
      <c r="G225" s="102" t="n"/>
      <c r="H225" s="102" t="n"/>
      <c r="I225" s="102" t="n"/>
      <c r="J225" s="102" t="n"/>
      <c r="K225" s="102" t="n"/>
      <c r="L225" s="102" t="n"/>
      <c r="M225" s="102" t="n"/>
      <c r="N225" s="102" t="n"/>
      <c r="O225" s="102" t="n"/>
      <c r="P225" s="102" t="n"/>
    </row>
    <row r="226" hidden="1" ht="52" customHeight="1" s="204" thickBot="1">
      <c r="A226" s="175" t="inlineStr">
        <is>
          <t>Bank Mayapada Internasional Tbk - SGD - Utang bank, nilai dalam mata uang asing</t>
        </is>
      </c>
      <c r="B226" s="164" t="n"/>
      <c r="C226" s="102" t="n">
        <v/>
      </c>
      <c r="D226" s="102" t="n">
        <v/>
      </c>
      <c r="E226" s="102" t="n">
        <v/>
      </c>
      <c r="F226" s="102" t="n"/>
      <c r="G226" s="102" t="n"/>
      <c r="H226" s="102" t="n"/>
      <c r="I226" s="102" t="n"/>
      <c r="J226" s="102" t="n"/>
      <c r="K226" s="102" t="n"/>
      <c r="L226" s="102" t="n"/>
      <c r="M226" s="102" t="n"/>
      <c r="N226" s="102" t="n"/>
      <c r="O226" s="102" t="n"/>
      <c r="P226" s="102" t="n"/>
    </row>
    <row r="227" hidden="1" ht="35" customHeight="1" s="204" thickBot="1">
      <c r="A227" s="175" t="inlineStr">
        <is>
          <t>Bank Mayapada Internasional Tbk - SGD - Jumlah utang bank, kotor</t>
        </is>
      </c>
      <c r="B227" s="164" t="n"/>
      <c r="C227" s="102" t="n">
        <v/>
      </c>
      <c r="D227" s="102" t="n">
        <v/>
      </c>
      <c r="E227" s="102" t="n">
        <v/>
      </c>
      <c r="F227" s="102" t="n"/>
      <c r="G227" s="102" t="n"/>
      <c r="H227" s="102" t="n"/>
      <c r="I227" s="102" t="n"/>
      <c r="J227" s="102" t="n"/>
      <c r="K227" s="102" t="n"/>
      <c r="L227" s="102" t="n"/>
      <c r="M227" s="102" t="n"/>
      <c r="N227" s="102" t="n"/>
      <c r="O227" s="102" t="n"/>
      <c r="P227" s="102" t="n"/>
    </row>
    <row r="228" hidden="1" ht="52" customHeight="1" s="204" thickBot="1">
      <c r="A228" s="175" t="inlineStr">
        <is>
          <t>Bank Mayapada Internasional Tbk - THB - Utang bank, nilai dalam mata uang asing</t>
        </is>
      </c>
      <c r="B228" s="164" t="n"/>
      <c r="C228" s="102" t="n">
        <v/>
      </c>
      <c r="D228" s="102" t="n">
        <v/>
      </c>
      <c r="E228" s="102" t="n">
        <v/>
      </c>
      <c r="F228" s="102" t="n"/>
      <c r="G228" s="102" t="n"/>
      <c r="H228" s="102" t="n"/>
      <c r="I228" s="102" t="n"/>
      <c r="J228" s="102" t="n"/>
      <c r="K228" s="102" t="n"/>
      <c r="L228" s="102" t="n"/>
      <c r="M228" s="102" t="n"/>
      <c r="N228" s="102" t="n"/>
      <c r="O228" s="102" t="n"/>
      <c r="P228" s="102" t="n"/>
    </row>
    <row r="229" hidden="1" ht="35" customHeight="1" s="204" thickBot="1">
      <c r="A229" s="175" t="inlineStr">
        <is>
          <t>Bank Mayapada Internasional Tbk - THB - Jumlah utang bank, kotor</t>
        </is>
      </c>
      <c r="B229" s="164" t="n"/>
      <c r="C229" s="102" t="n">
        <v/>
      </c>
      <c r="D229" s="102" t="n">
        <v/>
      </c>
      <c r="E229" s="102" t="n">
        <v/>
      </c>
      <c r="F229" s="102" t="n"/>
      <c r="G229" s="102" t="n"/>
      <c r="H229" s="102" t="n"/>
      <c r="I229" s="102" t="n"/>
      <c r="J229" s="102" t="n"/>
      <c r="K229" s="102" t="n"/>
      <c r="L229" s="102" t="n"/>
      <c r="M229" s="102" t="n"/>
      <c r="N229" s="102" t="n"/>
      <c r="O229" s="102" t="n"/>
      <c r="P229" s="102" t="n"/>
    </row>
    <row r="230" hidden="1" ht="52" customHeight="1" s="204" thickBot="1">
      <c r="A230" s="175" t="inlineStr">
        <is>
          <t>Bank Mayapada Internasional Tbk - USD - Utang bank, nilai dalam mata uang asing</t>
        </is>
      </c>
      <c r="B230" s="164" t="n"/>
      <c r="C230" s="102" t="n">
        <v/>
      </c>
      <c r="D230" s="102" t="n">
        <v/>
      </c>
      <c r="E230" s="102" t="n">
        <v/>
      </c>
      <c r="F230" s="102" t="n"/>
      <c r="G230" s="102" t="n"/>
      <c r="H230" s="102" t="n"/>
      <c r="I230" s="102" t="n"/>
      <c r="J230" s="102" t="n"/>
      <c r="K230" s="102" t="n"/>
      <c r="L230" s="102" t="n"/>
      <c r="M230" s="102" t="n"/>
      <c r="N230" s="102" t="n"/>
      <c r="O230" s="102" t="n"/>
      <c r="P230" s="102" t="n"/>
    </row>
    <row r="231" hidden="1" ht="35" customHeight="1" s="204" thickBot="1">
      <c r="A231" s="175" t="inlineStr">
        <is>
          <t>Bank Mayapada Internasional Tbk - USD - Jumlah utang bank, kotor</t>
        </is>
      </c>
      <c r="B231" s="164" t="n"/>
      <c r="C231" s="102" t="n">
        <v/>
      </c>
      <c r="D231" s="102" t="n">
        <v/>
      </c>
      <c r="E231" s="102" t="n">
        <v/>
      </c>
      <c r="F231" s="102" t="n"/>
      <c r="G231" s="102" t="n"/>
      <c r="H231" s="102" t="n"/>
      <c r="I231" s="102" t="n"/>
      <c r="J231" s="102" t="n"/>
      <c r="K231" s="102" t="n"/>
      <c r="L231" s="102" t="n"/>
      <c r="M231" s="102" t="n"/>
      <c r="N231" s="102" t="n"/>
      <c r="O231" s="102" t="n"/>
      <c r="P231" s="102" t="n"/>
    </row>
    <row r="232" hidden="1" ht="52" customHeight="1" s="204" thickBot="1">
      <c r="A232" s="175" t="inlineStr">
        <is>
          <t>Bank Mayapada Internasional Tbk - Mata uang lainnya - Utang bank, nilai dalam mata uang asing</t>
        </is>
      </c>
      <c r="B232" s="164" t="n"/>
      <c r="C232" s="102" t="n">
        <v/>
      </c>
      <c r="D232" s="102" t="n">
        <v/>
      </c>
      <c r="E232" s="102" t="n">
        <v/>
      </c>
      <c r="F232" s="102" t="n"/>
      <c r="G232" s="102" t="n"/>
      <c r="H232" s="102" t="n"/>
      <c r="I232" s="102" t="n"/>
      <c r="J232" s="102" t="n"/>
      <c r="K232" s="102" t="n"/>
      <c r="L232" s="102" t="n"/>
      <c r="M232" s="102" t="n"/>
      <c r="N232" s="102" t="n"/>
      <c r="O232" s="102" t="n"/>
      <c r="P232" s="102" t="n"/>
    </row>
    <row r="233" hidden="1" ht="52" customHeight="1" s="204" thickBot="1">
      <c r="A233" s="175" t="inlineStr">
        <is>
          <t>Bank Mayapada Internasional Tbk - Mata uang lainnya - Jumlah utang bank, kotor</t>
        </is>
      </c>
      <c r="B233" s="164" t="n"/>
      <c r="C233" s="102" t="n">
        <v/>
      </c>
      <c r="D233" s="102" t="n">
        <v/>
      </c>
      <c r="E233" s="102" t="n">
        <v/>
      </c>
      <c r="F233" s="102" t="n"/>
      <c r="G233" s="102" t="n"/>
      <c r="H233" s="102" t="n"/>
      <c r="I233" s="102" t="n"/>
      <c r="J233" s="102" t="n"/>
      <c r="K233" s="102" t="n"/>
      <c r="L233" s="102" t="n"/>
      <c r="M233" s="102" t="n"/>
      <c r="N233" s="102" t="n"/>
      <c r="O233" s="102" t="n"/>
      <c r="P233" s="102" t="n"/>
    </row>
    <row r="234" ht="35" customFormat="1" customHeight="1" s="163" thickBot="1">
      <c r="A234" s="166" t="inlineStr">
        <is>
          <t>Bank Mayapada Internasional Tbk - Total - Jumlah utang bank, kotor</t>
        </is>
      </c>
      <c r="B234" s="164" t="n"/>
      <c r="C234" s="104" t="n">
        <v/>
      </c>
      <c r="D234" s="104" t="n">
        <v/>
      </c>
      <c r="E234" s="104" t="n">
        <v/>
      </c>
      <c r="F234" s="104" t="n"/>
      <c r="G234" s="104" t="n"/>
      <c r="H234" s="104" t="n"/>
      <c r="I234" s="104" t="n"/>
      <c r="J234" s="104" t="n"/>
      <c r="K234" s="104" t="n"/>
      <c r="L234" s="104" t="n"/>
      <c r="M234" s="104" t="n"/>
      <c r="N234" s="104" t="n"/>
      <c r="O234" s="104" t="n"/>
      <c r="P234" s="104" t="n"/>
    </row>
    <row r="235" hidden="1" ht="52" customHeight="1" s="204" thickBot="1">
      <c r="A235" s="175" t="inlineStr">
        <is>
          <t>Bank Danamon Indonesia Tbk - IDR - Utang bank, nilai dalam mata uang asing</t>
        </is>
      </c>
      <c r="B235" s="164" t="n"/>
      <c r="C235" s="102" t="n">
        <v/>
      </c>
      <c r="D235" s="102" t="n">
        <v/>
      </c>
      <c r="E235" s="102" t="n">
        <v/>
      </c>
      <c r="F235" s="102" t="n"/>
      <c r="G235" s="102" t="n"/>
      <c r="H235" s="102" t="n"/>
      <c r="I235" s="102" t="n"/>
      <c r="J235" s="102" t="n"/>
      <c r="K235" s="102" t="n"/>
      <c r="L235" s="102" t="n"/>
      <c r="M235" s="102" t="n"/>
      <c r="N235" s="102" t="n"/>
      <c r="O235" s="102" t="n"/>
      <c r="P235" s="102" t="n"/>
    </row>
    <row r="236" hidden="1" ht="35" customHeight="1" s="204" thickBot="1">
      <c r="A236" s="175" t="inlineStr">
        <is>
          <t>Bank Danamon Indonesia Tbk - IDR - Jumlah utang bank, kotor</t>
        </is>
      </c>
      <c r="B236" s="164" t="n"/>
      <c r="C236" s="102" t="n">
        <v/>
      </c>
      <c r="D236" s="102" t="n">
        <v/>
      </c>
      <c r="E236" s="102" t="n">
        <v/>
      </c>
      <c r="F236" s="102" t="n"/>
      <c r="G236" s="102" t="n"/>
      <c r="H236" s="102" t="n"/>
      <c r="I236" s="102" t="n"/>
      <c r="J236" s="102" t="n"/>
      <c r="K236" s="102" t="n"/>
      <c r="L236" s="102" t="n"/>
      <c r="M236" s="102" t="n"/>
      <c r="N236" s="102" t="n"/>
      <c r="O236" s="102" t="n"/>
      <c r="P236" s="102" t="n"/>
    </row>
    <row r="237" hidden="1" ht="52" customHeight="1" s="204" thickBot="1">
      <c r="A237" s="175" t="inlineStr">
        <is>
          <t>Bank Danamon Indonesia Tbk - AUD - Utang bank, nilai dalam mata uang asing</t>
        </is>
      </c>
      <c r="B237" s="164" t="n"/>
      <c r="C237" s="102" t="n">
        <v/>
      </c>
      <c r="D237" s="102" t="n">
        <v/>
      </c>
      <c r="E237" s="102" t="n">
        <v/>
      </c>
      <c r="F237" s="102" t="n"/>
      <c r="G237" s="102" t="n"/>
      <c r="H237" s="102" t="n"/>
      <c r="I237" s="102" t="n"/>
      <c r="J237" s="102" t="n"/>
      <c r="K237" s="102" t="n"/>
      <c r="L237" s="102" t="n"/>
      <c r="M237" s="102" t="n"/>
      <c r="N237" s="102" t="n"/>
      <c r="O237" s="102" t="n"/>
      <c r="P237" s="102" t="n"/>
    </row>
    <row r="238" hidden="1" ht="35" customHeight="1" s="204" thickBot="1">
      <c r="A238" s="175" t="inlineStr">
        <is>
          <t>Bank Danamon Indonesia Tbk - AUD - Jumlah utang bank, kotor</t>
        </is>
      </c>
      <c r="B238" s="164" t="n"/>
      <c r="C238" s="102" t="n">
        <v/>
      </c>
      <c r="D238" s="102" t="n">
        <v/>
      </c>
      <c r="E238" s="102" t="n">
        <v/>
      </c>
      <c r="F238" s="102" t="n"/>
      <c r="G238" s="102" t="n"/>
      <c r="H238" s="102" t="n"/>
      <c r="I238" s="102" t="n"/>
      <c r="J238" s="102" t="n"/>
      <c r="K238" s="102" t="n"/>
      <c r="L238" s="102" t="n"/>
      <c r="M238" s="102" t="n"/>
      <c r="N238" s="102" t="n"/>
      <c r="O238" s="102" t="n"/>
      <c r="P238" s="102" t="n"/>
    </row>
    <row r="239" hidden="1" ht="52" customHeight="1" s="204" thickBot="1">
      <c r="A239" s="175" t="inlineStr">
        <is>
          <t>Bank Danamon Indonesia Tbk - CAD - Utang bank, nilai dalam mata uang asing</t>
        </is>
      </c>
      <c r="B239" s="164" t="n"/>
      <c r="C239" s="102" t="n">
        <v/>
      </c>
      <c r="D239" s="102" t="n">
        <v/>
      </c>
      <c r="E239" s="102" t="n">
        <v/>
      </c>
      <c r="F239" s="102" t="n"/>
      <c r="G239" s="102" t="n"/>
      <c r="H239" s="102" t="n"/>
      <c r="I239" s="102" t="n"/>
      <c r="J239" s="102" t="n"/>
      <c r="K239" s="102" t="n"/>
      <c r="L239" s="102" t="n"/>
      <c r="M239" s="102" t="n"/>
      <c r="N239" s="102" t="n"/>
      <c r="O239" s="102" t="n"/>
      <c r="P239" s="102" t="n"/>
    </row>
    <row r="240" hidden="1" ht="35" customHeight="1" s="204" thickBot="1">
      <c r="A240" s="175" t="inlineStr">
        <is>
          <t>Bank Danamon Indonesia Tbk - CAD - Jumlah utang bank, kotor</t>
        </is>
      </c>
      <c r="B240" s="164" t="n"/>
      <c r="C240" s="102" t="n">
        <v/>
      </c>
      <c r="D240" s="102" t="n">
        <v/>
      </c>
      <c r="E240" s="102" t="n">
        <v/>
      </c>
      <c r="F240" s="102" t="n"/>
      <c r="G240" s="102" t="n"/>
      <c r="H240" s="102" t="n"/>
      <c r="I240" s="102" t="n"/>
      <c r="J240" s="102" t="n"/>
      <c r="K240" s="102" t="n"/>
      <c r="L240" s="102" t="n"/>
      <c r="M240" s="102" t="n"/>
      <c r="N240" s="102" t="n"/>
      <c r="O240" s="102" t="n"/>
      <c r="P240" s="102" t="n"/>
    </row>
    <row r="241" hidden="1" ht="52" customHeight="1" s="204" thickBot="1">
      <c r="A241" s="175" t="inlineStr">
        <is>
          <t>Bank Danamon Indonesia Tbk - CNY - Utang bank, nilai dalam mata uang asing</t>
        </is>
      </c>
      <c r="B241" s="164" t="n"/>
      <c r="C241" s="102" t="n">
        <v/>
      </c>
      <c r="D241" s="102" t="n">
        <v/>
      </c>
      <c r="E241" s="102" t="n">
        <v/>
      </c>
      <c r="F241" s="102" t="n"/>
      <c r="G241" s="102" t="n"/>
      <c r="H241" s="102" t="n"/>
      <c r="I241" s="102" t="n"/>
      <c r="J241" s="102" t="n"/>
      <c r="K241" s="102" t="n"/>
      <c r="L241" s="102" t="n"/>
      <c r="M241" s="102" t="n"/>
      <c r="N241" s="102" t="n"/>
      <c r="O241" s="102" t="n"/>
      <c r="P241" s="102" t="n"/>
    </row>
    <row r="242" hidden="1" ht="35" customHeight="1" s="204" thickBot="1">
      <c r="A242" s="175" t="inlineStr">
        <is>
          <t>Bank Danamon Indonesia Tbk - CNY - Jumlah utang bank, kotor</t>
        </is>
      </c>
      <c r="B242" s="164" t="n"/>
      <c r="C242" s="102" t="n">
        <v/>
      </c>
      <c r="D242" s="102" t="n">
        <v/>
      </c>
      <c r="E242" s="102" t="n">
        <v/>
      </c>
      <c r="F242" s="102" t="n"/>
      <c r="G242" s="102" t="n"/>
      <c r="H242" s="102" t="n"/>
      <c r="I242" s="102" t="n"/>
      <c r="J242" s="102" t="n"/>
      <c r="K242" s="102" t="n"/>
      <c r="L242" s="102" t="n"/>
      <c r="M242" s="102" t="n"/>
      <c r="N242" s="102" t="n"/>
      <c r="O242" s="102" t="n"/>
      <c r="P242" s="102" t="n"/>
    </row>
    <row r="243" hidden="1" ht="52" customHeight="1" s="204" thickBot="1">
      <c r="A243" s="175" t="inlineStr">
        <is>
          <t>Bank Danamon Indonesia Tbk - EUR - Utang bank, nilai dalam mata uang asing</t>
        </is>
      </c>
      <c r="B243" s="164" t="n"/>
      <c r="C243" s="102" t="n">
        <v/>
      </c>
      <c r="D243" s="102" t="n">
        <v/>
      </c>
      <c r="E243" s="102" t="n">
        <v/>
      </c>
      <c r="F243" s="102" t="n"/>
      <c r="G243" s="102" t="n"/>
      <c r="H243" s="102" t="n"/>
      <c r="I243" s="102" t="n"/>
      <c r="J243" s="102" t="n"/>
      <c r="K243" s="102" t="n"/>
      <c r="L243" s="102" t="n"/>
      <c r="M243" s="102" t="n"/>
      <c r="N243" s="102" t="n"/>
      <c r="O243" s="102" t="n"/>
      <c r="P243" s="102" t="n"/>
    </row>
    <row r="244" hidden="1" ht="35" customHeight="1" s="204" thickBot="1">
      <c r="A244" s="175" t="inlineStr">
        <is>
          <t>Bank Danamon Indonesia Tbk - EUR - Jumlah utang bank, kotor</t>
        </is>
      </c>
      <c r="B244" s="164" t="n"/>
      <c r="C244" s="102" t="n">
        <v/>
      </c>
      <c r="D244" s="102" t="n">
        <v/>
      </c>
      <c r="E244" s="102" t="n">
        <v/>
      </c>
      <c r="F244" s="102" t="n"/>
      <c r="G244" s="102" t="n"/>
      <c r="H244" s="102" t="n"/>
      <c r="I244" s="102" t="n"/>
      <c r="J244" s="102" t="n"/>
      <c r="K244" s="102" t="n"/>
      <c r="L244" s="102" t="n"/>
      <c r="M244" s="102" t="n"/>
      <c r="N244" s="102" t="n"/>
      <c r="O244" s="102" t="n"/>
      <c r="P244" s="102" t="n"/>
    </row>
    <row r="245" hidden="1" ht="52" customHeight="1" s="204" thickBot="1">
      <c r="A245" s="175" t="inlineStr">
        <is>
          <t>Bank Danamon Indonesia Tbk - HKD - Utang bank, nilai dalam mata uang asing</t>
        </is>
      </c>
      <c r="B245" s="164" t="n"/>
      <c r="C245" s="102" t="n">
        <v/>
      </c>
      <c r="D245" s="102" t="n">
        <v/>
      </c>
      <c r="E245" s="102" t="n">
        <v/>
      </c>
      <c r="F245" s="102" t="n"/>
      <c r="G245" s="102" t="n"/>
      <c r="H245" s="102" t="n"/>
      <c r="I245" s="102" t="n"/>
      <c r="J245" s="102" t="n"/>
      <c r="K245" s="102" t="n"/>
      <c r="L245" s="102" t="n"/>
      <c r="M245" s="102" t="n"/>
      <c r="N245" s="102" t="n"/>
      <c r="O245" s="102" t="n"/>
      <c r="P245" s="102" t="n"/>
    </row>
    <row r="246" hidden="1" ht="35" customHeight="1" s="204" thickBot="1">
      <c r="A246" s="175" t="inlineStr">
        <is>
          <t>Bank Danamon Indonesia Tbk - HKD - Jumlah utang bank, kotor</t>
        </is>
      </c>
      <c r="B246" s="164" t="n"/>
      <c r="C246" s="102" t="n">
        <v/>
      </c>
      <c r="D246" s="102" t="n">
        <v/>
      </c>
      <c r="E246" s="102" t="n">
        <v/>
      </c>
      <c r="F246" s="102" t="n"/>
      <c r="G246" s="102" t="n"/>
      <c r="H246" s="102" t="n"/>
      <c r="I246" s="102" t="n"/>
      <c r="J246" s="102" t="n"/>
      <c r="K246" s="102" t="n"/>
      <c r="L246" s="102" t="n"/>
      <c r="M246" s="102" t="n"/>
      <c r="N246" s="102" t="n"/>
      <c r="O246" s="102" t="n"/>
      <c r="P246" s="102" t="n"/>
    </row>
    <row r="247" hidden="1" ht="52" customHeight="1" s="204" thickBot="1">
      <c r="A247" s="175" t="inlineStr">
        <is>
          <t>Bank Danamon Indonesia Tbk - GBP - Utang bank, nilai dalam mata uang asing</t>
        </is>
      </c>
      <c r="B247" s="164" t="n"/>
      <c r="C247" s="102" t="n">
        <v/>
      </c>
      <c r="D247" s="102" t="n">
        <v/>
      </c>
      <c r="E247" s="102" t="n">
        <v/>
      </c>
      <c r="F247" s="102" t="n"/>
      <c r="G247" s="102" t="n"/>
      <c r="H247" s="102" t="n"/>
      <c r="I247" s="102" t="n"/>
      <c r="J247" s="102" t="n"/>
      <c r="K247" s="102" t="n"/>
      <c r="L247" s="102" t="n"/>
      <c r="M247" s="102" t="n"/>
      <c r="N247" s="102" t="n"/>
      <c r="O247" s="102" t="n"/>
      <c r="P247" s="102" t="n"/>
    </row>
    <row r="248" hidden="1" ht="35" customHeight="1" s="204" thickBot="1">
      <c r="A248" s="175" t="inlineStr">
        <is>
          <t>Bank Danamon Indonesia Tbk - GBP - Jumlah utang bank, kotor</t>
        </is>
      </c>
      <c r="B248" s="164" t="n"/>
      <c r="C248" s="102" t="n">
        <v/>
      </c>
      <c r="D248" s="102" t="n">
        <v/>
      </c>
      <c r="E248" s="102" t="n">
        <v/>
      </c>
      <c r="F248" s="102" t="n"/>
      <c r="G248" s="102" t="n"/>
      <c r="H248" s="102" t="n"/>
      <c r="I248" s="102" t="n"/>
      <c r="J248" s="102" t="n"/>
      <c r="K248" s="102" t="n"/>
      <c r="L248" s="102" t="n"/>
      <c r="M248" s="102" t="n"/>
      <c r="N248" s="102" t="n"/>
      <c r="O248" s="102" t="n"/>
      <c r="P248" s="102" t="n"/>
    </row>
    <row r="249" hidden="1" ht="52" customHeight="1" s="204" thickBot="1">
      <c r="A249" s="175" t="inlineStr">
        <is>
          <t>Bank Danamon Indonesia Tbk - JPY - Utang bank, nilai dalam mata uang asing</t>
        </is>
      </c>
      <c r="B249" s="164" t="n"/>
      <c r="C249" s="102" t="n">
        <v/>
      </c>
      <c r="D249" s="102" t="n">
        <v/>
      </c>
      <c r="E249" s="102" t="n">
        <v/>
      </c>
      <c r="F249" s="102" t="n"/>
      <c r="G249" s="102" t="n"/>
      <c r="H249" s="102" t="n"/>
      <c r="I249" s="102" t="n"/>
      <c r="J249" s="102" t="n"/>
      <c r="K249" s="102" t="n"/>
      <c r="L249" s="102" t="n"/>
      <c r="M249" s="102" t="n"/>
      <c r="N249" s="102" t="n"/>
      <c r="O249" s="102" t="n"/>
      <c r="P249" s="102" t="n"/>
    </row>
    <row r="250" hidden="1" ht="35" customHeight="1" s="204" thickBot="1">
      <c r="A250" s="175" t="inlineStr">
        <is>
          <t>Bank Danamon Indonesia Tbk - JPY - Jumlah utang bank, kotor</t>
        </is>
      </c>
      <c r="B250" s="164" t="n"/>
      <c r="C250" s="102" t="n">
        <v/>
      </c>
      <c r="D250" s="102" t="n">
        <v/>
      </c>
      <c r="E250" s="102" t="n">
        <v/>
      </c>
      <c r="F250" s="102" t="n"/>
      <c r="G250" s="102" t="n"/>
      <c r="H250" s="102" t="n"/>
      <c r="I250" s="102" t="n"/>
      <c r="J250" s="102" t="n"/>
      <c r="K250" s="102" t="n"/>
      <c r="L250" s="102" t="n"/>
      <c r="M250" s="102" t="n"/>
      <c r="N250" s="102" t="n"/>
      <c r="O250" s="102" t="n"/>
      <c r="P250" s="102" t="n"/>
    </row>
    <row r="251" hidden="1" ht="52" customHeight="1" s="204" thickBot="1">
      <c r="A251" s="175" t="inlineStr">
        <is>
          <t>Bank Danamon Indonesia Tbk - SGD - Utang bank, nilai dalam mata uang asing</t>
        </is>
      </c>
      <c r="B251" s="164" t="n"/>
      <c r="C251" s="102" t="n">
        <v/>
      </c>
      <c r="D251" s="102" t="n">
        <v/>
      </c>
      <c r="E251" s="102" t="n">
        <v/>
      </c>
      <c r="F251" s="102" t="n"/>
      <c r="G251" s="102" t="n"/>
      <c r="H251" s="102" t="n"/>
      <c r="I251" s="102" t="n"/>
      <c r="J251" s="102" t="n"/>
      <c r="K251" s="102" t="n"/>
      <c r="L251" s="102" t="n"/>
      <c r="M251" s="102" t="n"/>
      <c r="N251" s="102" t="n"/>
      <c r="O251" s="102" t="n"/>
      <c r="P251" s="102" t="n"/>
    </row>
    <row r="252" hidden="1" ht="35" customHeight="1" s="204" thickBot="1">
      <c r="A252" s="175" t="inlineStr">
        <is>
          <t>Bank Danamon Indonesia Tbk - SGD - Jumlah utang bank, kotor</t>
        </is>
      </c>
      <c r="B252" s="164" t="n"/>
      <c r="C252" s="102" t="n">
        <v/>
      </c>
      <c r="D252" s="102" t="n">
        <v/>
      </c>
      <c r="E252" s="102" t="n">
        <v/>
      </c>
      <c r="F252" s="102" t="n"/>
      <c r="G252" s="102" t="n"/>
      <c r="H252" s="102" t="n"/>
      <c r="I252" s="102" t="n"/>
      <c r="J252" s="102" t="n"/>
      <c r="K252" s="102" t="n"/>
      <c r="L252" s="102" t="n"/>
      <c r="M252" s="102" t="n"/>
      <c r="N252" s="102" t="n"/>
      <c r="O252" s="102" t="n"/>
      <c r="P252" s="102" t="n"/>
    </row>
    <row r="253" hidden="1" ht="52" customHeight="1" s="204" thickBot="1">
      <c r="A253" s="175" t="inlineStr">
        <is>
          <t>Bank Danamon Indonesia Tbk - THB - Utang bank, nilai dalam mata uang asing</t>
        </is>
      </c>
      <c r="B253" s="164" t="n"/>
      <c r="C253" s="102" t="n">
        <v/>
      </c>
      <c r="D253" s="102" t="n">
        <v/>
      </c>
      <c r="E253" s="102" t="n">
        <v/>
      </c>
      <c r="F253" s="102" t="n"/>
      <c r="G253" s="102" t="n"/>
      <c r="H253" s="102" t="n"/>
      <c r="I253" s="102" t="n"/>
      <c r="J253" s="102" t="n"/>
      <c r="K253" s="102" t="n"/>
      <c r="L253" s="102" t="n"/>
      <c r="M253" s="102" t="n"/>
      <c r="N253" s="102" t="n"/>
      <c r="O253" s="102" t="n"/>
      <c r="P253" s="102" t="n"/>
    </row>
    <row r="254" hidden="1" ht="35" customHeight="1" s="204" thickBot="1">
      <c r="A254" s="175" t="inlineStr">
        <is>
          <t>Bank Danamon Indonesia Tbk - THB - Jumlah utang bank, kotor</t>
        </is>
      </c>
      <c r="B254" s="164" t="n"/>
      <c r="C254" s="102" t="n">
        <v/>
      </c>
      <c r="D254" s="102" t="n">
        <v/>
      </c>
      <c r="E254" s="102" t="n">
        <v/>
      </c>
      <c r="F254" s="102" t="n"/>
      <c r="G254" s="102" t="n"/>
      <c r="H254" s="102" t="n"/>
      <c r="I254" s="102" t="n"/>
      <c r="J254" s="102" t="n"/>
      <c r="K254" s="102" t="n"/>
      <c r="L254" s="102" t="n"/>
      <c r="M254" s="102" t="n"/>
      <c r="N254" s="102" t="n"/>
      <c r="O254" s="102" t="n"/>
      <c r="P254" s="102" t="n"/>
    </row>
    <row r="255" hidden="1" ht="52" customHeight="1" s="204" thickBot="1">
      <c r="A255" s="175" t="inlineStr">
        <is>
          <t>Bank Danamon Indonesia Tbk - USD - Utang bank, nilai dalam mata uang asing</t>
        </is>
      </c>
      <c r="B255" s="164" t="n"/>
      <c r="C255" s="102" t="n">
        <v/>
      </c>
      <c r="D255" s="102" t="n">
        <v/>
      </c>
      <c r="E255" s="102" t="n">
        <v/>
      </c>
      <c r="F255" s="102" t="n"/>
      <c r="G255" s="102" t="n"/>
      <c r="H255" s="102" t="n"/>
      <c r="I255" s="102" t="n"/>
      <c r="J255" s="102" t="n"/>
      <c r="K255" s="102" t="n"/>
      <c r="L255" s="102" t="n"/>
      <c r="M255" s="102" t="n"/>
      <c r="N255" s="102" t="n"/>
      <c r="O255" s="102" t="n"/>
      <c r="P255" s="102" t="n"/>
    </row>
    <row r="256" hidden="1" ht="35" customHeight="1" s="204" thickBot="1">
      <c r="A256" s="175" t="inlineStr">
        <is>
          <t>Bank Danamon Indonesia Tbk - USD - Jumlah utang bank, kotor</t>
        </is>
      </c>
      <c r="B256" s="164" t="n"/>
      <c r="C256" s="102" t="n">
        <v/>
      </c>
      <c r="D256" s="102" t="n">
        <v/>
      </c>
      <c r="E256" s="102" t="n">
        <v/>
      </c>
      <c r="F256" s="102" t="n"/>
      <c r="G256" s="102" t="n"/>
      <c r="H256" s="102" t="n"/>
      <c r="I256" s="102" t="n"/>
      <c r="J256" s="102" t="n"/>
      <c r="K256" s="102" t="n"/>
      <c r="L256" s="102" t="n"/>
      <c r="M256" s="102" t="n"/>
      <c r="N256" s="102" t="n"/>
      <c r="O256" s="102" t="n"/>
      <c r="P256" s="102" t="n"/>
    </row>
    <row r="257" hidden="1" ht="52" customHeight="1" s="204" thickBot="1">
      <c r="A257" s="175" t="inlineStr">
        <is>
          <t>Bank Danamon Indonesia Tbk - Mata uang lainnya - Utang bank, nilai dalam mata uang asing</t>
        </is>
      </c>
      <c r="B257" s="164" t="n"/>
      <c r="C257" s="102" t="n">
        <v/>
      </c>
      <c r="D257" s="102" t="n">
        <v/>
      </c>
      <c r="E257" s="102" t="n">
        <v/>
      </c>
      <c r="F257" s="102" t="n"/>
      <c r="G257" s="102" t="n"/>
      <c r="H257" s="102" t="n"/>
      <c r="I257" s="102" t="n"/>
      <c r="J257" s="102" t="n"/>
      <c r="K257" s="102" t="n"/>
      <c r="L257" s="102" t="n"/>
      <c r="M257" s="102" t="n"/>
      <c r="N257" s="102" t="n"/>
      <c r="O257" s="102" t="n"/>
      <c r="P257" s="102" t="n"/>
    </row>
    <row r="258" hidden="1" ht="52" customHeight="1" s="204" thickBot="1">
      <c r="A258" s="175" t="inlineStr">
        <is>
          <t>Bank Danamon Indonesia Tbk - Mata uang lainnya - Jumlah utang bank, kotor</t>
        </is>
      </c>
      <c r="B258" s="164" t="n"/>
      <c r="C258" s="102" t="n">
        <v/>
      </c>
      <c r="D258" s="102" t="n">
        <v/>
      </c>
      <c r="E258" s="102" t="n">
        <v/>
      </c>
      <c r="F258" s="102" t="n"/>
      <c r="G258" s="102" t="n"/>
      <c r="H258" s="102" t="n"/>
      <c r="I258" s="102" t="n"/>
      <c r="J258" s="102" t="n"/>
      <c r="K258" s="102" t="n"/>
      <c r="L258" s="102" t="n"/>
      <c r="M258" s="102" t="n"/>
      <c r="N258" s="102" t="n"/>
      <c r="O258" s="102" t="n"/>
      <c r="P258" s="102" t="n"/>
    </row>
    <row r="259" ht="35" customFormat="1" customHeight="1" s="161" thickBot="1">
      <c r="A259" s="166" t="inlineStr">
        <is>
          <t>Bank Danamon Indonesia Tbk - Total - Jumlah utang bank, kotor</t>
        </is>
      </c>
      <c r="B259" s="162" t="n"/>
      <c r="C259" s="160" t="n">
        <v/>
      </c>
      <c r="D259" s="160" t="n">
        <v/>
      </c>
      <c r="E259" s="160" t="n">
        <v/>
      </c>
      <c r="F259" s="160" t="n"/>
      <c r="G259" s="160" t="n"/>
      <c r="H259" s="160" t="n"/>
      <c r="I259" s="160" t="n"/>
      <c r="J259" s="160" t="n"/>
      <c r="K259" s="160" t="n"/>
      <c r="L259" s="160" t="n"/>
      <c r="M259" s="160" t="n"/>
      <c r="N259" s="160" t="n"/>
      <c r="O259" s="160" t="n"/>
      <c r="P259" s="160" t="n"/>
    </row>
    <row r="260" hidden="1" ht="52" customHeight="1" s="204" thickBot="1">
      <c r="A260" s="175" t="inlineStr">
        <is>
          <t>Bank BTPN Syariah Tbk - IDR - Utang bank, nilai dalam mata uang asing</t>
        </is>
      </c>
      <c r="B260" s="164" t="n"/>
      <c r="C260" s="102" t="n">
        <v/>
      </c>
      <c r="D260" s="102" t="n">
        <v/>
      </c>
      <c r="E260" s="102" t="n">
        <v/>
      </c>
      <c r="F260" s="102" t="n"/>
      <c r="G260" s="102" t="n"/>
      <c r="H260" s="102" t="n"/>
      <c r="I260" s="102" t="n"/>
      <c r="J260" s="102" t="n"/>
      <c r="K260" s="102" t="n"/>
      <c r="L260" s="102" t="n"/>
      <c r="M260" s="102" t="n"/>
      <c r="N260" s="102" t="n"/>
      <c r="O260" s="102" t="n"/>
      <c r="P260" s="102" t="n"/>
    </row>
    <row r="261" hidden="1" ht="35" customHeight="1" s="204" thickBot="1">
      <c r="A261" s="175" t="inlineStr">
        <is>
          <t>Bank BTPN Syariah Tbk - IDR - Jumlah utang bank, kotor</t>
        </is>
      </c>
      <c r="B261" s="164" t="n"/>
      <c r="C261" s="102" t="n">
        <v/>
      </c>
      <c r="D261" s="102" t="n">
        <v/>
      </c>
      <c r="E261" s="102" t="n">
        <v/>
      </c>
      <c r="F261" s="102" t="n"/>
      <c r="G261" s="102" t="n"/>
      <c r="H261" s="102" t="n"/>
      <c r="I261" s="102" t="n"/>
      <c r="J261" s="102" t="n"/>
      <c r="K261" s="102" t="n"/>
      <c r="L261" s="102" t="n"/>
      <c r="M261" s="102" t="n"/>
      <c r="N261" s="102" t="n"/>
      <c r="O261" s="102" t="n"/>
      <c r="P261" s="102" t="n"/>
    </row>
    <row r="262" hidden="1" ht="52" customHeight="1" s="204" thickBot="1">
      <c r="A262" s="175" t="inlineStr">
        <is>
          <t>Bank BTPN Syariah Tbk - AUD - Utang bank, nilai dalam mata uang asing</t>
        </is>
      </c>
      <c r="B262" s="164" t="n"/>
      <c r="C262" s="102" t="n">
        <v/>
      </c>
      <c r="D262" s="102" t="n">
        <v/>
      </c>
      <c r="E262" s="102" t="n">
        <v/>
      </c>
      <c r="F262" s="102" t="n"/>
      <c r="G262" s="102" t="n"/>
      <c r="H262" s="102" t="n"/>
      <c r="I262" s="102" t="n"/>
      <c r="J262" s="102" t="n"/>
      <c r="K262" s="102" t="n"/>
      <c r="L262" s="102" t="n"/>
      <c r="M262" s="102" t="n"/>
      <c r="N262" s="102" t="n"/>
      <c r="O262" s="102" t="n"/>
      <c r="P262" s="102" t="n"/>
    </row>
    <row r="263" hidden="1" ht="35" customHeight="1" s="204" thickBot="1">
      <c r="A263" s="175" t="inlineStr">
        <is>
          <t>Bank BTPN Syariah Tbk - AUD - Jumlah utang bank, kotor</t>
        </is>
      </c>
      <c r="B263" s="164" t="n"/>
      <c r="C263" s="102" t="n">
        <v/>
      </c>
      <c r="D263" s="102" t="n">
        <v/>
      </c>
      <c r="E263" s="102" t="n">
        <v/>
      </c>
      <c r="F263" s="102" t="n"/>
      <c r="G263" s="102" t="n"/>
      <c r="H263" s="102" t="n"/>
      <c r="I263" s="102" t="n"/>
      <c r="J263" s="102" t="n"/>
      <c r="K263" s="102" t="n"/>
      <c r="L263" s="102" t="n"/>
      <c r="M263" s="102" t="n"/>
      <c r="N263" s="102" t="n"/>
      <c r="O263" s="102" t="n"/>
      <c r="P263" s="102" t="n"/>
    </row>
    <row r="264" hidden="1" ht="52" customHeight="1" s="204" thickBot="1">
      <c r="A264" s="175" t="inlineStr">
        <is>
          <t>Bank BTPN Syariah Tbk - CAD - Utang bank, nilai dalam mata uang asing</t>
        </is>
      </c>
      <c r="B264" s="164" t="n"/>
      <c r="C264" s="102" t="n">
        <v/>
      </c>
      <c r="D264" s="102" t="n">
        <v/>
      </c>
      <c r="E264" s="102" t="n">
        <v/>
      </c>
      <c r="F264" s="102" t="n"/>
      <c r="G264" s="102" t="n"/>
      <c r="H264" s="102" t="n"/>
      <c r="I264" s="102" t="n"/>
      <c r="J264" s="102" t="n"/>
      <c r="K264" s="102" t="n"/>
      <c r="L264" s="102" t="n"/>
      <c r="M264" s="102" t="n"/>
      <c r="N264" s="102" t="n"/>
      <c r="O264" s="102" t="n"/>
      <c r="P264" s="102" t="n"/>
    </row>
    <row r="265" hidden="1" ht="35" customHeight="1" s="204" thickBot="1">
      <c r="A265" s="175" t="inlineStr">
        <is>
          <t>Bank BTPN Syariah Tbk - CAD - Jumlah utang bank, kotor</t>
        </is>
      </c>
      <c r="B265" s="164" t="n"/>
      <c r="C265" s="102" t="n">
        <v/>
      </c>
      <c r="D265" s="102" t="n">
        <v/>
      </c>
      <c r="E265" s="102" t="n">
        <v/>
      </c>
      <c r="F265" s="102" t="n"/>
      <c r="G265" s="102" t="n"/>
      <c r="H265" s="102" t="n"/>
      <c r="I265" s="102" t="n"/>
      <c r="J265" s="102" t="n"/>
      <c r="K265" s="102" t="n"/>
      <c r="L265" s="102" t="n"/>
      <c r="M265" s="102" t="n"/>
      <c r="N265" s="102" t="n"/>
      <c r="O265" s="102" t="n"/>
      <c r="P265" s="102" t="n"/>
    </row>
    <row r="266" hidden="1" ht="52" customHeight="1" s="204" thickBot="1">
      <c r="A266" s="175" t="inlineStr">
        <is>
          <t>Bank BTPN Syariah Tbk - CNY - Utang bank, nilai dalam mata uang asing</t>
        </is>
      </c>
      <c r="B266" s="164" t="n"/>
      <c r="C266" s="102" t="n">
        <v/>
      </c>
      <c r="D266" s="102" t="n">
        <v/>
      </c>
      <c r="E266" s="102" t="n">
        <v/>
      </c>
      <c r="F266" s="102" t="n"/>
      <c r="G266" s="102" t="n"/>
      <c r="H266" s="102" t="n"/>
      <c r="I266" s="102" t="n"/>
      <c r="J266" s="102" t="n"/>
      <c r="K266" s="102" t="n"/>
      <c r="L266" s="102" t="n"/>
      <c r="M266" s="102" t="n"/>
      <c r="N266" s="102" t="n"/>
      <c r="O266" s="102" t="n"/>
      <c r="P266" s="102" t="n"/>
    </row>
    <row r="267" hidden="1" ht="35" customHeight="1" s="204" thickBot="1">
      <c r="A267" s="175" t="inlineStr">
        <is>
          <t>Bank BTPN Syariah Tbk - CNY - Jumlah utang bank, kotor</t>
        </is>
      </c>
      <c r="B267" s="164" t="n"/>
      <c r="C267" s="102" t="n">
        <v/>
      </c>
      <c r="D267" s="102" t="n">
        <v/>
      </c>
      <c r="E267" s="102" t="n">
        <v/>
      </c>
      <c r="F267" s="102" t="n"/>
      <c r="G267" s="102" t="n"/>
      <c r="H267" s="102" t="n"/>
      <c r="I267" s="102" t="n"/>
      <c r="J267" s="102" t="n"/>
      <c r="K267" s="102" t="n"/>
      <c r="L267" s="102" t="n"/>
      <c r="M267" s="102" t="n"/>
      <c r="N267" s="102" t="n"/>
      <c r="O267" s="102" t="n"/>
      <c r="P267" s="102" t="n"/>
    </row>
    <row r="268" hidden="1" ht="52" customHeight="1" s="204" thickBot="1">
      <c r="A268" s="175" t="inlineStr">
        <is>
          <t>Bank BTPN Syariah Tbk - EUR - Utang bank, nilai dalam mata uang asing</t>
        </is>
      </c>
      <c r="B268" s="164" t="n"/>
      <c r="C268" s="102" t="n">
        <v/>
      </c>
      <c r="D268" s="102" t="n">
        <v/>
      </c>
      <c r="E268" s="102" t="n">
        <v/>
      </c>
      <c r="F268" s="102" t="n"/>
      <c r="G268" s="102" t="n"/>
      <c r="H268" s="102" t="n"/>
      <c r="I268" s="102" t="n"/>
      <c r="J268" s="102" t="n"/>
      <c r="K268" s="102" t="n"/>
      <c r="L268" s="102" t="n"/>
      <c r="M268" s="102" t="n"/>
      <c r="N268" s="102" t="n"/>
      <c r="O268" s="102" t="n"/>
      <c r="P268" s="102" t="n"/>
    </row>
    <row r="269" hidden="1" ht="35" customHeight="1" s="204" thickBot="1">
      <c r="A269" s="175" t="inlineStr">
        <is>
          <t>Bank BTPN Syariah Tbk - EUR - Jumlah utang bank, kotor</t>
        </is>
      </c>
      <c r="B269" s="164" t="n"/>
      <c r="C269" s="102" t="n">
        <v/>
      </c>
      <c r="D269" s="102" t="n">
        <v/>
      </c>
      <c r="E269" s="102" t="n">
        <v/>
      </c>
      <c r="F269" s="102" t="n"/>
      <c r="G269" s="102" t="n"/>
      <c r="H269" s="102" t="n"/>
      <c r="I269" s="102" t="n"/>
      <c r="J269" s="102" t="n"/>
      <c r="K269" s="102" t="n"/>
      <c r="L269" s="102" t="n"/>
      <c r="M269" s="102" t="n"/>
      <c r="N269" s="102" t="n"/>
      <c r="O269" s="102" t="n"/>
      <c r="P269" s="102" t="n"/>
    </row>
    <row r="270" hidden="1" ht="52" customHeight="1" s="204" thickBot="1">
      <c r="A270" s="175" t="inlineStr">
        <is>
          <t>Bank BTPN Syariah Tbk - HKD - Utang bank, nilai dalam mata uang asing</t>
        </is>
      </c>
      <c r="B270" s="164" t="n"/>
      <c r="C270" s="102" t="n">
        <v/>
      </c>
      <c r="D270" s="102" t="n">
        <v/>
      </c>
      <c r="E270" s="102" t="n">
        <v/>
      </c>
      <c r="F270" s="102" t="n"/>
      <c r="G270" s="102" t="n"/>
      <c r="H270" s="102" t="n"/>
      <c r="I270" s="102" t="n"/>
      <c r="J270" s="102" t="n"/>
      <c r="K270" s="102" t="n"/>
      <c r="L270" s="102" t="n"/>
      <c r="M270" s="102" t="n"/>
      <c r="N270" s="102" t="n"/>
      <c r="O270" s="102" t="n"/>
      <c r="P270" s="102" t="n"/>
    </row>
    <row r="271" hidden="1" ht="35" customHeight="1" s="204" thickBot="1">
      <c r="A271" s="175" t="inlineStr">
        <is>
          <t>Bank BTPN Syariah Tbk - HKD - Jumlah utang bank, kotor</t>
        </is>
      </c>
      <c r="B271" s="164" t="n"/>
      <c r="C271" s="102" t="n">
        <v/>
      </c>
      <c r="D271" s="102" t="n">
        <v/>
      </c>
      <c r="E271" s="102" t="n">
        <v/>
      </c>
      <c r="F271" s="102" t="n"/>
      <c r="G271" s="102" t="n"/>
      <c r="H271" s="102" t="n"/>
      <c r="I271" s="102" t="n"/>
      <c r="J271" s="102" t="n"/>
      <c r="K271" s="102" t="n"/>
      <c r="L271" s="102" t="n"/>
      <c r="M271" s="102" t="n"/>
      <c r="N271" s="102" t="n"/>
      <c r="O271" s="102" t="n"/>
      <c r="P271" s="102" t="n"/>
    </row>
    <row r="272" hidden="1" ht="52" customHeight="1" s="204" thickBot="1">
      <c r="A272" s="175" t="inlineStr">
        <is>
          <t>Bank BTPN Syariah Tbk - GBP - Utang bank, nilai dalam mata uang asing</t>
        </is>
      </c>
      <c r="B272" s="164" t="n"/>
      <c r="C272" s="102" t="n">
        <v/>
      </c>
      <c r="D272" s="102" t="n">
        <v/>
      </c>
      <c r="E272" s="102" t="n">
        <v/>
      </c>
      <c r="F272" s="102" t="n"/>
      <c r="G272" s="102" t="n"/>
      <c r="H272" s="102" t="n"/>
      <c r="I272" s="102" t="n"/>
      <c r="J272" s="102" t="n"/>
      <c r="K272" s="102" t="n"/>
      <c r="L272" s="102" t="n"/>
      <c r="M272" s="102" t="n"/>
      <c r="N272" s="102" t="n"/>
      <c r="O272" s="102" t="n"/>
      <c r="P272" s="102" t="n"/>
    </row>
    <row r="273" hidden="1" ht="35" customHeight="1" s="204" thickBot="1">
      <c r="A273" s="175" t="inlineStr">
        <is>
          <t>Bank BTPN Syariah Tbk - GBP - Jumlah utang bank, kotor</t>
        </is>
      </c>
      <c r="B273" s="164" t="n"/>
      <c r="C273" s="102" t="n">
        <v/>
      </c>
      <c r="D273" s="102" t="n">
        <v/>
      </c>
      <c r="E273" s="102" t="n">
        <v/>
      </c>
      <c r="F273" s="102" t="n"/>
      <c r="G273" s="102" t="n"/>
      <c r="H273" s="102" t="n"/>
      <c r="I273" s="102" t="n"/>
      <c r="J273" s="102" t="n"/>
      <c r="K273" s="102" t="n"/>
      <c r="L273" s="102" t="n"/>
      <c r="M273" s="102" t="n"/>
      <c r="N273" s="102" t="n"/>
      <c r="O273" s="102" t="n"/>
      <c r="P273" s="102" t="n"/>
    </row>
    <row r="274" hidden="1" ht="52" customHeight="1" s="204" thickBot="1">
      <c r="A274" s="175" t="inlineStr">
        <is>
          <t>Bank BTPN Syariah Tbk - JPY - Utang bank, nilai dalam mata uang asing</t>
        </is>
      </c>
      <c r="B274" s="164" t="n"/>
      <c r="C274" s="102" t="n">
        <v/>
      </c>
      <c r="D274" s="102" t="n">
        <v/>
      </c>
      <c r="E274" s="102" t="n">
        <v/>
      </c>
      <c r="F274" s="102" t="n"/>
      <c r="G274" s="102" t="n"/>
      <c r="H274" s="102" t="n"/>
      <c r="I274" s="102" t="n"/>
      <c r="J274" s="102" t="n"/>
      <c r="K274" s="102" t="n"/>
      <c r="L274" s="102" t="n"/>
      <c r="M274" s="102" t="n"/>
      <c r="N274" s="102" t="n"/>
      <c r="O274" s="102" t="n"/>
      <c r="P274" s="102" t="n"/>
    </row>
    <row r="275" hidden="1" ht="35" customHeight="1" s="204" thickBot="1">
      <c r="A275" s="175" t="inlineStr">
        <is>
          <t>Bank BTPN Syariah Tbk - JPY - Jumlah utang bank, kotor</t>
        </is>
      </c>
      <c r="B275" s="164" t="n"/>
      <c r="C275" s="102" t="n">
        <v/>
      </c>
      <c r="D275" s="102" t="n">
        <v/>
      </c>
      <c r="E275" s="102" t="n">
        <v/>
      </c>
      <c r="F275" s="102" t="n"/>
      <c r="G275" s="102" t="n"/>
      <c r="H275" s="102" t="n"/>
      <c r="I275" s="102" t="n"/>
      <c r="J275" s="102" t="n"/>
      <c r="K275" s="102" t="n"/>
      <c r="L275" s="102" t="n"/>
      <c r="M275" s="102" t="n"/>
      <c r="N275" s="102" t="n"/>
      <c r="O275" s="102" t="n"/>
      <c r="P275" s="102" t="n"/>
    </row>
    <row r="276" hidden="1" ht="52" customHeight="1" s="204" thickBot="1">
      <c r="A276" s="175" t="inlineStr">
        <is>
          <t>Bank BTPN Syariah Tbk - SGD - Utang bank, nilai dalam mata uang asing</t>
        </is>
      </c>
      <c r="B276" s="164" t="n"/>
      <c r="C276" s="102" t="n">
        <v/>
      </c>
      <c r="D276" s="102" t="n">
        <v/>
      </c>
      <c r="E276" s="102" t="n">
        <v/>
      </c>
      <c r="F276" s="102" t="n"/>
      <c r="G276" s="102" t="n"/>
      <c r="H276" s="102" t="n"/>
      <c r="I276" s="102" t="n"/>
      <c r="J276" s="102" t="n"/>
      <c r="K276" s="102" t="n"/>
      <c r="L276" s="102" t="n"/>
      <c r="M276" s="102" t="n"/>
      <c r="N276" s="102" t="n"/>
      <c r="O276" s="102" t="n"/>
      <c r="P276" s="102" t="n"/>
    </row>
    <row r="277" hidden="1" ht="35" customHeight="1" s="204" thickBot="1">
      <c r="A277" s="175" t="inlineStr">
        <is>
          <t>Bank BTPN Syariah Tbk - SGD - Jumlah utang bank, kotor</t>
        </is>
      </c>
      <c r="B277" s="164" t="n"/>
      <c r="C277" s="102" t="n">
        <v/>
      </c>
      <c r="D277" s="102" t="n">
        <v/>
      </c>
      <c r="E277" s="102" t="n">
        <v/>
      </c>
      <c r="F277" s="102" t="n"/>
      <c r="G277" s="102" t="n"/>
      <c r="H277" s="102" t="n"/>
      <c r="I277" s="102" t="n"/>
      <c r="J277" s="102" t="n"/>
      <c r="K277" s="102" t="n"/>
      <c r="L277" s="102" t="n"/>
      <c r="M277" s="102" t="n"/>
      <c r="N277" s="102" t="n"/>
      <c r="O277" s="102" t="n"/>
      <c r="P277" s="102" t="n"/>
    </row>
    <row r="278" hidden="1" ht="52" customHeight="1" s="204" thickBot="1">
      <c r="A278" s="175" t="inlineStr">
        <is>
          <t>Bank BTPN Syariah Tbk - THB - Utang bank, nilai dalam mata uang asing</t>
        </is>
      </c>
      <c r="B278" s="164" t="n"/>
      <c r="C278" s="102" t="n">
        <v/>
      </c>
      <c r="D278" s="102" t="n">
        <v/>
      </c>
      <c r="E278" s="102" t="n">
        <v/>
      </c>
      <c r="F278" s="102" t="n"/>
      <c r="G278" s="102" t="n"/>
      <c r="H278" s="102" t="n"/>
      <c r="I278" s="102" t="n"/>
      <c r="J278" s="102" t="n"/>
      <c r="K278" s="102" t="n"/>
      <c r="L278" s="102" t="n"/>
      <c r="M278" s="102" t="n"/>
      <c r="N278" s="102" t="n"/>
      <c r="O278" s="102" t="n"/>
      <c r="P278" s="102" t="n"/>
    </row>
    <row r="279" hidden="1" ht="35" customHeight="1" s="204" thickBot="1">
      <c r="A279" s="175" t="inlineStr">
        <is>
          <t>Bank BTPN Syariah Tbk - THB - Jumlah utang bank, kotor</t>
        </is>
      </c>
      <c r="B279" s="164" t="n"/>
      <c r="C279" s="102" t="n">
        <v/>
      </c>
      <c r="D279" s="102" t="n">
        <v/>
      </c>
      <c r="E279" s="102" t="n">
        <v/>
      </c>
      <c r="F279" s="102" t="n"/>
      <c r="G279" s="102" t="n"/>
      <c r="H279" s="102" t="n"/>
      <c r="I279" s="102" t="n"/>
      <c r="J279" s="102" t="n"/>
      <c r="K279" s="102" t="n"/>
      <c r="L279" s="102" t="n"/>
      <c r="M279" s="102" t="n"/>
      <c r="N279" s="102" t="n"/>
      <c r="O279" s="102" t="n"/>
      <c r="P279" s="102" t="n"/>
    </row>
    <row r="280" hidden="1" ht="52" customHeight="1" s="204" thickBot="1">
      <c r="A280" s="175" t="inlineStr">
        <is>
          <t>Bank BTPN Syariah Tbk - USD - Utang bank, nilai dalam mata uang asing</t>
        </is>
      </c>
      <c r="B280" s="164" t="n"/>
      <c r="C280" s="102" t="n">
        <v/>
      </c>
      <c r="D280" s="102" t="n">
        <v/>
      </c>
      <c r="E280" s="102" t="n">
        <v/>
      </c>
      <c r="F280" s="102" t="n"/>
      <c r="G280" s="102" t="n"/>
      <c r="H280" s="102" t="n"/>
      <c r="I280" s="102" t="n"/>
      <c r="J280" s="102" t="n"/>
      <c r="K280" s="102" t="n"/>
      <c r="L280" s="102" t="n"/>
      <c r="M280" s="102" t="n"/>
      <c r="N280" s="102" t="n"/>
      <c r="O280" s="102" t="n"/>
      <c r="P280" s="102" t="n"/>
    </row>
    <row r="281" hidden="1" ht="35" customHeight="1" s="204" thickBot="1">
      <c r="A281" s="175" t="inlineStr">
        <is>
          <t>Bank BTPN Syariah Tbk - USD - Jumlah utang bank, kotor</t>
        </is>
      </c>
      <c r="B281" s="164" t="n"/>
      <c r="C281" s="102" t="n">
        <v/>
      </c>
      <c r="D281" s="102" t="n">
        <v/>
      </c>
      <c r="E281" s="102" t="n">
        <v/>
      </c>
      <c r="F281" s="102" t="n"/>
      <c r="G281" s="102" t="n"/>
      <c r="H281" s="102" t="n"/>
      <c r="I281" s="102" t="n"/>
      <c r="J281" s="102" t="n"/>
      <c r="K281" s="102" t="n"/>
      <c r="L281" s="102" t="n"/>
      <c r="M281" s="102" t="n"/>
      <c r="N281" s="102" t="n"/>
      <c r="O281" s="102" t="n"/>
      <c r="P281" s="102" t="n"/>
    </row>
    <row r="282" hidden="1" ht="52" customHeight="1" s="204" thickBot="1">
      <c r="A282" s="175" t="inlineStr">
        <is>
          <t>Bank BTPN Syariah Tbk - Mata uang lainnya - Utang bank, nilai dalam mata uang asing</t>
        </is>
      </c>
      <c r="B282" s="164" t="n"/>
      <c r="C282" s="102" t="n">
        <v/>
      </c>
      <c r="D282" s="102" t="n">
        <v/>
      </c>
      <c r="E282" s="102" t="n">
        <v/>
      </c>
      <c r="F282" s="102" t="n"/>
      <c r="G282" s="102" t="n"/>
      <c r="H282" s="102" t="n"/>
      <c r="I282" s="102" t="n"/>
      <c r="J282" s="102" t="n"/>
      <c r="K282" s="102" t="n"/>
      <c r="L282" s="102" t="n"/>
      <c r="M282" s="102" t="n"/>
      <c r="N282" s="102" t="n"/>
      <c r="O282" s="102" t="n"/>
      <c r="P282" s="102" t="n"/>
    </row>
    <row r="283" hidden="1" ht="35" customHeight="1" s="204" thickBot="1">
      <c r="A283" s="175" t="inlineStr">
        <is>
          <t>Bank BTPN Syariah Tbk - Mata uang lainnya - Jumlah utang bank, kotor</t>
        </is>
      </c>
      <c r="B283" s="164" t="n"/>
      <c r="C283" s="102" t="n">
        <v/>
      </c>
      <c r="D283" s="102" t="n">
        <v/>
      </c>
      <c r="E283" s="102" t="n">
        <v/>
      </c>
      <c r="F283" s="102" t="n"/>
      <c r="G283" s="102" t="n"/>
      <c r="H283" s="102" t="n"/>
      <c r="I283" s="102" t="n"/>
      <c r="J283" s="102" t="n"/>
      <c r="K283" s="102" t="n"/>
      <c r="L283" s="102" t="n"/>
      <c r="M283" s="102" t="n"/>
      <c r="N283" s="102" t="n"/>
      <c r="O283" s="102" t="n"/>
      <c r="P283" s="102" t="n"/>
    </row>
    <row r="284" ht="35" customFormat="1" customHeight="1" s="163" thickBot="1">
      <c r="A284" s="166" t="inlineStr">
        <is>
          <t>Bank BTPN Syariah Tbk - Total - Jumlah utang bank, kotor</t>
        </is>
      </c>
      <c r="B284" s="164" t="n"/>
      <c r="C284" s="104" t="n">
        <v/>
      </c>
      <c r="D284" s="104" t="n">
        <v/>
      </c>
      <c r="E284" s="104" t="n">
        <v/>
      </c>
      <c r="F284" s="104" t="n"/>
      <c r="G284" s="104" t="n"/>
      <c r="H284" s="104" t="n"/>
      <c r="I284" s="104" t="n"/>
      <c r="J284" s="104" t="n"/>
      <c r="K284" s="104" t="n"/>
      <c r="L284" s="104" t="n"/>
      <c r="M284" s="104" t="n"/>
      <c r="N284" s="104" t="n"/>
      <c r="O284" s="104" t="n"/>
      <c r="P284" s="104" t="n"/>
    </row>
    <row r="285" hidden="1" ht="52" customHeight="1" s="204" thickBot="1">
      <c r="A285" s="175" t="inlineStr">
        <is>
          <t>Bank Maybank Indonesia Tbk - IDR - Utang bank, nilai dalam mata uang asing</t>
        </is>
      </c>
      <c r="B285" s="164" t="n"/>
      <c r="C285" s="102" t="n">
        <v/>
      </c>
      <c r="D285" s="102" t="n">
        <v/>
      </c>
      <c r="E285" s="102" t="n">
        <v/>
      </c>
      <c r="F285" s="102" t="n"/>
      <c r="G285" s="102" t="n"/>
      <c r="H285" s="102" t="n"/>
      <c r="I285" s="102" t="n"/>
      <c r="J285" s="102" t="n"/>
      <c r="K285" s="102" t="n"/>
      <c r="L285" s="102" t="n"/>
      <c r="M285" s="102" t="n"/>
      <c r="N285" s="102" t="n"/>
      <c r="O285" s="102" t="n"/>
      <c r="P285" s="102" t="n"/>
    </row>
    <row r="286" hidden="1" ht="35" customHeight="1" s="204" thickBot="1">
      <c r="A286" s="175" t="inlineStr">
        <is>
          <t>Bank Maybank Indonesia Tbk - IDR - Jumlah utang bank, kotor</t>
        </is>
      </c>
      <c r="B286" s="164" t="n"/>
      <c r="C286" s="102" t="n">
        <v/>
      </c>
      <c r="D286" s="102" t="n">
        <v/>
      </c>
      <c r="E286" s="102" t="n">
        <v/>
      </c>
      <c r="F286" s="102" t="n"/>
      <c r="G286" s="102" t="n"/>
      <c r="H286" s="102" t="n"/>
      <c r="I286" s="102" t="n"/>
      <c r="J286" s="102" t="n"/>
      <c r="K286" s="102" t="n"/>
      <c r="L286" s="102" t="n"/>
      <c r="M286" s="102" t="n"/>
      <c r="N286" s="102" t="n"/>
      <c r="O286" s="102" t="n"/>
      <c r="P286" s="102" t="n"/>
    </row>
    <row r="287" hidden="1" ht="52" customHeight="1" s="204" thickBot="1">
      <c r="A287" s="175" t="inlineStr">
        <is>
          <t>Bank Maybank Indonesia Tbk - AUD - Utang bank, nilai dalam mata uang asing</t>
        </is>
      </c>
      <c r="B287" s="164" t="n"/>
      <c r="C287" s="102" t="n">
        <v/>
      </c>
      <c r="D287" s="102" t="n">
        <v/>
      </c>
      <c r="E287" s="102" t="n">
        <v/>
      </c>
      <c r="F287" s="102" t="n"/>
      <c r="G287" s="102" t="n"/>
      <c r="H287" s="102" t="n"/>
      <c r="I287" s="102" t="n"/>
      <c r="J287" s="102" t="n"/>
      <c r="K287" s="102" t="n"/>
      <c r="L287" s="102" t="n"/>
      <c r="M287" s="102" t="n"/>
      <c r="N287" s="102" t="n"/>
      <c r="O287" s="102" t="n"/>
      <c r="P287" s="102" t="n"/>
    </row>
    <row r="288" hidden="1" ht="35" customHeight="1" s="204" thickBot="1">
      <c r="A288" s="175" t="inlineStr">
        <is>
          <t>Bank Maybank Indonesia Tbk - AUD - Jumlah utang bank, kotor</t>
        </is>
      </c>
      <c r="B288" s="164" t="n"/>
      <c r="C288" s="102" t="n">
        <v/>
      </c>
      <c r="D288" s="102" t="n">
        <v/>
      </c>
      <c r="E288" s="102" t="n">
        <v/>
      </c>
      <c r="F288" s="102" t="n"/>
      <c r="G288" s="102" t="n"/>
      <c r="H288" s="102" t="n"/>
      <c r="I288" s="102" t="n"/>
      <c r="J288" s="102" t="n"/>
      <c r="K288" s="102" t="n"/>
      <c r="L288" s="102" t="n"/>
      <c r="M288" s="102" t="n"/>
      <c r="N288" s="102" t="n"/>
      <c r="O288" s="102" t="n"/>
      <c r="P288" s="102" t="n"/>
    </row>
    <row r="289" hidden="1" ht="52" customHeight="1" s="204" thickBot="1">
      <c r="A289" s="175" t="inlineStr">
        <is>
          <t>Bank Maybank Indonesia Tbk - CAD - Utang bank, nilai dalam mata uang asing</t>
        </is>
      </c>
      <c r="B289" s="164" t="n"/>
      <c r="C289" s="102" t="n">
        <v/>
      </c>
      <c r="D289" s="102" t="n">
        <v/>
      </c>
      <c r="E289" s="102" t="n">
        <v/>
      </c>
      <c r="F289" s="102" t="n"/>
      <c r="G289" s="102" t="n"/>
      <c r="H289" s="102" t="n"/>
      <c r="I289" s="102" t="n"/>
      <c r="J289" s="102" t="n"/>
      <c r="K289" s="102" t="n"/>
      <c r="L289" s="102" t="n"/>
      <c r="M289" s="102" t="n"/>
      <c r="N289" s="102" t="n"/>
      <c r="O289" s="102" t="n"/>
      <c r="P289" s="102" t="n"/>
    </row>
    <row r="290" hidden="1" ht="35" customHeight="1" s="204" thickBot="1">
      <c r="A290" s="175" t="inlineStr">
        <is>
          <t>Bank Maybank Indonesia Tbk - CAD - Jumlah utang bank, kotor</t>
        </is>
      </c>
      <c r="B290" s="164" t="n"/>
      <c r="C290" s="102" t="n">
        <v/>
      </c>
      <c r="D290" s="102" t="n">
        <v/>
      </c>
      <c r="E290" s="102" t="n">
        <v/>
      </c>
      <c r="F290" s="102" t="n"/>
      <c r="G290" s="102" t="n"/>
      <c r="H290" s="102" t="n"/>
      <c r="I290" s="102" t="n"/>
      <c r="J290" s="102" t="n"/>
      <c r="K290" s="102" t="n"/>
      <c r="L290" s="102" t="n"/>
      <c r="M290" s="102" t="n"/>
      <c r="N290" s="102" t="n"/>
      <c r="O290" s="102" t="n"/>
      <c r="P290" s="102" t="n"/>
    </row>
    <row r="291" hidden="1" ht="52" customHeight="1" s="204" thickBot="1">
      <c r="A291" s="175" t="inlineStr">
        <is>
          <t>Bank Maybank Indonesia Tbk - CNY - Utang bank, nilai dalam mata uang asing</t>
        </is>
      </c>
      <c r="B291" s="164" t="n"/>
      <c r="C291" s="102" t="n">
        <v/>
      </c>
      <c r="D291" s="102" t="n">
        <v/>
      </c>
      <c r="E291" s="102" t="n">
        <v/>
      </c>
      <c r="F291" s="102" t="n"/>
      <c r="G291" s="102" t="n"/>
      <c r="H291" s="102" t="n"/>
      <c r="I291" s="102" t="n"/>
      <c r="J291" s="102" t="n"/>
      <c r="K291" s="102" t="n"/>
      <c r="L291" s="102" t="n"/>
      <c r="M291" s="102" t="n"/>
      <c r="N291" s="102" t="n"/>
      <c r="O291" s="102" t="n"/>
      <c r="P291" s="102" t="n"/>
    </row>
    <row r="292" hidden="1" ht="35" customHeight="1" s="204" thickBot="1">
      <c r="A292" s="175" t="inlineStr">
        <is>
          <t>Bank Maybank Indonesia Tbk - CNY - Jumlah utang bank, kotor</t>
        </is>
      </c>
      <c r="B292" s="164" t="n"/>
      <c r="C292" s="102" t="n">
        <v/>
      </c>
      <c r="D292" s="102" t="n">
        <v/>
      </c>
      <c r="E292" s="102" t="n">
        <v/>
      </c>
      <c r="F292" s="102" t="n"/>
      <c r="G292" s="102" t="n"/>
      <c r="H292" s="102" t="n"/>
      <c r="I292" s="102" t="n"/>
      <c r="J292" s="102" t="n"/>
      <c r="K292" s="102" t="n"/>
      <c r="L292" s="102" t="n"/>
      <c r="M292" s="102" t="n"/>
      <c r="N292" s="102" t="n"/>
      <c r="O292" s="102" t="n"/>
      <c r="P292" s="102" t="n"/>
    </row>
    <row r="293" hidden="1" ht="52" customHeight="1" s="204" thickBot="1">
      <c r="A293" s="175" t="inlineStr">
        <is>
          <t>Bank Maybank Indonesia Tbk - EUR - Utang bank, nilai dalam mata uang asing</t>
        </is>
      </c>
      <c r="B293" s="164" t="n"/>
      <c r="C293" s="102" t="n">
        <v/>
      </c>
      <c r="D293" s="102" t="n">
        <v/>
      </c>
      <c r="E293" s="102" t="n">
        <v/>
      </c>
      <c r="F293" s="102" t="n"/>
      <c r="G293" s="102" t="n"/>
      <c r="H293" s="102" t="n"/>
      <c r="I293" s="102" t="n"/>
      <c r="J293" s="102" t="n"/>
      <c r="K293" s="102" t="n"/>
      <c r="L293" s="102" t="n"/>
      <c r="M293" s="102" t="n"/>
      <c r="N293" s="102" t="n"/>
      <c r="O293" s="102" t="n"/>
      <c r="P293" s="102" t="n"/>
    </row>
    <row r="294" hidden="1" ht="35" customHeight="1" s="204" thickBot="1">
      <c r="A294" s="175" t="inlineStr">
        <is>
          <t>Bank Maybank Indonesia Tbk - EUR - Jumlah utang bank, kotor</t>
        </is>
      </c>
      <c r="B294" s="164" t="n"/>
      <c r="C294" s="102" t="n">
        <v/>
      </c>
      <c r="D294" s="102" t="n">
        <v/>
      </c>
      <c r="E294" s="102" t="n">
        <v/>
      </c>
      <c r="F294" s="102" t="n"/>
      <c r="G294" s="102" t="n"/>
      <c r="H294" s="102" t="n"/>
      <c r="I294" s="102" t="n"/>
      <c r="J294" s="102" t="n"/>
      <c r="K294" s="102" t="n"/>
      <c r="L294" s="102" t="n"/>
      <c r="M294" s="102" t="n"/>
      <c r="N294" s="102" t="n"/>
      <c r="O294" s="102" t="n"/>
      <c r="P294" s="102" t="n"/>
    </row>
    <row r="295" hidden="1" ht="52" customHeight="1" s="204" thickBot="1">
      <c r="A295" s="175" t="inlineStr">
        <is>
          <t>Bank Maybank Indonesia Tbk - HKD - Utang bank, nilai dalam mata uang asing</t>
        </is>
      </c>
      <c r="B295" s="164" t="n"/>
      <c r="C295" s="102" t="n">
        <v/>
      </c>
      <c r="D295" s="102" t="n">
        <v/>
      </c>
      <c r="E295" s="102" t="n">
        <v/>
      </c>
      <c r="F295" s="102" t="n"/>
      <c r="G295" s="102" t="n"/>
      <c r="H295" s="102" t="n"/>
      <c r="I295" s="102" t="n"/>
      <c r="J295" s="102" t="n"/>
      <c r="K295" s="102" t="n"/>
      <c r="L295" s="102" t="n"/>
      <c r="M295" s="102" t="n"/>
      <c r="N295" s="102" t="n"/>
      <c r="O295" s="102" t="n"/>
      <c r="P295" s="102" t="n"/>
    </row>
    <row r="296" hidden="1" ht="35" customHeight="1" s="204" thickBot="1">
      <c r="A296" s="175" t="inlineStr">
        <is>
          <t>Bank Maybank Indonesia Tbk - HKD - Jumlah utang bank, kotor</t>
        </is>
      </c>
      <c r="B296" s="164" t="n"/>
      <c r="C296" s="102" t="n">
        <v/>
      </c>
      <c r="D296" s="102" t="n">
        <v/>
      </c>
      <c r="E296" s="102" t="n">
        <v/>
      </c>
      <c r="F296" s="102" t="n"/>
      <c r="G296" s="102" t="n"/>
      <c r="H296" s="102" t="n"/>
      <c r="I296" s="102" t="n"/>
      <c r="J296" s="102" t="n"/>
      <c r="K296" s="102" t="n"/>
      <c r="L296" s="102" t="n"/>
      <c r="M296" s="102" t="n"/>
      <c r="N296" s="102" t="n"/>
      <c r="O296" s="102" t="n"/>
      <c r="P296" s="102" t="n"/>
    </row>
    <row r="297" hidden="1" ht="52" customHeight="1" s="204" thickBot="1">
      <c r="A297" s="175" t="inlineStr">
        <is>
          <t>Bank Maybank Indonesia Tbk - GBP - Utang bank, nilai dalam mata uang asing</t>
        </is>
      </c>
      <c r="B297" s="164" t="n"/>
      <c r="C297" s="102" t="n">
        <v/>
      </c>
      <c r="D297" s="102" t="n">
        <v/>
      </c>
      <c r="E297" s="102" t="n">
        <v/>
      </c>
      <c r="F297" s="102" t="n"/>
      <c r="G297" s="102" t="n"/>
      <c r="H297" s="102" t="n"/>
      <c r="I297" s="102" t="n"/>
      <c r="J297" s="102" t="n"/>
      <c r="K297" s="102" t="n"/>
      <c r="L297" s="102" t="n"/>
      <c r="M297" s="102" t="n"/>
      <c r="N297" s="102" t="n"/>
      <c r="O297" s="102" t="n"/>
      <c r="P297" s="102" t="n"/>
    </row>
    <row r="298" hidden="1" ht="35" customHeight="1" s="204" thickBot="1">
      <c r="A298" s="175" t="inlineStr">
        <is>
          <t>Bank Maybank Indonesia Tbk - GBP - Jumlah utang bank, kotor</t>
        </is>
      </c>
      <c r="B298" s="164" t="n"/>
      <c r="C298" s="102" t="n">
        <v/>
      </c>
      <c r="D298" s="102" t="n">
        <v/>
      </c>
      <c r="E298" s="102" t="n">
        <v/>
      </c>
      <c r="F298" s="102" t="n"/>
      <c r="G298" s="102" t="n"/>
      <c r="H298" s="102" t="n"/>
      <c r="I298" s="102" t="n"/>
      <c r="J298" s="102" t="n"/>
      <c r="K298" s="102" t="n"/>
      <c r="L298" s="102" t="n"/>
      <c r="M298" s="102" t="n"/>
      <c r="N298" s="102" t="n"/>
      <c r="O298" s="102" t="n"/>
      <c r="P298" s="102" t="n"/>
    </row>
    <row r="299" hidden="1" ht="52" customHeight="1" s="204" thickBot="1">
      <c r="A299" s="175" t="inlineStr">
        <is>
          <t>Bank Maybank Indonesia Tbk - JPY - Utang bank, nilai dalam mata uang asing</t>
        </is>
      </c>
      <c r="B299" s="164" t="n"/>
      <c r="C299" s="102" t="n">
        <v/>
      </c>
      <c r="D299" s="102" t="n">
        <v/>
      </c>
      <c r="E299" s="102" t="n">
        <v/>
      </c>
      <c r="F299" s="102" t="n"/>
      <c r="G299" s="102" t="n"/>
      <c r="H299" s="102" t="n"/>
      <c r="I299" s="102" t="n"/>
      <c r="J299" s="102" t="n"/>
      <c r="K299" s="102" t="n"/>
      <c r="L299" s="102" t="n"/>
      <c r="M299" s="102" t="n"/>
      <c r="N299" s="102" t="n"/>
      <c r="O299" s="102" t="n"/>
      <c r="P299" s="102" t="n"/>
    </row>
    <row r="300" hidden="1" ht="35" customHeight="1" s="204" thickBot="1">
      <c r="A300" s="175" t="inlineStr">
        <is>
          <t>Bank Maybank Indonesia Tbk - JPY - Jumlah utang bank, kotor</t>
        </is>
      </c>
      <c r="B300" s="164" t="n"/>
      <c r="C300" s="102" t="n">
        <v/>
      </c>
      <c r="D300" s="102" t="n">
        <v/>
      </c>
      <c r="E300" s="102" t="n">
        <v/>
      </c>
      <c r="F300" s="102" t="n"/>
      <c r="G300" s="102" t="n"/>
      <c r="H300" s="102" t="n"/>
      <c r="I300" s="102" t="n"/>
      <c r="J300" s="102" t="n"/>
      <c r="K300" s="102" t="n"/>
      <c r="L300" s="102" t="n"/>
      <c r="M300" s="102" t="n"/>
      <c r="N300" s="102" t="n"/>
      <c r="O300" s="102" t="n"/>
      <c r="P300" s="102" t="n"/>
    </row>
    <row r="301" hidden="1" ht="52" customHeight="1" s="204" thickBot="1">
      <c r="A301" s="175" t="inlineStr">
        <is>
          <t>Bank Maybank Indonesia Tbk - SGD - Utang bank, nilai dalam mata uang asing</t>
        </is>
      </c>
      <c r="B301" s="164" t="n"/>
      <c r="C301" s="102" t="n">
        <v/>
      </c>
      <c r="D301" s="102" t="n">
        <v/>
      </c>
      <c r="E301" s="102" t="n">
        <v/>
      </c>
      <c r="F301" s="102" t="n"/>
      <c r="G301" s="102" t="n"/>
      <c r="H301" s="102" t="n"/>
      <c r="I301" s="102" t="n"/>
      <c r="J301" s="102" t="n"/>
      <c r="K301" s="102" t="n"/>
      <c r="L301" s="102" t="n"/>
      <c r="M301" s="102" t="n"/>
      <c r="N301" s="102" t="n"/>
      <c r="O301" s="102" t="n"/>
      <c r="P301" s="102" t="n"/>
    </row>
    <row r="302" hidden="1" ht="35" customHeight="1" s="204" thickBot="1">
      <c r="A302" s="175" t="inlineStr">
        <is>
          <t>Bank Maybank Indonesia Tbk - SGD - Jumlah utang bank, kotor</t>
        </is>
      </c>
      <c r="B302" s="164" t="n"/>
      <c r="C302" s="102" t="n">
        <v/>
      </c>
      <c r="D302" s="102" t="n">
        <v/>
      </c>
      <c r="E302" s="102" t="n">
        <v/>
      </c>
      <c r="F302" s="102" t="n"/>
      <c r="G302" s="102" t="n"/>
      <c r="H302" s="102" t="n"/>
      <c r="I302" s="102" t="n"/>
      <c r="J302" s="102" t="n"/>
      <c r="K302" s="102" t="n"/>
      <c r="L302" s="102" t="n"/>
      <c r="M302" s="102" t="n"/>
      <c r="N302" s="102" t="n"/>
      <c r="O302" s="102" t="n"/>
      <c r="P302" s="102" t="n"/>
    </row>
    <row r="303" hidden="1" ht="52" customHeight="1" s="204" thickBot="1">
      <c r="A303" s="175" t="inlineStr">
        <is>
          <t>Bank Maybank Indonesia Tbk - THB - Utang bank, nilai dalam mata uang asing</t>
        </is>
      </c>
      <c r="B303" s="164" t="n"/>
      <c r="C303" s="102" t="n">
        <v/>
      </c>
      <c r="D303" s="102" t="n">
        <v/>
      </c>
      <c r="E303" s="102" t="n">
        <v/>
      </c>
      <c r="F303" s="102" t="n"/>
      <c r="G303" s="102" t="n"/>
      <c r="H303" s="102" t="n"/>
      <c r="I303" s="102" t="n"/>
      <c r="J303" s="102" t="n"/>
      <c r="K303" s="102" t="n"/>
      <c r="L303" s="102" t="n"/>
      <c r="M303" s="102" t="n"/>
      <c r="N303" s="102" t="n"/>
      <c r="O303" s="102" t="n"/>
      <c r="P303" s="102" t="n"/>
    </row>
    <row r="304" hidden="1" ht="35" customHeight="1" s="204" thickBot="1">
      <c r="A304" s="175" t="inlineStr">
        <is>
          <t>Bank Maybank Indonesia Tbk - THB - Jumlah utang bank, kotor</t>
        </is>
      </c>
      <c r="B304" s="164" t="n"/>
      <c r="C304" s="102" t="n">
        <v/>
      </c>
      <c r="D304" s="102" t="n">
        <v/>
      </c>
      <c r="E304" s="102" t="n">
        <v/>
      </c>
      <c r="F304" s="102" t="n"/>
      <c r="G304" s="102" t="n"/>
      <c r="H304" s="102" t="n"/>
      <c r="I304" s="102" t="n"/>
      <c r="J304" s="102" t="n"/>
      <c r="K304" s="102" t="n"/>
      <c r="L304" s="102" t="n"/>
      <c r="M304" s="102" t="n"/>
      <c r="N304" s="102" t="n"/>
      <c r="O304" s="102" t="n"/>
      <c r="P304" s="102" t="n"/>
    </row>
    <row r="305" ht="52" customHeight="1" s="204" thickBot="1">
      <c r="A305" s="175" t="inlineStr">
        <is>
          <t>Bank Maybank Indonesia Tbk - USD - Utang bank, nilai dalam mata uang asing</t>
        </is>
      </c>
      <c r="B305" s="164" t="n"/>
      <c r="C305" s="102" t="n">
        <v/>
      </c>
      <c r="D305" s="102" t="n">
        <v/>
      </c>
      <c r="E305" s="102" t="n">
        <v>115500</v>
      </c>
      <c r="F305" s="102" t="n"/>
      <c r="G305" s="102" t="n"/>
      <c r="H305" s="102" t="n"/>
      <c r="I305" s="102" t="n"/>
      <c r="J305" s="102" t="n"/>
      <c r="K305" s="102" t="n"/>
      <c r="L305" s="102" t="n"/>
      <c r="M305" s="102" t="n"/>
      <c r="N305" s="102" t="n"/>
      <c r="O305" s="102" t="n"/>
      <c r="P305" s="102" t="n"/>
    </row>
    <row r="306" ht="35" customHeight="1" s="204" thickBot="1">
      <c r="A306" s="175" t="inlineStr">
        <is>
          <t>Bank Maybank Indonesia Tbk - USD - Jumlah utang bank, kotor</t>
        </is>
      </c>
      <c r="B306" s="164" t="n"/>
      <c r="C306" s="102" t="n">
        <v/>
      </c>
      <c r="D306" s="102" t="n">
        <v/>
      </c>
      <c r="E306" s="102" t="n">
        <v>1866.711</v>
      </c>
      <c r="F306" s="102" t="n"/>
      <c r="G306" s="102" t="n"/>
      <c r="H306" s="102" t="n"/>
      <c r="I306" s="102" t="n"/>
      <c r="J306" s="102" t="n"/>
      <c r="K306" s="102" t="n"/>
      <c r="L306" s="102" t="n"/>
      <c r="M306" s="102" t="n"/>
      <c r="N306" s="102" t="n"/>
      <c r="O306" s="102" t="n"/>
      <c r="P306" s="102" t="n"/>
    </row>
    <row r="307" hidden="1" ht="52" customHeight="1" s="204" thickBot="1">
      <c r="A307" s="175" t="inlineStr">
        <is>
          <t>Bank Maybank Indonesia Tbk - Mata uang lainnya - Utang bank, nilai dalam mata uang asing</t>
        </is>
      </c>
      <c r="B307" s="164" t="n"/>
      <c r="C307" s="102" t="n">
        <v/>
      </c>
      <c r="D307" s="102" t="n">
        <v/>
      </c>
      <c r="E307" s="102" t="n">
        <v/>
      </c>
      <c r="F307" s="102" t="n"/>
      <c r="G307" s="102" t="n"/>
      <c r="H307" s="102" t="n"/>
      <c r="I307" s="102" t="n"/>
      <c r="J307" s="102" t="n"/>
      <c r="K307" s="102" t="n"/>
      <c r="L307" s="102" t="n"/>
      <c r="M307" s="102" t="n"/>
      <c r="N307" s="102" t="n"/>
      <c r="O307" s="102" t="n"/>
      <c r="P307" s="102" t="n"/>
    </row>
    <row r="308" hidden="1" ht="52" customHeight="1" s="204" thickBot="1">
      <c r="A308" s="175" t="inlineStr">
        <is>
          <t>Bank Maybank Indonesia Tbk - Mata uang lainnya - Jumlah utang bank, kotor</t>
        </is>
      </c>
      <c r="B308" s="164" t="n"/>
      <c r="C308" s="102" t="n">
        <v/>
      </c>
      <c r="D308" s="102" t="n">
        <v/>
      </c>
      <c r="E308" s="102" t="n">
        <v/>
      </c>
      <c r="F308" s="102" t="n"/>
      <c r="G308" s="102" t="n"/>
      <c r="H308" s="102" t="n"/>
      <c r="I308" s="102" t="n"/>
      <c r="J308" s="102" t="n"/>
      <c r="K308" s="102" t="n"/>
      <c r="L308" s="102" t="n"/>
      <c r="M308" s="102" t="n"/>
      <c r="N308" s="102" t="n"/>
      <c r="O308" s="102" t="n"/>
      <c r="P308" s="102" t="n"/>
    </row>
    <row r="309" ht="35" customFormat="1" customHeight="1" s="163" thickBot="1">
      <c r="A309" s="166" t="inlineStr">
        <is>
          <t>Bank Maybank Indonesia Tbk - Total - Jumlah utang bank, kotor</t>
        </is>
      </c>
      <c r="B309" s="164" t="n"/>
      <c r="C309" s="104" t="n">
        <v/>
      </c>
      <c r="D309" s="104" t="n">
        <v/>
      </c>
      <c r="E309" s="104" t="n">
        <v>1866.711</v>
      </c>
      <c r="F309" s="104" t="n"/>
      <c r="G309" s="104" t="n"/>
      <c r="H309" s="104" t="n"/>
      <c r="I309" s="104" t="n"/>
      <c r="J309" s="104" t="n"/>
      <c r="K309" s="104" t="n"/>
      <c r="L309" s="104" t="n"/>
      <c r="M309" s="104" t="n"/>
      <c r="N309" s="104" t="n"/>
      <c r="O309" s="104" t="n"/>
      <c r="P309" s="104" t="n"/>
    </row>
    <row r="310" hidden="1" ht="52" customHeight="1" s="204" thickBot="1">
      <c r="A310" s="175" t="inlineStr">
        <is>
          <t>Bank Pan Indonesia Tbk - IDR - Utang bank, nilai dalam mata uang asing</t>
        </is>
      </c>
      <c r="B310" s="164" t="n"/>
      <c r="C310" s="102" t="n">
        <v/>
      </c>
      <c r="D310" s="102" t="n">
        <v/>
      </c>
      <c r="E310" s="102" t="n">
        <v/>
      </c>
      <c r="F310" s="102" t="n"/>
      <c r="G310" s="102" t="n"/>
      <c r="H310" s="102" t="n"/>
      <c r="I310" s="102" t="n"/>
      <c r="J310" s="102" t="n"/>
      <c r="K310" s="102" t="n"/>
      <c r="L310" s="102" t="n"/>
      <c r="M310" s="102" t="n"/>
      <c r="N310" s="102" t="n"/>
      <c r="O310" s="102" t="n"/>
      <c r="P310" s="102" t="n"/>
    </row>
    <row r="311" hidden="1" ht="35" customHeight="1" s="204" thickBot="1">
      <c r="A311" s="175" t="inlineStr">
        <is>
          <t>Bank Pan Indonesia Tbk - IDR - Jumlah utang bank, kotor</t>
        </is>
      </c>
      <c r="B311" s="164" t="n"/>
      <c r="C311" s="102" t="n">
        <v/>
      </c>
      <c r="D311" s="102" t="n">
        <v/>
      </c>
      <c r="E311" s="102" t="n">
        <v/>
      </c>
      <c r="F311" s="102" t="n"/>
      <c r="G311" s="102" t="n"/>
      <c r="H311" s="102" t="n"/>
      <c r="I311" s="102" t="n"/>
      <c r="J311" s="102" t="n"/>
      <c r="K311" s="102" t="n"/>
      <c r="L311" s="102" t="n"/>
      <c r="M311" s="102" t="n"/>
      <c r="N311" s="102" t="n"/>
      <c r="O311" s="102" t="n"/>
      <c r="P311" s="102" t="n"/>
    </row>
    <row r="312" hidden="1" ht="52" customHeight="1" s="204" thickBot="1">
      <c r="A312" s="175" t="inlineStr">
        <is>
          <t>Bank Pan Indonesia Tbk - AUD - Utang bank, nilai dalam mata uang asing</t>
        </is>
      </c>
      <c r="B312" s="164" t="n"/>
      <c r="C312" s="102" t="n">
        <v/>
      </c>
      <c r="D312" s="102" t="n">
        <v/>
      </c>
      <c r="E312" s="102" t="n">
        <v/>
      </c>
      <c r="F312" s="102" t="n"/>
      <c r="G312" s="102" t="n"/>
      <c r="H312" s="102" t="n"/>
      <c r="I312" s="102" t="n"/>
      <c r="J312" s="102" t="n"/>
      <c r="K312" s="102" t="n"/>
      <c r="L312" s="102" t="n"/>
      <c r="M312" s="102" t="n"/>
      <c r="N312" s="102" t="n"/>
      <c r="O312" s="102" t="n"/>
      <c r="P312" s="102" t="n"/>
    </row>
    <row r="313" hidden="1" ht="35" customHeight="1" s="204" thickBot="1">
      <c r="A313" s="175" t="inlineStr">
        <is>
          <t>Bank Pan Indonesia Tbk - AUD - Jumlah utang bank, kotor</t>
        </is>
      </c>
      <c r="B313" s="164" t="n"/>
      <c r="C313" s="102" t="n">
        <v/>
      </c>
      <c r="D313" s="102" t="n">
        <v/>
      </c>
      <c r="E313" s="102" t="n">
        <v/>
      </c>
      <c r="F313" s="102" t="n"/>
      <c r="G313" s="102" t="n"/>
      <c r="H313" s="102" t="n"/>
      <c r="I313" s="102" t="n"/>
      <c r="J313" s="102" t="n"/>
      <c r="K313" s="102" t="n"/>
      <c r="L313" s="102" t="n"/>
      <c r="M313" s="102" t="n"/>
      <c r="N313" s="102" t="n"/>
      <c r="O313" s="102" t="n"/>
      <c r="P313" s="102" t="n"/>
    </row>
    <row r="314" hidden="1" ht="52" customHeight="1" s="204" thickBot="1">
      <c r="A314" s="175" t="inlineStr">
        <is>
          <t>Bank Pan Indonesia Tbk - CAD - Utang bank, nilai dalam mata uang asing</t>
        </is>
      </c>
      <c r="B314" s="164" t="n"/>
      <c r="C314" s="102" t="n">
        <v/>
      </c>
      <c r="D314" s="102" t="n">
        <v/>
      </c>
      <c r="E314" s="102" t="n">
        <v/>
      </c>
      <c r="F314" s="102" t="n"/>
      <c r="G314" s="102" t="n"/>
      <c r="H314" s="102" t="n"/>
      <c r="I314" s="102" t="n"/>
      <c r="J314" s="102" t="n"/>
      <c r="K314" s="102" t="n"/>
      <c r="L314" s="102" t="n"/>
      <c r="M314" s="102" t="n"/>
      <c r="N314" s="102" t="n"/>
      <c r="O314" s="102" t="n"/>
      <c r="P314" s="102" t="n"/>
    </row>
    <row r="315" hidden="1" ht="35" customHeight="1" s="204" thickBot="1">
      <c r="A315" s="175" t="inlineStr">
        <is>
          <t>Bank Pan Indonesia Tbk - CAD - Jumlah utang bank, kotor</t>
        </is>
      </c>
      <c r="B315" s="164" t="n"/>
      <c r="C315" s="102" t="n">
        <v/>
      </c>
      <c r="D315" s="102" t="n">
        <v/>
      </c>
      <c r="E315" s="102" t="n">
        <v/>
      </c>
      <c r="F315" s="102" t="n"/>
      <c r="G315" s="102" t="n"/>
      <c r="H315" s="102" t="n"/>
      <c r="I315" s="102" t="n"/>
      <c r="J315" s="102" t="n"/>
      <c r="K315" s="102" t="n"/>
      <c r="L315" s="102" t="n"/>
      <c r="M315" s="102" t="n"/>
      <c r="N315" s="102" t="n"/>
      <c r="O315" s="102" t="n"/>
      <c r="P315" s="102" t="n"/>
    </row>
    <row r="316" hidden="1" ht="52" customHeight="1" s="204" thickBot="1">
      <c r="A316" s="175" t="inlineStr">
        <is>
          <t>Bank Pan Indonesia Tbk - CNY - Utang bank, nilai dalam mata uang asing</t>
        </is>
      </c>
      <c r="B316" s="164" t="n"/>
      <c r="C316" s="102" t="n">
        <v/>
      </c>
      <c r="D316" s="102" t="n">
        <v/>
      </c>
      <c r="E316" s="102" t="n">
        <v/>
      </c>
      <c r="F316" s="102" t="n"/>
      <c r="G316" s="102" t="n"/>
      <c r="H316" s="102" t="n"/>
      <c r="I316" s="102" t="n"/>
      <c r="J316" s="102" t="n"/>
      <c r="K316" s="102" t="n"/>
      <c r="L316" s="102" t="n"/>
      <c r="M316" s="102" t="n"/>
      <c r="N316" s="102" t="n"/>
      <c r="O316" s="102" t="n"/>
      <c r="P316" s="102" t="n"/>
    </row>
    <row r="317" hidden="1" ht="35" customHeight="1" s="204" thickBot="1">
      <c r="A317" s="175" t="inlineStr">
        <is>
          <t>Bank Pan Indonesia Tbk - CNY - Jumlah utang bank, kotor</t>
        </is>
      </c>
      <c r="B317" s="164" t="n"/>
      <c r="C317" s="102" t="n">
        <v/>
      </c>
      <c r="D317" s="102" t="n">
        <v/>
      </c>
      <c r="E317" s="102" t="n">
        <v/>
      </c>
      <c r="F317" s="102" t="n"/>
      <c r="G317" s="102" t="n"/>
      <c r="H317" s="102" t="n"/>
      <c r="I317" s="102" t="n"/>
      <c r="J317" s="102" t="n"/>
      <c r="K317" s="102" t="n"/>
      <c r="L317" s="102" t="n"/>
      <c r="M317" s="102" t="n"/>
      <c r="N317" s="102" t="n"/>
      <c r="O317" s="102" t="n"/>
      <c r="P317" s="102" t="n"/>
    </row>
    <row r="318" hidden="1" ht="52" customHeight="1" s="204" thickBot="1">
      <c r="A318" s="175" t="inlineStr">
        <is>
          <t>Bank Pan Indonesia Tbk - EUR - Utang bank, nilai dalam mata uang asing</t>
        </is>
      </c>
      <c r="B318" s="164" t="n"/>
      <c r="C318" s="102" t="n">
        <v/>
      </c>
      <c r="D318" s="102" t="n">
        <v/>
      </c>
      <c r="E318" s="102" t="n">
        <v/>
      </c>
      <c r="F318" s="102" t="n"/>
      <c r="G318" s="102" t="n"/>
      <c r="H318" s="102" t="n"/>
      <c r="I318" s="102" t="n"/>
      <c r="J318" s="102" t="n"/>
      <c r="K318" s="102" t="n"/>
      <c r="L318" s="102" t="n"/>
      <c r="M318" s="102" t="n"/>
      <c r="N318" s="102" t="n"/>
      <c r="O318" s="102" t="n"/>
      <c r="P318" s="102" t="n"/>
    </row>
    <row r="319" hidden="1" ht="35" customHeight="1" s="204" thickBot="1">
      <c r="A319" s="175" t="inlineStr">
        <is>
          <t>Bank Pan Indonesia Tbk - EUR - Jumlah utang bank, kotor</t>
        </is>
      </c>
      <c r="B319" s="164" t="n"/>
      <c r="C319" s="102" t="n">
        <v/>
      </c>
      <c r="D319" s="102" t="n">
        <v/>
      </c>
      <c r="E319" s="102" t="n">
        <v/>
      </c>
      <c r="F319" s="102" t="n"/>
      <c r="G319" s="102" t="n"/>
      <c r="H319" s="102" t="n"/>
      <c r="I319" s="102" t="n"/>
      <c r="J319" s="102" t="n"/>
      <c r="K319" s="102" t="n"/>
      <c r="L319" s="102" t="n"/>
      <c r="M319" s="102" t="n"/>
      <c r="N319" s="102" t="n"/>
      <c r="O319" s="102" t="n"/>
      <c r="P319" s="102" t="n"/>
    </row>
    <row r="320" hidden="1" ht="52" customHeight="1" s="204" thickBot="1">
      <c r="A320" s="175" t="inlineStr">
        <is>
          <t>Bank Pan Indonesia Tbk - HKD - Utang bank, nilai dalam mata uang asing</t>
        </is>
      </c>
      <c r="B320" s="164" t="n"/>
      <c r="C320" s="102" t="n">
        <v/>
      </c>
      <c r="D320" s="102" t="n">
        <v/>
      </c>
      <c r="E320" s="102" t="n">
        <v/>
      </c>
      <c r="F320" s="102" t="n"/>
      <c r="G320" s="102" t="n"/>
      <c r="H320" s="102" t="n"/>
      <c r="I320" s="102" t="n"/>
      <c r="J320" s="102" t="n"/>
      <c r="K320" s="102" t="n"/>
      <c r="L320" s="102" t="n"/>
      <c r="M320" s="102" t="n"/>
      <c r="N320" s="102" t="n"/>
      <c r="O320" s="102" t="n"/>
      <c r="P320" s="102" t="n"/>
    </row>
    <row r="321" hidden="1" ht="35" customHeight="1" s="204" thickBot="1">
      <c r="A321" s="175" t="inlineStr">
        <is>
          <t>Bank Pan Indonesia Tbk - HKD - Jumlah utang bank, kotor</t>
        </is>
      </c>
      <c r="B321" s="164" t="n"/>
      <c r="C321" s="102" t="n">
        <v/>
      </c>
      <c r="D321" s="102" t="n">
        <v/>
      </c>
      <c r="E321" s="102" t="n">
        <v/>
      </c>
      <c r="F321" s="102" t="n"/>
      <c r="G321" s="102" t="n"/>
      <c r="H321" s="102" t="n"/>
      <c r="I321" s="102" t="n"/>
      <c r="J321" s="102" t="n"/>
      <c r="K321" s="102" t="n"/>
      <c r="L321" s="102" t="n"/>
      <c r="M321" s="102" t="n"/>
      <c r="N321" s="102" t="n"/>
      <c r="O321" s="102" t="n"/>
      <c r="P321" s="102" t="n"/>
    </row>
    <row r="322" hidden="1" ht="52" customHeight="1" s="204" thickBot="1">
      <c r="A322" s="175" t="inlineStr">
        <is>
          <t>Bank Pan Indonesia Tbk - GBP - Utang bank, nilai dalam mata uang asing</t>
        </is>
      </c>
      <c r="B322" s="164" t="n"/>
      <c r="C322" s="102" t="n">
        <v/>
      </c>
      <c r="D322" s="102" t="n">
        <v/>
      </c>
      <c r="E322" s="102" t="n">
        <v/>
      </c>
      <c r="F322" s="102" t="n"/>
      <c r="G322" s="102" t="n"/>
      <c r="H322" s="102" t="n"/>
      <c r="I322" s="102" t="n"/>
      <c r="J322" s="102" t="n"/>
      <c r="K322" s="102" t="n"/>
      <c r="L322" s="102" t="n"/>
      <c r="M322" s="102" t="n"/>
      <c r="N322" s="102" t="n"/>
      <c r="O322" s="102" t="n"/>
      <c r="P322" s="102" t="n"/>
    </row>
    <row r="323" hidden="1" ht="35" customHeight="1" s="204" thickBot="1">
      <c r="A323" s="175" t="inlineStr">
        <is>
          <t>Bank Pan Indonesia Tbk - GBP - Jumlah utang bank, kotor</t>
        </is>
      </c>
      <c r="B323" s="164" t="n"/>
      <c r="C323" s="102" t="n">
        <v/>
      </c>
      <c r="D323" s="102" t="n">
        <v/>
      </c>
      <c r="E323" s="102" t="n">
        <v/>
      </c>
      <c r="F323" s="102" t="n"/>
      <c r="G323" s="102" t="n"/>
      <c r="H323" s="102" t="n"/>
      <c r="I323" s="102" t="n"/>
      <c r="J323" s="102" t="n"/>
      <c r="K323" s="102" t="n"/>
      <c r="L323" s="102" t="n"/>
      <c r="M323" s="102" t="n"/>
      <c r="N323" s="102" t="n"/>
      <c r="O323" s="102" t="n"/>
      <c r="P323" s="102" t="n"/>
    </row>
    <row r="324" hidden="1" ht="52" customHeight="1" s="204" thickBot="1">
      <c r="A324" s="175" t="inlineStr">
        <is>
          <t>Bank Pan Indonesia Tbk - JPY - Utang bank, nilai dalam mata uang asing</t>
        </is>
      </c>
      <c r="B324" s="164" t="n"/>
      <c r="C324" s="102" t="n">
        <v/>
      </c>
      <c r="D324" s="102" t="n">
        <v/>
      </c>
      <c r="E324" s="102" t="n">
        <v/>
      </c>
      <c r="F324" s="102" t="n"/>
      <c r="G324" s="102" t="n"/>
      <c r="H324" s="102" t="n"/>
      <c r="I324" s="102" t="n"/>
      <c r="J324" s="102" t="n"/>
      <c r="K324" s="102" t="n"/>
      <c r="L324" s="102" t="n"/>
      <c r="M324" s="102" t="n"/>
      <c r="N324" s="102" t="n"/>
      <c r="O324" s="102" t="n"/>
      <c r="P324" s="102" t="n"/>
    </row>
    <row r="325" hidden="1" ht="35" customHeight="1" s="204" thickBot="1">
      <c r="A325" s="175" t="inlineStr">
        <is>
          <t>Bank Pan Indonesia Tbk - JPY - Jumlah utang bank, kotor</t>
        </is>
      </c>
      <c r="B325" s="164" t="n"/>
      <c r="C325" s="102" t="n">
        <v/>
      </c>
      <c r="D325" s="102" t="n">
        <v/>
      </c>
      <c r="E325" s="102" t="n">
        <v/>
      </c>
      <c r="F325" s="102" t="n"/>
      <c r="G325" s="102" t="n"/>
      <c r="H325" s="102" t="n"/>
      <c r="I325" s="102" t="n"/>
      <c r="J325" s="102" t="n"/>
      <c r="K325" s="102" t="n"/>
      <c r="L325" s="102" t="n"/>
      <c r="M325" s="102" t="n"/>
      <c r="N325" s="102" t="n"/>
      <c r="O325" s="102" t="n"/>
      <c r="P325" s="102" t="n"/>
    </row>
    <row r="326" hidden="1" ht="52" customHeight="1" s="204" thickBot="1">
      <c r="A326" s="175" t="inlineStr">
        <is>
          <t>Bank Pan Indonesia Tbk - SGD - Utang bank, nilai dalam mata uang asing</t>
        </is>
      </c>
      <c r="B326" s="164" t="n"/>
      <c r="C326" s="102" t="n">
        <v/>
      </c>
      <c r="D326" s="102" t="n">
        <v/>
      </c>
      <c r="E326" s="102" t="n">
        <v/>
      </c>
      <c r="F326" s="102" t="n"/>
      <c r="G326" s="102" t="n"/>
      <c r="H326" s="102" t="n"/>
      <c r="I326" s="102" t="n"/>
      <c r="J326" s="102" t="n"/>
      <c r="K326" s="102" t="n"/>
      <c r="L326" s="102" t="n"/>
      <c r="M326" s="102" t="n"/>
      <c r="N326" s="102" t="n"/>
      <c r="O326" s="102" t="n"/>
      <c r="P326" s="102" t="n"/>
    </row>
    <row r="327" hidden="1" ht="35" customHeight="1" s="204" thickBot="1">
      <c r="A327" s="175" t="inlineStr">
        <is>
          <t>Bank Pan Indonesia Tbk - SGD - Jumlah utang bank, kotor</t>
        </is>
      </c>
      <c r="B327" s="164" t="n"/>
      <c r="C327" s="102" t="n">
        <v/>
      </c>
      <c r="D327" s="102" t="n">
        <v/>
      </c>
      <c r="E327" s="102" t="n">
        <v/>
      </c>
      <c r="F327" s="102" t="n"/>
      <c r="G327" s="102" t="n"/>
      <c r="H327" s="102" t="n"/>
      <c r="I327" s="102" t="n"/>
      <c r="J327" s="102" t="n"/>
      <c r="K327" s="102" t="n"/>
      <c r="L327" s="102" t="n"/>
      <c r="M327" s="102" t="n"/>
      <c r="N327" s="102" t="n"/>
      <c r="O327" s="102" t="n"/>
      <c r="P327" s="102" t="n"/>
    </row>
    <row r="328" hidden="1" ht="52" customHeight="1" s="204" thickBot="1">
      <c r="A328" s="175" t="inlineStr">
        <is>
          <t>Bank Pan Indonesia Tbk - THB - Utang bank, nilai dalam mata uang asing</t>
        </is>
      </c>
      <c r="B328" s="164" t="n"/>
      <c r="C328" s="102" t="n">
        <v/>
      </c>
      <c r="D328" s="102" t="n">
        <v/>
      </c>
      <c r="E328" s="102" t="n">
        <v/>
      </c>
      <c r="F328" s="102" t="n"/>
      <c r="G328" s="102" t="n"/>
      <c r="H328" s="102" t="n"/>
      <c r="I328" s="102" t="n"/>
      <c r="J328" s="102" t="n"/>
      <c r="K328" s="102" t="n"/>
      <c r="L328" s="102" t="n"/>
      <c r="M328" s="102" t="n"/>
      <c r="N328" s="102" t="n"/>
      <c r="O328" s="102" t="n"/>
      <c r="P328" s="102" t="n"/>
    </row>
    <row r="329" hidden="1" ht="35" customHeight="1" s="204" thickBot="1">
      <c r="A329" s="175" t="inlineStr">
        <is>
          <t>Bank Pan Indonesia Tbk - THB - Jumlah utang bank, kotor</t>
        </is>
      </c>
      <c r="B329" s="164" t="n"/>
      <c r="C329" s="102" t="n">
        <v/>
      </c>
      <c r="D329" s="102" t="n">
        <v/>
      </c>
      <c r="E329" s="102" t="n">
        <v/>
      </c>
      <c r="F329" s="102" t="n"/>
      <c r="G329" s="102" t="n"/>
      <c r="H329" s="102" t="n"/>
      <c r="I329" s="102" t="n"/>
      <c r="J329" s="102" t="n"/>
      <c r="K329" s="102" t="n"/>
      <c r="L329" s="102" t="n"/>
      <c r="M329" s="102" t="n"/>
      <c r="N329" s="102" t="n"/>
      <c r="O329" s="102" t="n"/>
      <c r="P329" s="102" t="n"/>
    </row>
    <row r="330" hidden="1" ht="52" customHeight="1" s="204" thickBot="1">
      <c r="A330" s="175" t="inlineStr">
        <is>
          <t>Bank Pan Indonesia Tbk - USD - Utang bank, nilai dalam mata uang asing</t>
        </is>
      </c>
      <c r="B330" s="164" t="n"/>
      <c r="C330" s="102" t="n">
        <v/>
      </c>
      <c r="D330" s="102" t="n">
        <v/>
      </c>
      <c r="E330" s="102" t="n">
        <v/>
      </c>
      <c r="F330" s="102" t="n"/>
      <c r="G330" s="102" t="n"/>
      <c r="H330" s="102" t="n"/>
      <c r="I330" s="102" t="n"/>
      <c r="J330" s="102" t="n"/>
      <c r="K330" s="102" t="n"/>
      <c r="L330" s="102" t="n"/>
      <c r="M330" s="102" t="n"/>
      <c r="N330" s="102" t="n"/>
      <c r="O330" s="102" t="n"/>
      <c r="P330" s="102" t="n"/>
    </row>
    <row r="331" hidden="1" ht="35" customHeight="1" s="204" thickBot="1">
      <c r="A331" s="175" t="inlineStr">
        <is>
          <t>Bank Pan Indonesia Tbk - USD - Jumlah utang bank, kotor</t>
        </is>
      </c>
      <c r="B331" s="164" t="n"/>
      <c r="C331" s="102" t="n">
        <v/>
      </c>
      <c r="D331" s="102" t="n">
        <v/>
      </c>
      <c r="E331" s="102" t="n">
        <v/>
      </c>
      <c r="F331" s="102" t="n"/>
      <c r="G331" s="102" t="n"/>
      <c r="H331" s="102" t="n"/>
      <c r="I331" s="102" t="n"/>
      <c r="J331" s="102" t="n"/>
      <c r="K331" s="102" t="n"/>
      <c r="L331" s="102" t="n"/>
      <c r="M331" s="102" t="n"/>
      <c r="N331" s="102" t="n"/>
      <c r="O331" s="102" t="n"/>
      <c r="P331" s="102" t="n"/>
    </row>
    <row r="332" hidden="1" ht="52" customHeight="1" s="204" thickBot="1">
      <c r="A332" s="175" t="inlineStr">
        <is>
          <t>Bank Pan Indonesia Tbk - Mata uang lainnya - Utang bank, nilai dalam mata uang asing</t>
        </is>
      </c>
      <c r="B332" s="164" t="n"/>
      <c r="C332" s="102" t="n">
        <v/>
      </c>
      <c r="D332" s="102" t="n">
        <v/>
      </c>
      <c r="E332" s="102" t="n">
        <v/>
      </c>
      <c r="F332" s="102" t="n"/>
      <c r="G332" s="102" t="n"/>
      <c r="H332" s="102" t="n"/>
      <c r="I332" s="102" t="n"/>
      <c r="J332" s="102" t="n"/>
      <c r="K332" s="102" t="n"/>
      <c r="L332" s="102" t="n"/>
      <c r="M332" s="102" t="n"/>
      <c r="N332" s="102" t="n"/>
      <c r="O332" s="102" t="n"/>
      <c r="P332" s="102" t="n"/>
    </row>
    <row r="333" hidden="1" ht="35" customHeight="1" s="204" thickBot="1">
      <c r="A333" s="175" t="inlineStr">
        <is>
          <t>Bank Pan Indonesia Tbk - Mata uang lainnya - Jumlah utang bank, kotor</t>
        </is>
      </c>
      <c r="B333" s="164" t="n"/>
      <c r="C333" s="102" t="n">
        <v/>
      </c>
      <c r="D333" s="102" t="n">
        <v/>
      </c>
      <c r="E333" s="102" t="n">
        <v/>
      </c>
      <c r="F333" s="102" t="n"/>
      <c r="G333" s="102" t="n"/>
      <c r="H333" s="102" t="n"/>
      <c r="I333" s="102" t="n"/>
      <c r="J333" s="102" t="n"/>
      <c r="K333" s="102" t="n"/>
      <c r="L333" s="102" t="n"/>
      <c r="M333" s="102" t="n"/>
      <c r="N333" s="102" t="n"/>
      <c r="O333" s="102" t="n"/>
      <c r="P333" s="102" t="n"/>
    </row>
    <row r="334" ht="35" customFormat="1" customHeight="1" s="161" thickBot="1">
      <c r="A334" s="166" t="inlineStr">
        <is>
          <t>Bank Pan Indonesia Tbk - Total - Jumlah utang bank, kotor</t>
        </is>
      </c>
      <c r="B334" s="162" t="n"/>
      <c r="C334" s="160" t="n">
        <v/>
      </c>
      <c r="D334" s="160" t="n">
        <v/>
      </c>
      <c r="E334" s="160" t="n">
        <v/>
      </c>
      <c r="F334" s="160" t="n"/>
      <c r="G334" s="160" t="n"/>
      <c r="H334" s="160" t="n"/>
      <c r="I334" s="160" t="n"/>
      <c r="J334" s="160" t="n"/>
      <c r="K334" s="160" t="n"/>
      <c r="L334" s="160" t="n"/>
      <c r="M334" s="160" t="n"/>
      <c r="N334" s="160" t="n"/>
      <c r="O334" s="160" t="n"/>
      <c r="P334" s="160" t="n"/>
    </row>
    <row r="335" hidden="1" ht="35" customHeight="1" s="204" thickBot="1">
      <c r="A335" s="175" t="inlineStr">
        <is>
          <t>Bank Cimb Niaga Tbk - IDR - Utang bank, nilai dalam mata uang asing</t>
        </is>
      </c>
      <c r="B335" s="164" t="n"/>
      <c r="C335" s="102" t="n">
        <v/>
      </c>
      <c r="D335" s="102" t="n">
        <v/>
      </c>
      <c r="E335" s="102" t="n">
        <v/>
      </c>
      <c r="F335" s="102" t="n"/>
      <c r="G335" s="102" t="n"/>
      <c r="H335" s="102" t="n"/>
      <c r="I335" s="102" t="n"/>
      <c r="J335" s="102" t="n"/>
      <c r="K335" s="102" t="n"/>
      <c r="L335" s="102" t="n"/>
      <c r="M335" s="102" t="n"/>
      <c r="N335" s="102" t="n"/>
      <c r="O335" s="102" t="n"/>
      <c r="P335" s="102" t="n"/>
    </row>
    <row r="336" hidden="1" ht="35" customHeight="1" s="204" thickBot="1">
      <c r="A336" s="175" t="inlineStr">
        <is>
          <t>Bank Cimb Niaga Tbk - IDR - Jumlah utang bank, kotor</t>
        </is>
      </c>
      <c r="B336" s="164" t="n"/>
      <c r="C336" s="102" t="n">
        <v/>
      </c>
      <c r="D336" s="102" t="n">
        <v/>
      </c>
      <c r="E336" s="102" t="n">
        <v/>
      </c>
      <c r="F336" s="102" t="n"/>
      <c r="G336" s="102" t="n"/>
      <c r="H336" s="102" t="n"/>
      <c r="I336" s="102" t="n"/>
      <c r="J336" s="102" t="n"/>
      <c r="K336" s="102" t="n"/>
      <c r="L336" s="102" t="n"/>
      <c r="M336" s="102" t="n"/>
      <c r="N336" s="102" t="n"/>
      <c r="O336" s="102" t="n"/>
      <c r="P336" s="102" t="n"/>
    </row>
    <row r="337" hidden="1" ht="35" customHeight="1" s="204" thickBot="1">
      <c r="A337" s="175" t="inlineStr">
        <is>
          <t>Bank Cimb Niaga Tbk - AUD - Utang bank, nilai dalam mata uang asing</t>
        </is>
      </c>
      <c r="B337" s="164" t="n"/>
      <c r="C337" s="102" t="n">
        <v/>
      </c>
      <c r="D337" s="102" t="n">
        <v/>
      </c>
      <c r="E337" s="102" t="n">
        <v/>
      </c>
      <c r="F337" s="102" t="n"/>
      <c r="G337" s="102" t="n"/>
      <c r="H337" s="102" t="n"/>
      <c r="I337" s="102" t="n"/>
      <c r="J337" s="102" t="n"/>
      <c r="K337" s="102" t="n"/>
      <c r="L337" s="102" t="n"/>
      <c r="M337" s="102" t="n"/>
      <c r="N337" s="102" t="n"/>
      <c r="O337" s="102" t="n"/>
      <c r="P337" s="102" t="n"/>
    </row>
    <row r="338" hidden="1" ht="35" customHeight="1" s="204" thickBot="1">
      <c r="A338" s="175" t="inlineStr">
        <is>
          <t>Bank Cimb Niaga Tbk - AUD - Jumlah utang bank, kotor</t>
        </is>
      </c>
      <c r="B338" s="164" t="n"/>
      <c r="C338" s="102" t="n">
        <v/>
      </c>
      <c r="D338" s="102" t="n">
        <v/>
      </c>
      <c r="E338" s="102" t="n">
        <v/>
      </c>
      <c r="F338" s="102" t="n"/>
      <c r="G338" s="102" t="n"/>
      <c r="H338" s="102" t="n"/>
      <c r="I338" s="102" t="n"/>
      <c r="J338" s="102" t="n"/>
      <c r="K338" s="102" t="n"/>
      <c r="L338" s="102" t="n"/>
      <c r="M338" s="102" t="n"/>
      <c r="N338" s="102" t="n"/>
      <c r="O338" s="102" t="n"/>
      <c r="P338" s="102" t="n"/>
    </row>
    <row r="339" hidden="1" ht="35" customHeight="1" s="204" thickBot="1">
      <c r="A339" s="175" t="inlineStr">
        <is>
          <t>Bank Cimb Niaga Tbk - CAD - Utang bank, nilai dalam mata uang asing</t>
        </is>
      </c>
      <c r="B339" s="164" t="n"/>
      <c r="C339" s="102" t="n">
        <v/>
      </c>
      <c r="D339" s="102" t="n">
        <v/>
      </c>
      <c r="E339" s="102" t="n">
        <v/>
      </c>
      <c r="F339" s="102" t="n"/>
      <c r="G339" s="102" t="n"/>
      <c r="H339" s="102" t="n"/>
      <c r="I339" s="102" t="n"/>
      <c r="J339" s="102" t="n"/>
      <c r="K339" s="102" t="n"/>
      <c r="L339" s="102" t="n"/>
      <c r="M339" s="102" t="n"/>
      <c r="N339" s="102" t="n"/>
      <c r="O339" s="102" t="n"/>
      <c r="P339" s="102" t="n"/>
    </row>
    <row r="340" hidden="1" ht="35" customHeight="1" s="204" thickBot="1">
      <c r="A340" s="175" t="inlineStr">
        <is>
          <t>Bank Cimb Niaga Tbk - CAD - Jumlah utang bank, kotor</t>
        </is>
      </c>
      <c r="B340" s="164" t="n"/>
      <c r="C340" s="102" t="n">
        <v/>
      </c>
      <c r="D340" s="102" t="n">
        <v/>
      </c>
      <c r="E340" s="102" t="n">
        <v/>
      </c>
      <c r="F340" s="102" t="n"/>
      <c r="G340" s="102" t="n"/>
      <c r="H340" s="102" t="n"/>
      <c r="I340" s="102" t="n"/>
      <c r="J340" s="102" t="n"/>
      <c r="K340" s="102" t="n"/>
      <c r="L340" s="102" t="n"/>
      <c r="M340" s="102" t="n"/>
      <c r="N340" s="102" t="n"/>
      <c r="O340" s="102" t="n"/>
      <c r="P340" s="102" t="n"/>
    </row>
    <row r="341" hidden="1" ht="35" customHeight="1" s="204" thickBot="1">
      <c r="A341" s="175" t="inlineStr">
        <is>
          <t>Bank Cimb Niaga Tbk - CNY - Utang bank, nilai dalam mata uang asing</t>
        </is>
      </c>
      <c r="B341" s="164" t="n"/>
      <c r="C341" s="102" t="n">
        <v/>
      </c>
      <c r="D341" s="102" t="n">
        <v/>
      </c>
      <c r="E341" s="102" t="n">
        <v/>
      </c>
      <c r="F341" s="102" t="n"/>
      <c r="G341" s="102" t="n"/>
      <c r="H341" s="102" t="n"/>
      <c r="I341" s="102" t="n"/>
      <c r="J341" s="102" t="n"/>
      <c r="K341" s="102" t="n"/>
      <c r="L341" s="102" t="n"/>
      <c r="M341" s="102" t="n"/>
      <c r="N341" s="102" t="n"/>
      <c r="O341" s="102" t="n"/>
      <c r="P341" s="102" t="n"/>
    </row>
    <row r="342" hidden="1" ht="35" customHeight="1" s="204" thickBot="1">
      <c r="A342" s="175" t="inlineStr">
        <is>
          <t>Bank Cimb Niaga Tbk - CNY - Jumlah utang bank, kotor</t>
        </is>
      </c>
      <c r="B342" s="164" t="n"/>
      <c r="C342" s="102" t="n">
        <v/>
      </c>
      <c r="D342" s="102" t="n">
        <v/>
      </c>
      <c r="E342" s="102" t="n">
        <v/>
      </c>
      <c r="F342" s="102" t="n"/>
      <c r="G342" s="102" t="n"/>
      <c r="H342" s="102" t="n"/>
      <c r="I342" s="102" t="n"/>
      <c r="J342" s="102" t="n"/>
      <c r="K342" s="102" t="n"/>
      <c r="L342" s="102" t="n"/>
      <c r="M342" s="102" t="n"/>
      <c r="N342" s="102" t="n"/>
      <c r="O342" s="102" t="n"/>
      <c r="P342" s="102" t="n"/>
    </row>
    <row r="343" hidden="1" ht="35" customHeight="1" s="204" thickBot="1">
      <c r="A343" s="175" t="inlineStr">
        <is>
          <t>Bank Cimb Niaga Tbk - EUR - Utang bank, nilai dalam mata uang asing</t>
        </is>
      </c>
      <c r="B343" s="164" t="n"/>
      <c r="C343" s="102" t="n">
        <v/>
      </c>
      <c r="D343" s="102" t="n">
        <v/>
      </c>
      <c r="E343" s="102" t="n">
        <v/>
      </c>
      <c r="F343" s="102" t="n"/>
      <c r="G343" s="102" t="n"/>
      <c r="H343" s="102" t="n"/>
      <c r="I343" s="102" t="n"/>
      <c r="J343" s="102" t="n"/>
      <c r="K343" s="102" t="n"/>
      <c r="L343" s="102" t="n"/>
      <c r="M343" s="102" t="n"/>
      <c r="N343" s="102" t="n"/>
      <c r="O343" s="102" t="n"/>
      <c r="P343" s="102" t="n"/>
    </row>
    <row r="344" hidden="1" ht="35" customHeight="1" s="204" thickBot="1">
      <c r="A344" s="175" t="inlineStr">
        <is>
          <t>Bank Cimb Niaga Tbk - EUR - Jumlah utang bank, kotor</t>
        </is>
      </c>
      <c r="B344" s="164" t="n"/>
      <c r="C344" s="102" t="n">
        <v/>
      </c>
      <c r="D344" s="102" t="n">
        <v/>
      </c>
      <c r="E344" s="102" t="n">
        <v/>
      </c>
      <c r="F344" s="102" t="n"/>
      <c r="G344" s="102" t="n"/>
      <c r="H344" s="102" t="n"/>
      <c r="I344" s="102" t="n"/>
      <c r="J344" s="102" t="n"/>
      <c r="K344" s="102" t="n"/>
      <c r="L344" s="102" t="n"/>
      <c r="M344" s="102" t="n"/>
      <c r="N344" s="102" t="n"/>
      <c r="O344" s="102" t="n"/>
      <c r="P344" s="102" t="n"/>
    </row>
    <row r="345" hidden="1" ht="35" customHeight="1" s="204" thickBot="1">
      <c r="A345" s="175" t="inlineStr">
        <is>
          <t>Bank Cimb Niaga Tbk - HKD - Utang bank, nilai dalam mata uang asing</t>
        </is>
      </c>
      <c r="B345" s="164" t="n"/>
      <c r="C345" s="102" t="n">
        <v/>
      </c>
      <c r="D345" s="102" t="n">
        <v/>
      </c>
      <c r="E345" s="102" t="n">
        <v/>
      </c>
      <c r="F345" s="102" t="n"/>
      <c r="G345" s="102" t="n"/>
      <c r="H345" s="102" t="n"/>
      <c r="I345" s="102" t="n"/>
      <c r="J345" s="102" t="n"/>
      <c r="K345" s="102" t="n"/>
      <c r="L345" s="102" t="n"/>
      <c r="M345" s="102" t="n"/>
      <c r="N345" s="102" t="n"/>
      <c r="O345" s="102" t="n"/>
      <c r="P345" s="102" t="n"/>
    </row>
    <row r="346" hidden="1" ht="35" customHeight="1" s="204" thickBot="1">
      <c r="A346" s="175" t="inlineStr">
        <is>
          <t>Bank Cimb Niaga Tbk - HKD - Jumlah utang bank, kotor</t>
        </is>
      </c>
      <c r="B346" s="164" t="n"/>
      <c r="C346" s="102" t="n">
        <v/>
      </c>
      <c r="D346" s="102" t="n">
        <v/>
      </c>
      <c r="E346" s="102" t="n">
        <v/>
      </c>
      <c r="F346" s="102" t="n"/>
      <c r="G346" s="102" t="n"/>
      <c r="H346" s="102" t="n"/>
      <c r="I346" s="102" t="n"/>
      <c r="J346" s="102" t="n"/>
      <c r="K346" s="102" t="n"/>
      <c r="L346" s="102" t="n"/>
      <c r="M346" s="102" t="n"/>
      <c r="N346" s="102" t="n"/>
      <c r="O346" s="102" t="n"/>
      <c r="P346" s="102" t="n"/>
    </row>
    <row r="347" hidden="1" ht="35" customHeight="1" s="204" thickBot="1">
      <c r="A347" s="175" t="inlineStr">
        <is>
          <t>Bank Cimb Niaga Tbk - GBP - Utang bank, nilai dalam mata uang asing</t>
        </is>
      </c>
      <c r="B347" s="164" t="n"/>
      <c r="C347" s="102" t="n">
        <v/>
      </c>
      <c r="D347" s="102" t="n">
        <v/>
      </c>
      <c r="E347" s="102" t="n">
        <v/>
      </c>
      <c r="F347" s="102" t="n"/>
      <c r="G347" s="102" t="n"/>
      <c r="H347" s="102" t="n"/>
      <c r="I347" s="102" t="n"/>
      <c r="J347" s="102" t="n"/>
      <c r="K347" s="102" t="n"/>
      <c r="L347" s="102" t="n"/>
      <c r="M347" s="102" t="n"/>
      <c r="N347" s="102" t="n"/>
      <c r="O347" s="102" t="n"/>
      <c r="P347" s="102" t="n"/>
    </row>
    <row r="348" hidden="1" ht="35" customHeight="1" s="204" thickBot="1">
      <c r="A348" s="175" t="inlineStr">
        <is>
          <t>Bank Cimb Niaga Tbk - GBP - Jumlah utang bank, kotor</t>
        </is>
      </c>
      <c r="B348" s="164" t="n"/>
      <c r="C348" s="102" t="n">
        <v/>
      </c>
      <c r="D348" s="102" t="n">
        <v/>
      </c>
      <c r="E348" s="102" t="n">
        <v/>
      </c>
      <c r="F348" s="102" t="n"/>
      <c r="G348" s="102" t="n"/>
      <c r="H348" s="102" t="n"/>
      <c r="I348" s="102" t="n"/>
      <c r="J348" s="102" t="n"/>
      <c r="K348" s="102" t="n"/>
      <c r="L348" s="102" t="n"/>
      <c r="M348" s="102" t="n"/>
      <c r="N348" s="102" t="n"/>
      <c r="O348" s="102" t="n"/>
      <c r="P348" s="102" t="n"/>
    </row>
    <row r="349" hidden="1" ht="35" customHeight="1" s="204" thickBot="1">
      <c r="A349" s="175" t="inlineStr">
        <is>
          <t>Bank Cimb Niaga Tbk - JPY - Utang bank, nilai dalam mata uang asing</t>
        </is>
      </c>
      <c r="B349" s="164" t="n"/>
      <c r="C349" s="102" t="n">
        <v/>
      </c>
      <c r="D349" s="102" t="n">
        <v/>
      </c>
      <c r="E349" s="102" t="n">
        <v/>
      </c>
      <c r="F349" s="102" t="n"/>
      <c r="G349" s="102" t="n"/>
      <c r="H349" s="102" t="n"/>
      <c r="I349" s="102" t="n"/>
      <c r="J349" s="102" t="n"/>
      <c r="K349" s="102" t="n"/>
      <c r="L349" s="102" t="n"/>
      <c r="M349" s="102" t="n"/>
      <c r="N349" s="102" t="n"/>
      <c r="O349" s="102" t="n"/>
      <c r="P349" s="102" t="n"/>
    </row>
    <row r="350" hidden="1" ht="35" customHeight="1" s="204" thickBot="1">
      <c r="A350" s="175" t="inlineStr">
        <is>
          <t>Bank Cimb Niaga Tbk - JPY - Jumlah utang bank, kotor</t>
        </is>
      </c>
      <c r="B350" s="164" t="n"/>
      <c r="C350" s="102" t="n">
        <v/>
      </c>
      <c r="D350" s="102" t="n">
        <v/>
      </c>
      <c r="E350" s="102" t="n">
        <v/>
      </c>
      <c r="F350" s="102" t="n"/>
      <c r="G350" s="102" t="n"/>
      <c r="H350" s="102" t="n"/>
      <c r="I350" s="102" t="n"/>
      <c r="J350" s="102" t="n"/>
      <c r="K350" s="102" t="n"/>
      <c r="L350" s="102" t="n"/>
      <c r="M350" s="102" t="n"/>
      <c r="N350" s="102" t="n"/>
      <c r="O350" s="102" t="n"/>
      <c r="P350" s="102" t="n"/>
    </row>
    <row r="351" hidden="1" ht="35" customHeight="1" s="204" thickBot="1">
      <c r="A351" s="175" t="inlineStr">
        <is>
          <t>Bank Cimb Niaga Tbk - SGD - Utang bank, nilai dalam mata uang asing</t>
        </is>
      </c>
      <c r="B351" s="164" t="n"/>
      <c r="C351" s="102" t="n">
        <v/>
      </c>
      <c r="D351" s="102" t="n">
        <v/>
      </c>
      <c r="E351" s="102" t="n">
        <v/>
      </c>
      <c r="F351" s="102" t="n"/>
      <c r="G351" s="102" t="n"/>
      <c r="H351" s="102" t="n"/>
      <c r="I351" s="102" t="n"/>
      <c r="J351" s="102" t="n"/>
      <c r="K351" s="102" t="n"/>
      <c r="L351" s="102" t="n"/>
      <c r="M351" s="102" t="n"/>
      <c r="N351" s="102" t="n"/>
      <c r="O351" s="102" t="n"/>
      <c r="P351" s="102" t="n"/>
    </row>
    <row r="352" hidden="1" ht="35" customHeight="1" s="204" thickBot="1">
      <c r="A352" s="175" t="inlineStr">
        <is>
          <t>Bank Cimb Niaga Tbk - SGD - Jumlah utang bank, kotor</t>
        </is>
      </c>
      <c r="B352" s="164" t="n"/>
      <c r="C352" s="102" t="n">
        <v/>
      </c>
      <c r="D352" s="102" t="n">
        <v/>
      </c>
      <c r="E352" s="102" t="n">
        <v/>
      </c>
      <c r="F352" s="102" t="n"/>
      <c r="G352" s="102" t="n"/>
      <c r="H352" s="102" t="n"/>
      <c r="I352" s="102" t="n"/>
      <c r="J352" s="102" t="n"/>
      <c r="K352" s="102" t="n"/>
      <c r="L352" s="102" t="n"/>
      <c r="M352" s="102" t="n"/>
      <c r="N352" s="102" t="n"/>
      <c r="O352" s="102" t="n"/>
      <c r="P352" s="102" t="n"/>
    </row>
    <row r="353" hidden="1" ht="35" customHeight="1" s="204" thickBot="1">
      <c r="A353" s="175" t="inlineStr">
        <is>
          <t>Bank Cimb Niaga Tbk - THB - Utang bank, nilai dalam mata uang asing</t>
        </is>
      </c>
      <c r="B353" s="164" t="n"/>
      <c r="C353" s="102" t="n">
        <v/>
      </c>
      <c r="D353" s="102" t="n">
        <v/>
      </c>
      <c r="E353" s="102" t="n">
        <v/>
      </c>
      <c r="F353" s="102" t="n"/>
      <c r="G353" s="102" t="n"/>
      <c r="H353" s="102" t="n"/>
      <c r="I353" s="102" t="n"/>
      <c r="J353" s="102" t="n"/>
      <c r="K353" s="102" t="n"/>
      <c r="L353" s="102" t="n"/>
      <c r="M353" s="102" t="n"/>
      <c r="N353" s="102" t="n"/>
      <c r="O353" s="102" t="n"/>
      <c r="P353" s="102" t="n"/>
    </row>
    <row r="354" hidden="1" ht="35" customHeight="1" s="204" thickBot="1">
      <c r="A354" s="175" t="inlineStr">
        <is>
          <t>Bank Cimb Niaga Tbk - THB - Jumlah utang bank, kotor</t>
        </is>
      </c>
      <c r="B354" s="164" t="n"/>
      <c r="C354" s="102" t="n">
        <v/>
      </c>
      <c r="D354" s="102" t="n">
        <v/>
      </c>
      <c r="E354" s="102" t="n">
        <v/>
      </c>
      <c r="F354" s="102" t="n"/>
      <c r="G354" s="102" t="n"/>
      <c r="H354" s="102" t="n"/>
      <c r="I354" s="102" t="n"/>
      <c r="J354" s="102" t="n"/>
      <c r="K354" s="102" t="n"/>
      <c r="L354" s="102" t="n"/>
      <c r="M354" s="102" t="n"/>
      <c r="N354" s="102" t="n"/>
      <c r="O354" s="102" t="n"/>
      <c r="P354" s="102" t="n"/>
    </row>
    <row r="355" ht="35" customHeight="1" s="204" thickBot="1">
      <c r="A355" s="175" t="inlineStr">
        <is>
          <t>Bank Cimb Niaga Tbk - USD - Utang bank, nilai dalam mata uang asing</t>
        </is>
      </c>
      <c r="B355" s="164" t="n"/>
      <c r="C355" s="102" t="n">
        <v/>
      </c>
      <c r="D355" s="102" t="n">
        <v/>
      </c>
      <c r="E355" s="102" t="n">
        <v>96250</v>
      </c>
      <c r="F355" s="102" t="n"/>
      <c r="G355" s="102" t="n"/>
      <c r="H355" s="102" t="n"/>
      <c r="I355" s="102" t="n"/>
      <c r="J355" s="102" t="n"/>
      <c r="K355" s="102" t="n"/>
      <c r="L355" s="102" t="n"/>
      <c r="M355" s="102" t="n"/>
      <c r="N355" s="102" t="n"/>
      <c r="O355" s="102" t="n"/>
      <c r="P355" s="102" t="n"/>
    </row>
    <row r="356" ht="35" customHeight="1" s="204" thickBot="1">
      <c r="A356" s="175" t="inlineStr">
        <is>
          <t>Bank Cimb Niaga Tbk - USD - Jumlah utang bank, kotor</t>
        </is>
      </c>
      <c r="B356" s="164" t="n"/>
      <c r="C356" s="102" t="n">
        <v/>
      </c>
      <c r="D356" s="102" t="n">
        <v/>
      </c>
      <c r="E356" s="102" t="n">
        <v>1555.593</v>
      </c>
      <c r="F356" s="102" t="n"/>
      <c r="G356" s="102" t="n"/>
      <c r="H356" s="102" t="n"/>
      <c r="I356" s="102" t="n"/>
      <c r="J356" s="102" t="n"/>
      <c r="K356" s="102" t="n"/>
      <c r="L356" s="102" t="n"/>
      <c r="M356" s="102" t="n"/>
      <c r="N356" s="102" t="n"/>
      <c r="O356" s="102" t="n"/>
      <c r="P356" s="102" t="n"/>
    </row>
    <row r="357" hidden="1" ht="52" customHeight="1" s="204" thickBot="1">
      <c r="A357" s="175" t="inlineStr">
        <is>
          <t>Bank Cimb Niaga Tbk - Mata uang lainnya - Utang bank, nilai dalam mata uang asing</t>
        </is>
      </c>
      <c r="B357" s="164" t="n"/>
      <c r="C357" s="102" t="n">
        <v/>
      </c>
      <c r="D357" s="102" t="n">
        <v/>
      </c>
      <c r="E357" s="102" t="n">
        <v/>
      </c>
      <c r="F357" s="102" t="n"/>
      <c r="G357" s="102" t="n"/>
      <c r="H357" s="102" t="n"/>
      <c r="I357" s="102" t="n"/>
      <c r="J357" s="102" t="n"/>
      <c r="K357" s="102" t="n"/>
      <c r="L357" s="102" t="n"/>
      <c r="M357" s="102" t="n"/>
      <c r="N357" s="102" t="n"/>
      <c r="O357" s="102" t="n"/>
      <c r="P357" s="102" t="n"/>
    </row>
    <row r="358" hidden="1" ht="35" customHeight="1" s="204" thickBot="1">
      <c r="A358" s="175" t="inlineStr">
        <is>
          <t>Bank Cimb Niaga Tbk - Mata uang lainnya - Jumlah utang bank, kotor</t>
        </is>
      </c>
      <c r="B358" s="164" t="n"/>
      <c r="C358" s="102" t="n">
        <v/>
      </c>
      <c r="D358" s="102" t="n">
        <v/>
      </c>
      <c r="E358" s="102" t="n">
        <v/>
      </c>
      <c r="F358" s="102" t="n"/>
      <c r="G358" s="102" t="n"/>
      <c r="H358" s="102" t="n"/>
      <c r="I358" s="102" t="n"/>
      <c r="J358" s="102" t="n"/>
      <c r="K358" s="102" t="n"/>
      <c r="L358" s="102" t="n"/>
      <c r="M358" s="102" t="n"/>
      <c r="N358" s="102" t="n"/>
      <c r="O358" s="102" t="n"/>
      <c r="P358" s="102" t="n"/>
    </row>
    <row r="359" ht="35" customFormat="1" customHeight="1" s="163" thickBot="1">
      <c r="A359" s="166" t="inlineStr">
        <is>
          <t>Bank Cimb Niaga Tbk - Total - Jumlah utang bank, kotor</t>
        </is>
      </c>
      <c r="B359" s="164" t="n"/>
      <c r="C359" s="104" t="n">
        <v/>
      </c>
      <c r="D359" s="104" t="n">
        <v/>
      </c>
      <c r="E359" s="104" t="n">
        <v>1555.593</v>
      </c>
      <c r="F359" s="104" t="n"/>
      <c r="G359" s="104" t="n"/>
      <c r="H359" s="104" t="n"/>
      <c r="I359" s="104" t="n"/>
      <c r="J359" s="104" t="n"/>
      <c r="K359" s="104" t="n"/>
      <c r="L359" s="104" t="n"/>
      <c r="M359" s="104" t="n"/>
      <c r="N359" s="104" t="n"/>
      <c r="O359" s="104" t="n"/>
      <c r="P359" s="104" t="n"/>
    </row>
    <row r="360" hidden="1" ht="52" customHeight="1" s="204" thickBot="1">
      <c r="A360" s="175" t="inlineStr">
        <is>
          <t>Bank Rakyat Indonesia Agroniaga Tbk - IDR - Utang bank, nilai dalam mata uang asing</t>
        </is>
      </c>
      <c r="B360" s="164" t="n"/>
      <c r="C360" s="102" t="n">
        <v/>
      </c>
      <c r="D360" s="102" t="n">
        <v/>
      </c>
      <c r="E360" s="102" t="n">
        <v/>
      </c>
      <c r="F360" s="102" t="n"/>
      <c r="G360" s="102" t="n"/>
      <c r="H360" s="102" t="n"/>
      <c r="I360" s="102" t="n"/>
      <c r="J360" s="102" t="n"/>
      <c r="K360" s="102" t="n"/>
      <c r="L360" s="102" t="n"/>
      <c r="M360" s="102" t="n"/>
      <c r="N360" s="102" t="n"/>
      <c r="O360" s="102" t="n"/>
      <c r="P360" s="102" t="n"/>
    </row>
    <row r="361" hidden="1" ht="35" customHeight="1" s="204" thickBot="1">
      <c r="A361" s="175" t="inlineStr">
        <is>
          <t>Bank Rakyat Indonesia Agroniaga Tbk - IDR - Jumlah utang bank, kotor</t>
        </is>
      </c>
      <c r="B361" s="164" t="n"/>
      <c r="C361" s="102" t="n">
        <v/>
      </c>
      <c r="D361" s="102" t="n">
        <v/>
      </c>
      <c r="E361" s="102" t="n">
        <v/>
      </c>
      <c r="F361" s="102" t="n"/>
      <c r="G361" s="102" t="n"/>
      <c r="H361" s="102" t="n"/>
      <c r="I361" s="102" t="n"/>
      <c r="J361" s="102" t="n"/>
      <c r="K361" s="102" t="n"/>
      <c r="L361" s="102" t="n"/>
      <c r="M361" s="102" t="n"/>
      <c r="N361" s="102" t="n"/>
      <c r="O361" s="102" t="n"/>
      <c r="P361" s="102" t="n"/>
    </row>
    <row r="362" hidden="1" ht="52" customHeight="1" s="204" thickBot="1">
      <c r="A362" s="175" t="inlineStr">
        <is>
          <t>Bank Rakyat Indonesia Agroniaga Tbk - AUD - Utang bank, nilai dalam mata uang asing</t>
        </is>
      </c>
      <c r="B362" s="164" t="n"/>
      <c r="C362" s="102" t="n">
        <v/>
      </c>
      <c r="D362" s="102" t="n">
        <v/>
      </c>
      <c r="E362" s="102" t="n">
        <v/>
      </c>
      <c r="F362" s="102" t="n"/>
      <c r="G362" s="102" t="n"/>
      <c r="H362" s="102" t="n"/>
      <c r="I362" s="102" t="n"/>
      <c r="J362" s="102" t="n"/>
      <c r="K362" s="102" t="n"/>
      <c r="L362" s="102" t="n"/>
      <c r="M362" s="102" t="n"/>
      <c r="N362" s="102" t="n"/>
      <c r="O362" s="102" t="n"/>
      <c r="P362" s="102" t="n"/>
    </row>
    <row r="363" hidden="1" ht="35" customHeight="1" s="204" thickBot="1">
      <c r="A363" s="175" t="inlineStr">
        <is>
          <t>Bank Rakyat Indonesia Agroniaga Tbk - AUD - Jumlah utang bank, kotor</t>
        </is>
      </c>
      <c r="B363" s="164" t="n"/>
      <c r="C363" s="102" t="n">
        <v/>
      </c>
      <c r="D363" s="102" t="n">
        <v/>
      </c>
      <c r="E363" s="102" t="n">
        <v/>
      </c>
      <c r="F363" s="102" t="n"/>
      <c r="G363" s="102" t="n"/>
      <c r="H363" s="102" t="n"/>
      <c r="I363" s="102" t="n"/>
      <c r="J363" s="102" t="n"/>
      <c r="K363" s="102" t="n"/>
      <c r="L363" s="102" t="n"/>
      <c r="M363" s="102" t="n"/>
      <c r="N363" s="102" t="n"/>
      <c r="O363" s="102" t="n"/>
      <c r="P363" s="102" t="n"/>
    </row>
    <row r="364" hidden="1" ht="52" customHeight="1" s="204" thickBot="1">
      <c r="A364" s="175" t="inlineStr">
        <is>
          <t>Bank Rakyat Indonesia Agroniaga Tbk - CAD - Utang bank, nilai dalam mata uang asing</t>
        </is>
      </c>
      <c r="B364" s="164" t="n"/>
      <c r="C364" s="102" t="n">
        <v/>
      </c>
      <c r="D364" s="102" t="n">
        <v/>
      </c>
      <c r="E364" s="102" t="n">
        <v/>
      </c>
      <c r="F364" s="102" t="n"/>
      <c r="G364" s="102" t="n"/>
      <c r="H364" s="102" t="n"/>
      <c r="I364" s="102" t="n"/>
      <c r="J364" s="102" t="n"/>
      <c r="K364" s="102" t="n"/>
      <c r="L364" s="102" t="n"/>
      <c r="M364" s="102" t="n"/>
      <c r="N364" s="102" t="n"/>
      <c r="O364" s="102" t="n"/>
      <c r="P364" s="102" t="n"/>
    </row>
    <row r="365" hidden="1" ht="35" customHeight="1" s="204" thickBot="1">
      <c r="A365" s="175" t="inlineStr">
        <is>
          <t>Bank Rakyat Indonesia Agroniaga Tbk - CAD - Jumlah utang bank, kotor</t>
        </is>
      </c>
      <c r="B365" s="164" t="n"/>
      <c r="C365" s="102" t="n">
        <v/>
      </c>
      <c r="D365" s="102" t="n">
        <v/>
      </c>
      <c r="E365" s="102" t="n">
        <v/>
      </c>
      <c r="F365" s="102" t="n"/>
      <c r="G365" s="102" t="n"/>
      <c r="H365" s="102" t="n"/>
      <c r="I365" s="102" t="n"/>
      <c r="J365" s="102" t="n"/>
      <c r="K365" s="102" t="n"/>
      <c r="L365" s="102" t="n"/>
      <c r="M365" s="102" t="n"/>
      <c r="N365" s="102" t="n"/>
      <c r="O365" s="102" t="n"/>
      <c r="P365" s="102" t="n"/>
    </row>
    <row r="366" hidden="1" ht="52" customHeight="1" s="204" thickBot="1">
      <c r="A366" s="175" t="inlineStr">
        <is>
          <t>Bank Rakyat Indonesia Agroniaga Tbk - CNY - Utang bank, nilai dalam mata uang asing</t>
        </is>
      </c>
      <c r="B366" s="164" t="n"/>
      <c r="C366" s="102" t="n">
        <v/>
      </c>
      <c r="D366" s="102" t="n">
        <v/>
      </c>
      <c r="E366" s="102" t="n">
        <v/>
      </c>
      <c r="F366" s="102" t="n"/>
      <c r="G366" s="102" t="n"/>
      <c r="H366" s="102" t="n"/>
      <c r="I366" s="102" t="n"/>
      <c r="J366" s="102" t="n"/>
      <c r="K366" s="102" t="n"/>
      <c r="L366" s="102" t="n"/>
      <c r="M366" s="102" t="n"/>
      <c r="N366" s="102" t="n"/>
      <c r="O366" s="102" t="n"/>
      <c r="P366" s="102" t="n"/>
    </row>
    <row r="367" hidden="1" ht="35" customHeight="1" s="204" thickBot="1">
      <c r="A367" s="175" t="inlineStr">
        <is>
          <t>Bank Rakyat Indonesia Agroniaga Tbk - CNY - Jumlah utang bank, kotor</t>
        </is>
      </c>
      <c r="B367" s="164" t="n"/>
      <c r="C367" s="102" t="n">
        <v/>
      </c>
      <c r="D367" s="102" t="n">
        <v/>
      </c>
      <c r="E367" s="102" t="n">
        <v/>
      </c>
      <c r="F367" s="102" t="n"/>
      <c r="G367" s="102" t="n"/>
      <c r="H367" s="102" t="n"/>
      <c r="I367" s="102" t="n"/>
      <c r="J367" s="102" t="n"/>
      <c r="K367" s="102" t="n"/>
      <c r="L367" s="102" t="n"/>
      <c r="M367" s="102" t="n"/>
      <c r="N367" s="102" t="n"/>
      <c r="O367" s="102" t="n"/>
      <c r="P367" s="102" t="n"/>
    </row>
    <row r="368" hidden="1" ht="52" customHeight="1" s="204" thickBot="1">
      <c r="A368" s="175" t="inlineStr">
        <is>
          <t>Bank Rakyat Indonesia Agroniaga Tbk - EUR - Utang bank, nilai dalam mata uang asing</t>
        </is>
      </c>
      <c r="B368" s="164" t="n"/>
      <c r="C368" s="102" t="n">
        <v/>
      </c>
      <c r="D368" s="102" t="n">
        <v/>
      </c>
      <c r="E368" s="102" t="n">
        <v/>
      </c>
      <c r="F368" s="102" t="n"/>
      <c r="G368" s="102" t="n"/>
      <c r="H368" s="102" t="n"/>
      <c r="I368" s="102" t="n"/>
      <c r="J368" s="102" t="n"/>
      <c r="K368" s="102" t="n"/>
      <c r="L368" s="102" t="n"/>
      <c r="M368" s="102" t="n"/>
      <c r="N368" s="102" t="n"/>
      <c r="O368" s="102" t="n"/>
      <c r="P368" s="102" t="n"/>
    </row>
    <row r="369" hidden="1" ht="35" customHeight="1" s="204" thickBot="1">
      <c r="A369" s="175" t="inlineStr">
        <is>
          <t>Bank Rakyat Indonesia Agroniaga Tbk - EUR - Jumlah utang bank, kotor</t>
        </is>
      </c>
      <c r="B369" s="164" t="n"/>
      <c r="C369" s="102" t="n">
        <v/>
      </c>
      <c r="D369" s="102" t="n">
        <v/>
      </c>
      <c r="E369" s="102" t="n">
        <v/>
      </c>
      <c r="F369" s="102" t="n"/>
      <c r="G369" s="102" t="n"/>
      <c r="H369" s="102" t="n"/>
      <c r="I369" s="102" t="n"/>
      <c r="J369" s="102" t="n"/>
      <c r="K369" s="102" t="n"/>
      <c r="L369" s="102" t="n"/>
      <c r="M369" s="102" t="n"/>
      <c r="N369" s="102" t="n"/>
      <c r="O369" s="102" t="n"/>
      <c r="P369" s="102" t="n"/>
    </row>
    <row r="370" hidden="1" ht="52" customHeight="1" s="204" thickBot="1">
      <c r="A370" s="175" t="inlineStr">
        <is>
          <t>Bank Rakyat Indonesia Agroniaga Tbk - HKD - Utang bank, nilai dalam mata uang asing</t>
        </is>
      </c>
      <c r="B370" s="164" t="n"/>
      <c r="C370" s="102" t="n">
        <v/>
      </c>
      <c r="D370" s="102" t="n">
        <v/>
      </c>
      <c r="E370" s="102" t="n">
        <v/>
      </c>
      <c r="F370" s="102" t="n"/>
      <c r="G370" s="102" t="n"/>
      <c r="H370" s="102" t="n"/>
      <c r="I370" s="102" t="n"/>
      <c r="J370" s="102" t="n"/>
      <c r="K370" s="102" t="n"/>
      <c r="L370" s="102" t="n"/>
      <c r="M370" s="102" t="n"/>
      <c r="N370" s="102" t="n"/>
      <c r="O370" s="102" t="n"/>
      <c r="P370" s="102" t="n"/>
    </row>
    <row r="371" hidden="1" ht="35" customHeight="1" s="204" thickBot="1">
      <c r="A371" s="175" t="inlineStr">
        <is>
          <t>Bank Rakyat Indonesia Agroniaga Tbk - HKD - Jumlah utang bank, kotor</t>
        </is>
      </c>
      <c r="B371" s="164" t="n"/>
      <c r="C371" s="102" t="n">
        <v/>
      </c>
      <c r="D371" s="102" t="n">
        <v/>
      </c>
      <c r="E371" s="102" t="n">
        <v/>
      </c>
      <c r="F371" s="102" t="n"/>
      <c r="G371" s="102" t="n"/>
      <c r="H371" s="102" t="n"/>
      <c r="I371" s="102" t="n"/>
      <c r="J371" s="102" t="n"/>
      <c r="K371" s="102" t="n"/>
      <c r="L371" s="102" t="n"/>
      <c r="M371" s="102" t="n"/>
      <c r="N371" s="102" t="n"/>
      <c r="O371" s="102" t="n"/>
      <c r="P371" s="102" t="n"/>
    </row>
    <row r="372" hidden="1" ht="52" customHeight="1" s="204" thickBot="1">
      <c r="A372" s="175" t="inlineStr">
        <is>
          <t>Bank Rakyat Indonesia Agroniaga Tbk - GBP - Utang bank, nilai dalam mata uang asing</t>
        </is>
      </c>
      <c r="B372" s="164" t="n"/>
      <c r="C372" s="102" t="n">
        <v/>
      </c>
      <c r="D372" s="102" t="n">
        <v/>
      </c>
      <c r="E372" s="102" t="n">
        <v/>
      </c>
      <c r="F372" s="102" t="n"/>
      <c r="G372" s="102" t="n"/>
      <c r="H372" s="102" t="n"/>
      <c r="I372" s="102" t="n"/>
      <c r="J372" s="102" t="n"/>
      <c r="K372" s="102" t="n"/>
      <c r="L372" s="102" t="n"/>
      <c r="M372" s="102" t="n"/>
      <c r="N372" s="102" t="n"/>
      <c r="O372" s="102" t="n"/>
      <c r="P372" s="102" t="n"/>
    </row>
    <row r="373" hidden="1" ht="35" customHeight="1" s="204" thickBot="1">
      <c r="A373" s="175" t="inlineStr">
        <is>
          <t>Bank Rakyat Indonesia Agroniaga Tbk - GBP - Jumlah utang bank, kotor</t>
        </is>
      </c>
      <c r="B373" s="164" t="n"/>
      <c r="C373" s="102" t="n">
        <v/>
      </c>
      <c r="D373" s="102" t="n">
        <v/>
      </c>
      <c r="E373" s="102" t="n">
        <v/>
      </c>
      <c r="F373" s="102" t="n"/>
      <c r="G373" s="102" t="n"/>
      <c r="H373" s="102" t="n"/>
      <c r="I373" s="102" t="n"/>
      <c r="J373" s="102" t="n"/>
      <c r="K373" s="102" t="n"/>
      <c r="L373" s="102" t="n"/>
      <c r="M373" s="102" t="n"/>
      <c r="N373" s="102" t="n"/>
      <c r="O373" s="102" t="n"/>
      <c r="P373" s="102" t="n"/>
    </row>
    <row r="374" hidden="1" ht="52" customHeight="1" s="204" thickBot="1">
      <c r="A374" s="175" t="inlineStr">
        <is>
          <t>Bank Rakyat Indonesia Agroniaga Tbk - JPY - Utang bank, nilai dalam mata uang asing</t>
        </is>
      </c>
      <c r="B374" s="164" t="n"/>
      <c r="C374" s="102" t="n">
        <v/>
      </c>
      <c r="D374" s="102" t="n">
        <v/>
      </c>
      <c r="E374" s="102" t="n">
        <v/>
      </c>
      <c r="F374" s="102" t="n"/>
      <c r="G374" s="102" t="n"/>
      <c r="H374" s="102" t="n"/>
      <c r="I374" s="102" t="n"/>
      <c r="J374" s="102" t="n"/>
      <c r="K374" s="102" t="n"/>
      <c r="L374" s="102" t="n"/>
      <c r="M374" s="102" t="n"/>
      <c r="N374" s="102" t="n"/>
      <c r="O374" s="102" t="n"/>
      <c r="P374" s="102" t="n"/>
    </row>
    <row r="375" hidden="1" ht="35" customHeight="1" s="204" thickBot="1">
      <c r="A375" s="175" t="inlineStr">
        <is>
          <t>Bank Rakyat Indonesia Agroniaga Tbk - JPY - Jumlah utang bank, kotor</t>
        </is>
      </c>
      <c r="B375" s="164" t="n"/>
      <c r="C375" s="102" t="n">
        <v/>
      </c>
      <c r="D375" s="102" t="n">
        <v/>
      </c>
      <c r="E375" s="102" t="n">
        <v/>
      </c>
      <c r="F375" s="102" t="n"/>
      <c r="G375" s="102" t="n"/>
      <c r="H375" s="102" t="n"/>
      <c r="I375" s="102" t="n"/>
      <c r="J375" s="102" t="n"/>
      <c r="K375" s="102" t="n"/>
      <c r="L375" s="102" t="n"/>
      <c r="M375" s="102" t="n"/>
      <c r="N375" s="102" t="n"/>
      <c r="O375" s="102" t="n"/>
      <c r="P375" s="102" t="n"/>
    </row>
    <row r="376" hidden="1" ht="52" customHeight="1" s="204" thickBot="1">
      <c r="A376" s="175" t="inlineStr">
        <is>
          <t>Bank Rakyat Indonesia Agroniaga Tbk - SGD - Utang bank, nilai dalam mata uang asing</t>
        </is>
      </c>
      <c r="B376" s="164" t="n"/>
      <c r="C376" s="102" t="n">
        <v/>
      </c>
      <c r="D376" s="102" t="n">
        <v/>
      </c>
      <c r="E376" s="102" t="n">
        <v/>
      </c>
      <c r="F376" s="102" t="n"/>
      <c r="G376" s="102" t="n"/>
      <c r="H376" s="102" t="n"/>
      <c r="I376" s="102" t="n"/>
      <c r="J376" s="102" t="n"/>
      <c r="K376" s="102" t="n"/>
      <c r="L376" s="102" t="n"/>
      <c r="M376" s="102" t="n"/>
      <c r="N376" s="102" t="n"/>
      <c r="O376" s="102" t="n"/>
      <c r="P376" s="102" t="n"/>
    </row>
    <row r="377" hidden="1" ht="35" customHeight="1" s="204" thickBot="1">
      <c r="A377" s="175" t="inlineStr">
        <is>
          <t>Bank Rakyat Indonesia Agroniaga Tbk - SGD - Jumlah utang bank, kotor</t>
        </is>
      </c>
      <c r="B377" s="164" t="n"/>
      <c r="C377" s="102" t="n">
        <v/>
      </c>
      <c r="D377" s="102" t="n">
        <v/>
      </c>
      <c r="E377" s="102" t="n">
        <v/>
      </c>
      <c r="F377" s="102" t="n"/>
      <c r="G377" s="102" t="n"/>
      <c r="H377" s="102" t="n"/>
      <c r="I377" s="102" t="n"/>
      <c r="J377" s="102" t="n"/>
      <c r="K377" s="102" t="n"/>
      <c r="L377" s="102" t="n"/>
      <c r="M377" s="102" t="n"/>
      <c r="N377" s="102" t="n"/>
      <c r="O377" s="102" t="n"/>
      <c r="P377" s="102" t="n"/>
    </row>
    <row r="378" hidden="1" ht="52" customHeight="1" s="204" thickBot="1">
      <c r="A378" s="175" t="inlineStr">
        <is>
          <t>Bank Rakyat Indonesia Agroniaga Tbk - THB - Utang bank, nilai dalam mata uang asing</t>
        </is>
      </c>
      <c r="B378" s="164" t="n"/>
      <c r="C378" s="102" t="n">
        <v/>
      </c>
      <c r="D378" s="102" t="n">
        <v/>
      </c>
      <c r="E378" s="102" t="n">
        <v/>
      </c>
      <c r="F378" s="102" t="n"/>
      <c r="G378" s="102" t="n"/>
      <c r="H378" s="102" t="n"/>
      <c r="I378" s="102" t="n"/>
      <c r="J378" s="102" t="n"/>
      <c r="K378" s="102" t="n"/>
      <c r="L378" s="102" t="n"/>
      <c r="M378" s="102" t="n"/>
      <c r="N378" s="102" t="n"/>
      <c r="O378" s="102" t="n"/>
      <c r="P378" s="102" t="n"/>
    </row>
    <row r="379" hidden="1" ht="35" customHeight="1" s="204" thickBot="1">
      <c r="A379" s="175" t="inlineStr">
        <is>
          <t>Bank Rakyat Indonesia Agroniaga Tbk - THB - Jumlah utang bank, kotor</t>
        </is>
      </c>
      <c r="B379" s="164" t="n"/>
      <c r="C379" s="102" t="n">
        <v/>
      </c>
      <c r="D379" s="102" t="n">
        <v/>
      </c>
      <c r="E379" s="102" t="n">
        <v/>
      </c>
      <c r="F379" s="102" t="n"/>
      <c r="G379" s="102" t="n"/>
      <c r="H379" s="102" t="n"/>
      <c r="I379" s="102" t="n"/>
      <c r="J379" s="102" t="n"/>
      <c r="K379" s="102" t="n"/>
      <c r="L379" s="102" t="n"/>
      <c r="M379" s="102" t="n"/>
      <c r="N379" s="102" t="n"/>
      <c r="O379" s="102" t="n"/>
      <c r="P379" s="102" t="n"/>
    </row>
    <row r="380" hidden="1" ht="52" customHeight="1" s="204" thickBot="1">
      <c r="A380" s="175" t="inlineStr">
        <is>
          <t>Bank Rakyat Indonesia Agroniaga Tbk - USD - Utang bank, nilai dalam mata uang asing</t>
        </is>
      </c>
      <c r="B380" s="164" t="n"/>
      <c r="C380" s="102" t="n">
        <v/>
      </c>
      <c r="D380" s="102" t="n">
        <v/>
      </c>
      <c r="E380" s="102" t="n">
        <v/>
      </c>
      <c r="F380" s="102" t="n"/>
      <c r="G380" s="102" t="n"/>
      <c r="H380" s="102" t="n"/>
      <c r="I380" s="102" t="n"/>
      <c r="J380" s="102" t="n"/>
      <c r="K380" s="102" t="n"/>
      <c r="L380" s="102" t="n"/>
      <c r="M380" s="102" t="n"/>
      <c r="N380" s="102" t="n"/>
      <c r="O380" s="102" t="n"/>
      <c r="P380" s="102" t="n"/>
    </row>
    <row r="381" hidden="1" ht="35" customHeight="1" s="204" thickBot="1">
      <c r="A381" s="175" t="inlineStr">
        <is>
          <t>Bank Rakyat Indonesia Agroniaga Tbk - USD - Jumlah utang bank, kotor</t>
        </is>
      </c>
      <c r="B381" s="164" t="n"/>
      <c r="C381" s="102" t="n">
        <v/>
      </c>
      <c r="D381" s="102" t="n">
        <v/>
      </c>
      <c r="E381" s="102" t="n">
        <v/>
      </c>
      <c r="F381" s="102" t="n"/>
      <c r="G381" s="102" t="n"/>
      <c r="H381" s="102" t="n"/>
      <c r="I381" s="102" t="n"/>
      <c r="J381" s="102" t="n"/>
      <c r="K381" s="102" t="n"/>
      <c r="L381" s="102" t="n"/>
      <c r="M381" s="102" t="n"/>
      <c r="N381" s="102" t="n"/>
      <c r="O381" s="102" t="n"/>
      <c r="P381" s="102" t="n"/>
    </row>
    <row r="382" hidden="1" ht="52" customHeight="1" s="204" thickBot="1">
      <c r="A382" s="175" t="inlineStr">
        <is>
          <t>Bank Rakyat Indonesia Agroniaga Tbk - Mata uang lainnya - Utang bank, nilai dalam mata uang asing</t>
        </is>
      </c>
      <c r="B382" s="164" t="n"/>
      <c r="C382" s="102" t="n">
        <v/>
      </c>
      <c r="D382" s="102" t="n">
        <v/>
      </c>
      <c r="E382" s="102" t="n">
        <v/>
      </c>
      <c r="F382" s="102" t="n"/>
      <c r="G382" s="102" t="n"/>
      <c r="H382" s="102" t="n"/>
      <c r="I382" s="102" t="n"/>
      <c r="J382" s="102" t="n"/>
      <c r="K382" s="102" t="n"/>
      <c r="L382" s="102" t="n"/>
      <c r="M382" s="102" t="n"/>
      <c r="N382" s="102" t="n"/>
      <c r="O382" s="102" t="n"/>
      <c r="P382" s="102" t="n"/>
    </row>
    <row r="383" hidden="1" ht="52" customHeight="1" s="204" thickBot="1">
      <c r="A383" s="175" t="inlineStr">
        <is>
          <t>Bank Rakyat Indonesia Agroniaga Tbk - Mata uang lainnya - Jumlah utang bank, kotor</t>
        </is>
      </c>
      <c r="B383" s="164" t="n"/>
      <c r="C383" s="102" t="n">
        <v/>
      </c>
      <c r="D383" s="102" t="n">
        <v/>
      </c>
      <c r="E383" s="102" t="n">
        <v/>
      </c>
      <c r="F383" s="102" t="n"/>
      <c r="G383" s="102" t="n"/>
      <c r="H383" s="102" t="n"/>
      <c r="I383" s="102" t="n"/>
      <c r="J383" s="102" t="n"/>
      <c r="K383" s="102" t="n"/>
      <c r="L383" s="102" t="n"/>
      <c r="M383" s="102" t="n"/>
      <c r="N383" s="102" t="n"/>
      <c r="O383" s="102" t="n"/>
      <c r="P383" s="102" t="n"/>
    </row>
    <row r="384" ht="52" customFormat="1" customHeight="1" s="163" thickBot="1">
      <c r="A384" s="166" t="inlineStr">
        <is>
          <t>Bank Rakyat Indonesia Agroniaga Tbk - Total - Jumlah utang bank, kotor</t>
        </is>
      </c>
      <c r="B384" s="164" t="n"/>
      <c r="C384" s="104" t="n">
        <v/>
      </c>
      <c r="D384" s="104" t="n">
        <v/>
      </c>
      <c r="E384" s="104" t="n">
        <v/>
      </c>
      <c r="F384" s="104" t="n"/>
      <c r="G384" s="104" t="n"/>
      <c r="H384" s="104" t="n"/>
      <c r="I384" s="104" t="n"/>
      <c r="J384" s="104" t="n"/>
      <c r="K384" s="104" t="n"/>
      <c r="L384" s="104" t="n"/>
      <c r="M384" s="104" t="n"/>
      <c r="N384" s="104" t="n"/>
      <c r="O384" s="104" t="n"/>
      <c r="P384" s="104" t="n"/>
    </row>
    <row r="385" hidden="1" ht="35" customHeight="1" s="204" thickBot="1">
      <c r="A385" s="175" t="inlineStr">
        <is>
          <t>Bank Btpn Tbk - IDR - Utang bank, nilai dalam mata uang asing</t>
        </is>
      </c>
      <c r="B385" s="164" t="n"/>
      <c r="C385" s="102" t="n">
        <v/>
      </c>
      <c r="D385" s="102" t="n">
        <v/>
      </c>
      <c r="E385" s="102" t="n">
        <v/>
      </c>
      <c r="F385" s="102" t="n"/>
      <c r="G385" s="102" t="n"/>
      <c r="H385" s="102" t="n"/>
      <c r="I385" s="102" t="n"/>
      <c r="J385" s="102" t="n"/>
      <c r="K385" s="102" t="n"/>
      <c r="L385" s="102" t="n"/>
      <c r="M385" s="102" t="n"/>
      <c r="N385" s="102" t="n"/>
      <c r="O385" s="102" t="n"/>
      <c r="P385" s="102" t="n"/>
    </row>
    <row r="386" hidden="1" ht="35" customHeight="1" s="204" thickBot="1">
      <c r="A386" s="175" t="inlineStr">
        <is>
          <t>Bank Btpn Tbk - IDR - Jumlah utang bank, kotor</t>
        </is>
      </c>
      <c r="B386" s="164" t="n"/>
      <c r="C386" s="102" t="n">
        <v/>
      </c>
      <c r="D386" s="102" t="n">
        <v/>
      </c>
      <c r="E386" s="102" t="n">
        <v/>
      </c>
      <c r="F386" s="102" t="n"/>
      <c r="G386" s="102" t="n"/>
      <c r="H386" s="102" t="n"/>
      <c r="I386" s="102" t="n"/>
      <c r="J386" s="102" t="n"/>
      <c r="K386" s="102" t="n"/>
      <c r="L386" s="102" t="n"/>
      <c r="M386" s="102" t="n"/>
      <c r="N386" s="102" t="n"/>
      <c r="O386" s="102" t="n"/>
      <c r="P386" s="102" t="n"/>
    </row>
    <row r="387" hidden="1" ht="35" customHeight="1" s="204" thickBot="1">
      <c r="A387" s="175" t="inlineStr">
        <is>
          <t>Bank Btpn Tbk - AUD - Utang bank, nilai dalam mata uang asing</t>
        </is>
      </c>
      <c r="B387" s="164" t="n"/>
      <c r="C387" s="102" t="n">
        <v/>
      </c>
      <c r="D387" s="102" t="n">
        <v/>
      </c>
      <c r="E387" s="102" t="n">
        <v/>
      </c>
      <c r="F387" s="102" t="n"/>
      <c r="G387" s="102" t="n"/>
      <c r="H387" s="102" t="n"/>
      <c r="I387" s="102" t="n"/>
      <c r="J387" s="102" t="n"/>
      <c r="K387" s="102" t="n"/>
      <c r="L387" s="102" t="n"/>
      <c r="M387" s="102" t="n"/>
      <c r="N387" s="102" t="n"/>
      <c r="O387" s="102" t="n"/>
      <c r="P387" s="102" t="n"/>
    </row>
    <row r="388" hidden="1" ht="35" customHeight="1" s="204" thickBot="1">
      <c r="A388" s="175" t="inlineStr">
        <is>
          <t>Bank Btpn Tbk - AUD - Jumlah utang bank, kotor</t>
        </is>
      </c>
      <c r="B388" s="164" t="n"/>
      <c r="C388" s="102" t="n">
        <v/>
      </c>
      <c r="D388" s="102" t="n">
        <v/>
      </c>
      <c r="E388" s="102" t="n">
        <v/>
      </c>
      <c r="F388" s="102" t="n"/>
      <c r="G388" s="102" t="n"/>
      <c r="H388" s="102" t="n"/>
      <c r="I388" s="102" t="n"/>
      <c r="J388" s="102" t="n"/>
      <c r="K388" s="102" t="n"/>
      <c r="L388" s="102" t="n"/>
      <c r="M388" s="102" t="n"/>
      <c r="N388" s="102" t="n"/>
      <c r="O388" s="102" t="n"/>
      <c r="P388" s="102" t="n"/>
    </row>
    <row r="389" hidden="1" ht="35" customHeight="1" s="204" thickBot="1">
      <c r="A389" s="175" t="inlineStr">
        <is>
          <t>Bank Btpn Tbk - CAD - Utang bank, nilai dalam mata uang asing</t>
        </is>
      </c>
      <c r="B389" s="164" t="n"/>
      <c r="C389" s="102" t="n">
        <v/>
      </c>
      <c r="D389" s="102" t="n">
        <v/>
      </c>
      <c r="E389" s="102" t="n">
        <v/>
      </c>
      <c r="F389" s="102" t="n"/>
      <c r="G389" s="102" t="n"/>
      <c r="H389" s="102" t="n"/>
      <c r="I389" s="102" t="n"/>
      <c r="J389" s="102" t="n"/>
      <c r="K389" s="102" t="n"/>
      <c r="L389" s="102" t="n"/>
      <c r="M389" s="102" t="n"/>
      <c r="N389" s="102" t="n"/>
      <c r="O389" s="102" t="n"/>
      <c r="P389" s="102" t="n"/>
    </row>
    <row r="390" hidden="1" ht="35" customHeight="1" s="204" thickBot="1">
      <c r="A390" s="175" t="inlineStr">
        <is>
          <t>Bank Btpn Tbk - CAD - Jumlah utang bank, kotor</t>
        </is>
      </c>
      <c r="B390" s="164" t="n"/>
      <c r="C390" s="102" t="n">
        <v/>
      </c>
      <c r="D390" s="102" t="n">
        <v/>
      </c>
      <c r="E390" s="102" t="n">
        <v/>
      </c>
      <c r="F390" s="102" t="n"/>
      <c r="G390" s="102" t="n"/>
      <c r="H390" s="102" t="n"/>
      <c r="I390" s="102" t="n"/>
      <c r="J390" s="102" t="n"/>
      <c r="K390" s="102" t="n"/>
      <c r="L390" s="102" t="n"/>
      <c r="M390" s="102" t="n"/>
      <c r="N390" s="102" t="n"/>
      <c r="O390" s="102" t="n"/>
      <c r="P390" s="102" t="n"/>
    </row>
    <row r="391" hidden="1" ht="35" customHeight="1" s="204" thickBot="1">
      <c r="A391" s="175" t="inlineStr">
        <is>
          <t>Bank Btpn Tbk - CNY - Utang bank, nilai dalam mata uang asing</t>
        </is>
      </c>
      <c r="B391" s="164" t="n"/>
      <c r="C391" s="102" t="n">
        <v/>
      </c>
      <c r="D391" s="102" t="n">
        <v/>
      </c>
      <c r="E391" s="102" t="n">
        <v/>
      </c>
      <c r="F391" s="102" t="n"/>
      <c r="G391" s="102" t="n"/>
      <c r="H391" s="102" t="n"/>
      <c r="I391" s="102" t="n"/>
      <c r="J391" s="102" t="n"/>
      <c r="K391" s="102" t="n"/>
      <c r="L391" s="102" t="n"/>
      <c r="M391" s="102" t="n"/>
      <c r="N391" s="102" t="n"/>
      <c r="O391" s="102" t="n"/>
      <c r="P391" s="102" t="n"/>
    </row>
    <row r="392" hidden="1" ht="35" customHeight="1" s="204" thickBot="1">
      <c r="A392" s="175" t="inlineStr">
        <is>
          <t>Bank Btpn Tbk - CNY - Jumlah utang bank, kotor</t>
        </is>
      </c>
      <c r="B392" s="164" t="n"/>
      <c r="C392" s="102" t="n">
        <v/>
      </c>
      <c r="D392" s="102" t="n">
        <v/>
      </c>
      <c r="E392" s="102" t="n">
        <v/>
      </c>
      <c r="F392" s="102" t="n"/>
      <c r="G392" s="102" t="n"/>
      <c r="H392" s="102" t="n"/>
      <c r="I392" s="102" t="n"/>
      <c r="J392" s="102" t="n"/>
      <c r="K392" s="102" t="n"/>
      <c r="L392" s="102" t="n"/>
      <c r="M392" s="102" t="n"/>
      <c r="N392" s="102" t="n"/>
      <c r="O392" s="102" t="n"/>
      <c r="P392" s="102" t="n"/>
    </row>
    <row r="393" hidden="1" ht="35" customHeight="1" s="204" thickBot="1">
      <c r="A393" s="175" t="inlineStr">
        <is>
          <t>Bank Btpn Tbk - EUR - Utang bank, nilai dalam mata uang asing</t>
        </is>
      </c>
      <c r="B393" s="164" t="n"/>
      <c r="C393" s="102" t="n">
        <v/>
      </c>
      <c r="D393" s="102" t="n">
        <v/>
      </c>
      <c r="E393" s="102" t="n">
        <v/>
      </c>
      <c r="F393" s="102" t="n"/>
      <c r="G393" s="102" t="n"/>
      <c r="H393" s="102" t="n"/>
      <c r="I393" s="102" t="n"/>
      <c r="J393" s="102" t="n"/>
      <c r="K393" s="102" t="n"/>
      <c r="L393" s="102" t="n"/>
      <c r="M393" s="102" t="n"/>
      <c r="N393" s="102" t="n"/>
      <c r="O393" s="102" t="n"/>
      <c r="P393" s="102" t="n"/>
    </row>
    <row r="394" hidden="1" ht="35" customHeight="1" s="204" thickBot="1">
      <c r="A394" s="175" t="inlineStr">
        <is>
          <t>Bank Btpn Tbk - EUR - Jumlah utang bank, kotor</t>
        </is>
      </c>
      <c r="B394" s="164" t="n"/>
      <c r="C394" s="102" t="n">
        <v/>
      </c>
      <c r="D394" s="102" t="n">
        <v/>
      </c>
      <c r="E394" s="102" t="n">
        <v/>
      </c>
      <c r="F394" s="102" t="n"/>
      <c r="G394" s="102" t="n"/>
      <c r="H394" s="102" t="n"/>
      <c r="I394" s="102" t="n"/>
      <c r="J394" s="102" t="n"/>
      <c r="K394" s="102" t="n"/>
      <c r="L394" s="102" t="n"/>
      <c r="M394" s="102" t="n"/>
      <c r="N394" s="102" t="n"/>
      <c r="O394" s="102" t="n"/>
      <c r="P394" s="102" t="n"/>
    </row>
    <row r="395" hidden="1" ht="35" customHeight="1" s="204" thickBot="1">
      <c r="A395" s="175" t="inlineStr">
        <is>
          <t>Bank Btpn Tbk - HKD - Utang bank, nilai dalam mata uang asing</t>
        </is>
      </c>
      <c r="B395" s="164" t="n"/>
      <c r="C395" s="102" t="n">
        <v/>
      </c>
      <c r="D395" s="102" t="n">
        <v/>
      </c>
      <c r="E395" s="102" t="n">
        <v/>
      </c>
      <c r="F395" s="102" t="n"/>
      <c r="G395" s="102" t="n"/>
      <c r="H395" s="102" t="n"/>
      <c r="I395" s="102" t="n"/>
      <c r="J395" s="102" t="n"/>
      <c r="K395" s="102" t="n"/>
      <c r="L395" s="102" t="n"/>
      <c r="M395" s="102" t="n"/>
      <c r="N395" s="102" t="n"/>
      <c r="O395" s="102" t="n"/>
      <c r="P395" s="102" t="n"/>
    </row>
    <row r="396" hidden="1" ht="35" customHeight="1" s="204" thickBot="1">
      <c r="A396" s="175" t="inlineStr">
        <is>
          <t>Bank Btpn Tbk - HKD - Jumlah utang bank, kotor</t>
        </is>
      </c>
      <c r="B396" s="164" t="n"/>
      <c r="C396" s="102" t="n">
        <v/>
      </c>
      <c r="D396" s="102" t="n">
        <v/>
      </c>
      <c r="E396" s="102" t="n">
        <v/>
      </c>
      <c r="F396" s="102" t="n"/>
      <c r="G396" s="102" t="n"/>
      <c r="H396" s="102" t="n"/>
      <c r="I396" s="102" t="n"/>
      <c r="J396" s="102" t="n"/>
      <c r="K396" s="102" t="n"/>
      <c r="L396" s="102" t="n"/>
      <c r="M396" s="102" t="n"/>
      <c r="N396" s="102" t="n"/>
      <c r="O396" s="102" t="n"/>
      <c r="P396" s="102" t="n"/>
    </row>
    <row r="397" hidden="1" ht="35" customHeight="1" s="204" thickBot="1">
      <c r="A397" s="175" t="inlineStr">
        <is>
          <t>Bank Btpn Tbk - GBP - Utang bank, nilai dalam mata uang asing</t>
        </is>
      </c>
      <c r="B397" s="164" t="n"/>
      <c r="C397" s="102" t="n">
        <v/>
      </c>
      <c r="D397" s="102" t="n">
        <v/>
      </c>
      <c r="E397" s="102" t="n">
        <v/>
      </c>
      <c r="F397" s="102" t="n"/>
      <c r="G397" s="102" t="n"/>
      <c r="H397" s="102" t="n"/>
      <c r="I397" s="102" t="n"/>
      <c r="J397" s="102" t="n"/>
      <c r="K397" s="102" t="n"/>
      <c r="L397" s="102" t="n"/>
      <c r="M397" s="102" t="n"/>
      <c r="N397" s="102" t="n"/>
      <c r="O397" s="102" t="n"/>
      <c r="P397" s="102" t="n"/>
    </row>
    <row r="398" hidden="1" ht="35" customHeight="1" s="204" thickBot="1">
      <c r="A398" s="175" t="inlineStr">
        <is>
          <t>Bank Btpn Tbk - GBP - Jumlah utang bank, kotor</t>
        </is>
      </c>
      <c r="B398" s="164" t="n"/>
      <c r="C398" s="102" t="n">
        <v/>
      </c>
      <c r="D398" s="102" t="n">
        <v/>
      </c>
      <c r="E398" s="102" t="n">
        <v/>
      </c>
      <c r="F398" s="102" t="n"/>
      <c r="G398" s="102" t="n"/>
      <c r="H398" s="102" t="n"/>
      <c r="I398" s="102" t="n"/>
      <c r="J398" s="102" t="n"/>
      <c r="K398" s="102" t="n"/>
      <c r="L398" s="102" t="n"/>
      <c r="M398" s="102" t="n"/>
      <c r="N398" s="102" t="n"/>
      <c r="O398" s="102" t="n"/>
      <c r="P398" s="102" t="n"/>
    </row>
    <row r="399" hidden="1" ht="35" customHeight="1" s="204" thickBot="1">
      <c r="A399" s="175" t="inlineStr">
        <is>
          <t>Bank Btpn Tbk - JPY - Utang bank, nilai dalam mata uang asing</t>
        </is>
      </c>
      <c r="B399" s="164" t="n"/>
      <c r="C399" s="102" t="n">
        <v/>
      </c>
      <c r="D399" s="102" t="n">
        <v/>
      </c>
      <c r="E399" s="102" t="n">
        <v/>
      </c>
      <c r="F399" s="102" t="n"/>
      <c r="G399" s="102" t="n"/>
      <c r="H399" s="102" t="n"/>
      <c r="I399" s="102" t="n"/>
      <c r="J399" s="102" t="n"/>
      <c r="K399" s="102" t="n"/>
      <c r="L399" s="102" t="n"/>
      <c r="M399" s="102" t="n"/>
      <c r="N399" s="102" t="n"/>
      <c r="O399" s="102" t="n"/>
      <c r="P399" s="102" t="n"/>
    </row>
    <row r="400" hidden="1" ht="35" customHeight="1" s="204" thickBot="1">
      <c r="A400" s="175" t="inlineStr">
        <is>
          <t>Bank Btpn Tbk - JPY - Jumlah utang bank, kotor</t>
        </is>
      </c>
      <c r="B400" s="164" t="n"/>
      <c r="C400" s="102" t="n">
        <v/>
      </c>
      <c r="D400" s="102" t="n">
        <v/>
      </c>
      <c r="E400" s="102" t="n">
        <v/>
      </c>
      <c r="F400" s="102" t="n"/>
      <c r="G400" s="102" t="n"/>
      <c r="H400" s="102" t="n"/>
      <c r="I400" s="102" t="n"/>
      <c r="J400" s="102" t="n"/>
      <c r="K400" s="102" t="n"/>
      <c r="L400" s="102" t="n"/>
      <c r="M400" s="102" t="n"/>
      <c r="N400" s="102" t="n"/>
      <c r="O400" s="102" t="n"/>
      <c r="P400" s="102" t="n"/>
    </row>
    <row r="401" hidden="1" ht="35" customHeight="1" s="204" thickBot="1">
      <c r="A401" s="175" t="inlineStr">
        <is>
          <t>Bank Btpn Tbk - SGD - Utang bank, nilai dalam mata uang asing</t>
        </is>
      </c>
      <c r="B401" s="164" t="n"/>
      <c r="C401" s="102" t="n">
        <v/>
      </c>
      <c r="D401" s="102" t="n">
        <v/>
      </c>
      <c r="E401" s="102" t="n">
        <v/>
      </c>
      <c r="F401" s="102" t="n"/>
      <c r="G401" s="102" t="n"/>
      <c r="H401" s="102" t="n"/>
      <c r="I401" s="102" t="n"/>
      <c r="J401" s="102" t="n"/>
      <c r="K401" s="102" t="n"/>
      <c r="L401" s="102" t="n"/>
      <c r="M401" s="102" t="n"/>
      <c r="N401" s="102" t="n"/>
      <c r="O401" s="102" t="n"/>
      <c r="P401" s="102" t="n"/>
    </row>
    <row r="402" hidden="1" ht="35" customHeight="1" s="204" thickBot="1">
      <c r="A402" s="175" t="inlineStr">
        <is>
          <t>Bank Btpn Tbk - SGD - Jumlah utang bank, kotor</t>
        </is>
      </c>
      <c r="B402" s="164" t="n"/>
      <c r="C402" s="102" t="n">
        <v/>
      </c>
      <c r="D402" s="102" t="n">
        <v/>
      </c>
      <c r="E402" s="102" t="n">
        <v/>
      </c>
      <c r="F402" s="102" t="n"/>
      <c r="G402" s="102" t="n"/>
      <c r="H402" s="102" t="n"/>
      <c r="I402" s="102" t="n"/>
      <c r="J402" s="102" t="n"/>
      <c r="K402" s="102" t="n"/>
      <c r="L402" s="102" t="n"/>
      <c r="M402" s="102" t="n"/>
      <c r="N402" s="102" t="n"/>
      <c r="O402" s="102" t="n"/>
      <c r="P402" s="102" t="n"/>
    </row>
    <row r="403" hidden="1" ht="35" customHeight="1" s="204" thickBot="1">
      <c r="A403" s="175" t="inlineStr">
        <is>
          <t>Bank Btpn Tbk - THB - Utang bank, nilai dalam mata uang asing</t>
        </is>
      </c>
      <c r="B403" s="164" t="n"/>
      <c r="C403" s="102" t="n">
        <v/>
      </c>
      <c r="D403" s="102" t="n">
        <v/>
      </c>
      <c r="E403" s="102" t="n">
        <v/>
      </c>
      <c r="F403" s="102" t="n"/>
      <c r="G403" s="102" t="n"/>
      <c r="H403" s="102" t="n"/>
      <c r="I403" s="102" t="n"/>
      <c r="J403" s="102" t="n"/>
      <c r="K403" s="102" t="n"/>
      <c r="L403" s="102" t="n"/>
      <c r="M403" s="102" t="n"/>
      <c r="N403" s="102" t="n"/>
      <c r="O403" s="102" t="n"/>
      <c r="P403" s="102" t="n"/>
    </row>
    <row r="404" hidden="1" ht="35" customHeight="1" s="204" thickBot="1">
      <c r="A404" s="175" t="inlineStr">
        <is>
          <t>Bank Btpn Tbk - THB - Jumlah utang bank, kotor</t>
        </is>
      </c>
      <c r="B404" s="164" t="n"/>
      <c r="C404" s="102" t="n">
        <v/>
      </c>
      <c r="D404" s="102" t="n">
        <v/>
      </c>
      <c r="E404" s="102" t="n">
        <v/>
      </c>
      <c r="F404" s="102" t="n"/>
      <c r="G404" s="102" t="n"/>
      <c r="H404" s="102" t="n"/>
      <c r="I404" s="102" t="n"/>
      <c r="J404" s="102" t="n"/>
      <c r="K404" s="102" t="n"/>
      <c r="L404" s="102" t="n"/>
      <c r="M404" s="102" t="n"/>
      <c r="N404" s="102" t="n"/>
      <c r="O404" s="102" t="n"/>
      <c r="P404" s="102" t="n"/>
    </row>
    <row r="405" hidden="1" ht="35" customHeight="1" s="204" thickBot="1">
      <c r="A405" s="175" t="inlineStr">
        <is>
          <t>Bank Btpn Tbk - USD - Utang bank, nilai dalam mata uang asing</t>
        </is>
      </c>
      <c r="B405" s="164" t="n"/>
      <c r="C405" s="102" t="n">
        <v/>
      </c>
      <c r="D405" s="102" t="n">
        <v/>
      </c>
      <c r="E405" s="102" t="n">
        <v/>
      </c>
      <c r="F405" s="102" t="n"/>
      <c r="G405" s="102" t="n"/>
      <c r="H405" s="102" t="n"/>
      <c r="I405" s="102" t="n"/>
      <c r="J405" s="102" t="n"/>
      <c r="K405" s="102" t="n"/>
      <c r="L405" s="102" t="n"/>
      <c r="M405" s="102" t="n"/>
      <c r="N405" s="102" t="n"/>
      <c r="O405" s="102" t="n"/>
      <c r="P405" s="102" t="n"/>
    </row>
    <row r="406" hidden="1" ht="35" customHeight="1" s="204" thickBot="1">
      <c r="A406" s="175" t="inlineStr">
        <is>
          <t>Bank Btpn Tbk - USD - Jumlah utang bank, kotor</t>
        </is>
      </c>
      <c r="B406" s="164" t="n"/>
      <c r="C406" s="102" t="n">
        <v/>
      </c>
      <c r="D406" s="102" t="n">
        <v/>
      </c>
      <c r="E406" s="102" t="n">
        <v/>
      </c>
      <c r="F406" s="102" t="n"/>
      <c r="G406" s="102" t="n"/>
      <c r="H406" s="102" t="n"/>
      <c r="I406" s="102" t="n"/>
      <c r="J406" s="102" t="n"/>
      <c r="K406" s="102" t="n"/>
      <c r="L406" s="102" t="n"/>
      <c r="M406" s="102" t="n"/>
      <c r="N406" s="102" t="n"/>
      <c r="O406" s="102" t="n"/>
      <c r="P406" s="102" t="n"/>
    </row>
    <row r="407" hidden="1" ht="52" customHeight="1" s="204" thickBot="1">
      <c r="A407" s="175" t="inlineStr">
        <is>
          <t>Bank Btpn Tbk - Mata uang lainnya - Utang bank, nilai dalam mata uang asing</t>
        </is>
      </c>
      <c r="B407" s="164" t="n"/>
      <c r="C407" s="102" t="n">
        <v/>
      </c>
      <c r="D407" s="102" t="n">
        <v/>
      </c>
      <c r="E407" s="102" t="n">
        <v/>
      </c>
      <c r="F407" s="102" t="n"/>
      <c r="G407" s="102" t="n"/>
      <c r="H407" s="102" t="n"/>
      <c r="I407" s="102" t="n"/>
      <c r="J407" s="102" t="n"/>
      <c r="K407" s="102" t="n"/>
      <c r="L407" s="102" t="n"/>
      <c r="M407" s="102" t="n"/>
      <c r="N407" s="102" t="n"/>
      <c r="O407" s="102" t="n"/>
      <c r="P407" s="102" t="n"/>
    </row>
    <row r="408" hidden="1" ht="35" customHeight="1" s="204" thickBot="1">
      <c r="A408" s="175" t="inlineStr">
        <is>
          <t>Bank Btpn Tbk - Mata uang lainnya - Jumlah utang bank, kotor</t>
        </is>
      </c>
      <c r="B408" s="164" t="n"/>
      <c r="C408" s="102" t="n">
        <v/>
      </c>
      <c r="D408" s="102" t="n">
        <v/>
      </c>
      <c r="E408" s="102" t="n">
        <v/>
      </c>
      <c r="F408" s="102" t="n"/>
      <c r="G408" s="102" t="n"/>
      <c r="H408" s="102" t="n"/>
      <c r="I408" s="102" t="n"/>
      <c r="J408" s="102" t="n"/>
      <c r="K408" s="102" t="n"/>
      <c r="L408" s="102" t="n"/>
      <c r="M408" s="102" t="n"/>
      <c r="N408" s="102" t="n"/>
      <c r="O408" s="102" t="n"/>
      <c r="P408" s="102" t="n"/>
    </row>
    <row r="409" ht="35" customFormat="1" customHeight="1" s="163" thickBot="1">
      <c r="A409" s="166" t="inlineStr">
        <is>
          <t>Bank Btpn Tbk - Total - Jumlah utang bank, kotor</t>
        </is>
      </c>
      <c r="B409" s="164" t="n"/>
      <c r="C409" s="104" t="n">
        <v/>
      </c>
      <c r="D409" s="104" t="n">
        <v/>
      </c>
      <c r="E409" s="104" t="n">
        <v/>
      </c>
      <c r="F409" s="104" t="n"/>
      <c r="G409" s="104" t="n"/>
      <c r="H409" s="104" t="n"/>
      <c r="I409" s="104" t="n"/>
      <c r="J409" s="104" t="n"/>
      <c r="K409" s="104" t="n"/>
      <c r="L409" s="104" t="n"/>
      <c r="M409" s="104" t="n"/>
      <c r="N409" s="104" t="n"/>
      <c r="O409" s="104" t="n"/>
      <c r="P409" s="104" t="n"/>
    </row>
    <row r="410" hidden="1" ht="52" customHeight="1" s="204" thickBot="1">
      <c r="A410" s="175" t="inlineStr">
        <is>
          <t>Bank Tabungan Negara (Persero) Tbk - IDR - Utang bank, nilai dalam mata uang asing</t>
        </is>
      </c>
      <c r="B410" s="164" t="n"/>
      <c r="C410" s="102" t="n">
        <v/>
      </c>
      <c r="D410" s="102" t="n">
        <v/>
      </c>
      <c r="E410" s="102" t="n">
        <v/>
      </c>
      <c r="F410" s="102" t="n"/>
      <c r="G410" s="102" t="n"/>
      <c r="H410" s="102" t="n"/>
      <c r="I410" s="102" t="n"/>
      <c r="J410" s="102" t="n"/>
      <c r="K410" s="102" t="n"/>
      <c r="L410" s="102" t="n"/>
      <c r="M410" s="102" t="n"/>
      <c r="N410" s="102" t="n"/>
      <c r="O410" s="102" t="n"/>
      <c r="P410" s="102" t="n"/>
    </row>
    <row r="411" hidden="1" ht="35" customHeight="1" s="204" thickBot="1">
      <c r="A411" s="175" t="inlineStr">
        <is>
          <t>Bank Tabungan Negara (Persero) Tbk - IDR - Jumlah utang bank, kotor</t>
        </is>
      </c>
      <c r="B411" s="164" t="n"/>
      <c r="C411" s="102" t="n">
        <v/>
      </c>
      <c r="D411" s="102" t="n">
        <v/>
      </c>
      <c r="E411" s="102" t="n">
        <v/>
      </c>
      <c r="F411" s="102" t="n"/>
      <c r="G411" s="102" t="n"/>
      <c r="H411" s="102" t="n"/>
      <c r="I411" s="102" t="n"/>
      <c r="J411" s="102" t="n"/>
      <c r="K411" s="102" t="n"/>
      <c r="L411" s="102" t="n"/>
      <c r="M411" s="102" t="n"/>
      <c r="N411" s="102" t="n"/>
      <c r="O411" s="102" t="n"/>
      <c r="P411" s="102" t="n"/>
    </row>
    <row r="412" hidden="1" ht="52" customHeight="1" s="204" thickBot="1">
      <c r="A412" s="175" t="inlineStr">
        <is>
          <t>Bank Tabungan Negara (Persero) Tbk - AUD - Utang bank, nilai dalam mata uang asing</t>
        </is>
      </c>
      <c r="B412" s="164" t="n"/>
      <c r="C412" s="102" t="n">
        <v/>
      </c>
      <c r="D412" s="102" t="n">
        <v/>
      </c>
      <c r="E412" s="102" t="n">
        <v/>
      </c>
      <c r="F412" s="102" t="n"/>
      <c r="G412" s="102" t="n"/>
      <c r="H412" s="102" t="n"/>
      <c r="I412" s="102" t="n"/>
      <c r="J412" s="102" t="n"/>
      <c r="K412" s="102" t="n"/>
      <c r="L412" s="102" t="n"/>
      <c r="M412" s="102" t="n"/>
      <c r="N412" s="102" t="n"/>
      <c r="O412" s="102" t="n"/>
      <c r="P412" s="102" t="n"/>
    </row>
    <row r="413" hidden="1" ht="35" customHeight="1" s="204" thickBot="1">
      <c r="A413" s="175" t="inlineStr">
        <is>
          <t>Bank Tabungan Negara (Persero) Tbk - AUD - Jumlah utang bank, kotor</t>
        </is>
      </c>
      <c r="B413" s="164" t="n"/>
      <c r="C413" s="102" t="n">
        <v/>
      </c>
      <c r="D413" s="102" t="n">
        <v/>
      </c>
      <c r="E413" s="102" t="n">
        <v/>
      </c>
      <c r="F413" s="102" t="n"/>
      <c r="G413" s="102" t="n"/>
      <c r="H413" s="102" t="n"/>
      <c r="I413" s="102" t="n"/>
      <c r="J413" s="102" t="n"/>
      <c r="K413" s="102" t="n"/>
      <c r="L413" s="102" t="n"/>
      <c r="M413" s="102" t="n"/>
      <c r="N413" s="102" t="n"/>
      <c r="O413" s="102" t="n"/>
      <c r="P413" s="102" t="n"/>
    </row>
    <row r="414" hidden="1" ht="52" customHeight="1" s="204" thickBot="1">
      <c r="A414" s="175" t="inlineStr">
        <is>
          <t>Bank Tabungan Negara (Persero) Tbk - CAD - Utang bank, nilai dalam mata uang asing</t>
        </is>
      </c>
      <c r="B414" s="164" t="n"/>
      <c r="C414" s="102" t="n">
        <v/>
      </c>
      <c r="D414" s="102" t="n">
        <v/>
      </c>
      <c r="E414" s="102" t="n">
        <v/>
      </c>
      <c r="F414" s="102" t="n"/>
      <c r="G414" s="102" t="n"/>
      <c r="H414" s="102" t="n"/>
      <c r="I414" s="102" t="n"/>
      <c r="J414" s="102" t="n"/>
      <c r="K414" s="102" t="n"/>
      <c r="L414" s="102" t="n"/>
      <c r="M414" s="102" t="n"/>
      <c r="N414" s="102" t="n"/>
      <c r="O414" s="102" t="n"/>
      <c r="P414" s="102" t="n"/>
    </row>
    <row r="415" hidden="1" ht="35" customHeight="1" s="204" thickBot="1">
      <c r="A415" s="175" t="inlineStr">
        <is>
          <t>Bank Tabungan Negara (Persero) Tbk - CAD - Jumlah utang bank, kotor</t>
        </is>
      </c>
      <c r="B415" s="164" t="n"/>
      <c r="C415" s="102" t="n">
        <v/>
      </c>
      <c r="D415" s="102" t="n">
        <v/>
      </c>
      <c r="E415" s="102" t="n">
        <v/>
      </c>
      <c r="F415" s="102" t="n"/>
      <c r="G415" s="102" t="n"/>
      <c r="H415" s="102" t="n"/>
      <c r="I415" s="102" t="n"/>
      <c r="J415" s="102" t="n"/>
      <c r="K415" s="102" t="n"/>
      <c r="L415" s="102" t="n"/>
      <c r="M415" s="102" t="n"/>
      <c r="N415" s="102" t="n"/>
      <c r="O415" s="102" t="n"/>
      <c r="P415" s="102" t="n"/>
    </row>
    <row r="416" hidden="1" ht="52" customHeight="1" s="204" thickBot="1">
      <c r="A416" s="175" t="inlineStr">
        <is>
          <t>Bank Tabungan Negara (Persero) Tbk - CNY - Utang bank, nilai dalam mata uang asing</t>
        </is>
      </c>
      <c r="B416" s="164" t="n"/>
      <c r="C416" s="102" t="n">
        <v/>
      </c>
      <c r="D416" s="102" t="n">
        <v/>
      </c>
      <c r="E416" s="102" t="n">
        <v/>
      </c>
      <c r="F416" s="102" t="n"/>
      <c r="G416" s="102" t="n"/>
      <c r="H416" s="102" t="n"/>
      <c r="I416" s="102" t="n"/>
      <c r="J416" s="102" t="n"/>
      <c r="K416" s="102" t="n"/>
      <c r="L416" s="102" t="n"/>
      <c r="M416" s="102" t="n"/>
      <c r="N416" s="102" t="n"/>
      <c r="O416" s="102" t="n"/>
      <c r="P416" s="102" t="n"/>
    </row>
    <row r="417" hidden="1" ht="35" customHeight="1" s="204" thickBot="1">
      <c r="A417" s="175" t="inlineStr">
        <is>
          <t>Bank Tabungan Negara (Persero) Tbk - CNY - Jumlah utang bank, kotor</t>
        </is>
      </c>
      <c r="B417" s="164" t="n"/>
      <c r="C417" s="102" t="n">
        <v/>
      </c>
      <c r="D417" s="102" t="n">
        <v/>
      </c>
      <c r="E417" s="102" t="n">
        <v/>
      </c>
      <c r="F417" s="102" t="n"/>
      <c r="G417" s="102" t="n"/>
      <c r="H417" s="102" t="n"/>
      <c r="I417" s="102" t="n"/>
      <c r="J417" s="102" t="n"/>
      <c r="K417" s="102" t="n"/>
      <c r="L417" s="102" t="n"/>
      <c r="M417" s="102" t="n"/>
      <c r="N417" s="102" t="n"/>
      <c r="O417" s="102" t="n"/>
      <c r="P417" s="102" t="n"/>
    </row>
    <row r="418" hidden="1" ht="52" customHeight="1" s="204" thickBot="1">
      <c r="A418" s="175" t="inlineStr">
        <is>
          <t>Bank Tabungan Negara (Persero) Tbk - EUR - Utang bank, nilai dalam mata uang asing</t>
        </is>
      </c>
      <c r="B418" s="164" t="n"/>
      <c r="C418" s="102" t="n">
        <v/>
      </c>
      <c r="D418" s="102" t="n">
        <v/>
      </c>
      <c r="E418" s="102" t="n">
        <v/>
      </c>
      <c r="F418" s="102" t="n"/>
      <c r="G418" s="102" t="n"/>
      <c r="H418" s="102" t="n"/>
      <c r="I418" s="102" t="n"/>
      <c r="J418" s="102" t="n"/>
      <c r="K418" s="102" t="n"/>
      <c r="L418" s="102" t="n"/>
      <c r="M418" s="102" t="n"/>
      <c r="N418" s="102" t="n"/>
      <c r="O418" s="102" t="n"/>
      <c r="P418" s="102" t="n"/>
    </row>
    <row r="419" hidden="1" ht="35" customHeight="1" s="204" thickBot="1">
      <c r="A419" s="175" t="inlineStr">
        <is>
          <t>Bank Tabungan Negara (Persero) Tbk - EUR - Jumlah utang bank, kotor</t>
        </is>
      </c>
      <c r="B419" s="164" t="n"/>
      <c r="C419" s="102" t="n">
        <v/>
      </c>
      <c r="D419" s="102" t="n">
        <v/>
      </c>
      <c r="E419" s="102" t="n">
        <v/>
      </c>
      <c r="F419" s="102" t="n"/>
      <c r="G419" s="102" t="n"/>
      <c r="H419" s="102" t="n"/>
      <c r="I419" s="102" t="n"/>
      <c r="J419" s="102" t="n"/>
      <c r="K419" s="102" t="n"/>
      <c r="L419" s="102" t="n"/>
      <c r="M419" s="102" t="n"/>
      <c r="N419" s="102" t="n"/>
      <c r="O419" s="102" t="n"/>
      <c r="P419" s="102" t="n"/>
    </row>
    <row r="420" hidden="1" ht="52" customHeight="1" s="204" thickBot="1">
      <c r="A420" s="175" t="inlineStr">
        <is>
          <t>Bank Tabungan Negara (Persero) Tbk - HKD - Utang bank, nilai dalam mata uang asing</t>
        </is>
      </c>
      <c r="B420" s="164" t="n"/>
      <c r="C420" s="102" t="n">
        <v/>
      </c>
      <c r="D420" s="102" t="n">
        <v/>
      </c>
      <c r="E420" s="102" t="n">
        <v/>
      </c>
      <c r="F420" s="102" t="n"/>
      <c r="G420" s="102" t="n"/>
      <c r="H420" s="102" t="n"/>
      <c r="I420" s="102" t="n"/>
      <c r="J420" s="102" t="n"/>
      <c r="K420" s="102" t="n"/>
      <c r="L420" s="102" t="n"/>
      <c r="M420" s="102" t="n"/>
      <c r="N420" s="102" t="n"/>
      <c r="O420" s="102" t="n"/>
      <c r="P420" s="102" t="n"/>
    </row>
    <row r="421" hidden="1" ht="35" customHeight="1" s="204" thickBot="1">
      <c r="A421" s="175" t="inlineStr">
        <is>
          <t>Bank Tabungan Negara (Persero) Tbk - HKD - Jumlah utang bank, kotor</t>
        </is>
      </c>
      <c r="B421" s="164" t="n"/>
      <c r="C421" s="102" t="n">
        <v/>
      </c>
      <c r="D421" s="102" t="n">
        <v/>
      </c>
      <c r="E421" s="102" t="n">
        <v/>
      </c>
      <c r="F421" s="102" t="n"/>
      <c r="G421" s="102" t="n"/>
      <c r="H421" s="102" t="n"/>
      <c r="I421" s="102" t="n"/>
      <c r="J421" s="102" t="n"/>
      <c r="K421" s="102" t="n"/>
      <c r="L421" s="102" t="n"/>
      <c r="M421" s="102" t="n"/>
      <c r="N421" s="102" t="n"/>
      <c r="O421" s="102" t="n"/>
      <c r="P421" s="102" t="n"/>
    </row>
    <row r="422" hidden="1" ht="52" customHeight="1" s="204" thickBot="1">
      <c r="A422" s="175" t="inlineStr">
        <is>
          <t>Bank Tabungan Negara (Persero) Tbk - GBP - Utang bank, nilai dalam mata uang asing</t>
        </is>
      </c>
      <c r="B422" s="164" t="n"/>
      <c r="C422" s="102" t="n">
        <v/>
      </c>
      <c r="D422" s="102" t="n">
        <v/>
      </c>
      <c r="E422" s="102" t="n">
        <v/>
      </c>
      <c r="F422" s="102" t="n"/>
      <c r="G422" s="102" t="n"/>
      <c r="H422" s="102" t="n"/>
      <c r="I422" s="102" t="n"/>
      <c r="J422" s="102" t="n"/>
      <c r="K422" s="102" t="n"/>
      <c r="L422" s="102" t="n"/>
      <c r="M422" s="102" t="n"/>
      <c r="N422" s="102" t="n"/>
      <c r="O422" s="102" t="n"/>
      <c r="P422" s="102" t="n"/>
    </row>
    <row r="423" hidden="1" ht="35" customHeight="1" s="204" thickBot="1">
      <c r="A423" s="175" t="inlineStr">
        <is>
          <t>Bank Tabungan Negara (Persero) Tbk - GBP - Jumlah utang bank, kotor</t>
        </is>
      </c>
      <c r="B423" s="164" t="n"/>
      <c r="C423" s="102" t="n">
        <v/>
      </c>
      <c r="D423" s="102" t="n">
        <v/>
      </c>
      <c r="E423" s="102" t="n">
        <v/>
      </c>
      <c r="F423" s="102" t="n"/>
      <c r="G423" s="102" t="n"/>
      <c r="H423" s="102" t="n"/>
      <c r="I423" s="102" t="n"/>
      <c r="J423" s="102" t="n"/>
      <c r="K423" s="102" t="n"/>
      <c r="L423" s="102" t="n"/>
      <c r="M423" s="102" t="n"/>
      <c r="N423" s="102" t="n"/>
      <c r="O423" s="102" t="n"/>
      <c r="P423" s="102" t="n"/>
    </row>
    <row r="424" hidden="1" ht="52" customHeight="1" s="204" thickBot="1">
      <c r="A424" s="175" t="inlineStr">
        <is>
          <t>Bank Tabungan Negara (Persero) Tbk - JPY - Utang bank, nilai dalam mata uang asing</t>
        </is>
      </c>
      <c r="B424" s="164" t="n"/>
      <c r="C424" s="102" t="n">
        <v/>
      </c>
      <c r="D424" s="102" t="n">
        <v/>
      </c>
      <c r="E424" s="102" t="n">
        <v/>
      </c>
      <c r="F424" s="102" t="n"/>
      <c r="G424" s="102" t="n"/>
      <c r="H424" s="102" t="n"/>
      <c r="I424" s="102" t="n"/>
      <c r="J424" s="102" t="n"/>
      <c r="K424" s="102" t="n"/>
      <c r="L424" s="102" t="n"/>
      <c r="M424" s="102" t="n"/>
      <c r="N424" s="102" t="n"/>
      <c r="O424" s="102" t="n"/>
      <c r="P424" s="102" t="n"/>
    </row>
    <row r="425" hidden="1" ht="35" customHeight="1" s="204" thickBot="1">
      <c r="A425" s="175" t="inlineStr">
        <is>
          <t>Bank Tabungan Negara (Persero) Tbk - JPY - Jumlah utang bank, kotor</t>
        </is>
      </c>
      <c r="B425" s="164" t="n"/>
      <c r="C425" s="102" t="n">
        <v/>
      </c>
      <c r="D425" s="102" t="n">
        <v/>
      </c>
      <c r="E425" s="102" t="n">
        <v/>
      </c>
      <c r="F425" s="102" t="n"/>
      <c r="G425" s="102" t="n"/>
      <c r="H425" s="102" t="n"/>
      <c r="I425" s="102" t="n"/>
      <c r="J425" s="102" t="n"/>
      <c r="K425" s="102" t="n"/>
      <c r="L425" s="102" t="n"/>
      <c r="M425" s="102" t="n"/>
      <c r="N425" s="102" t="n"/>
      <c r="O425" s="102" t="n"/>
      <c r="P425" s="102" t="n"/>
    </row>
    <row r="426" hidden="1" ht="52" customHeight="1" s="204" thickBot="1">
      <c r="A426" s="175" t="inlineStr">
        <is>
          <t>Bank Tabungan Negara (Persero) Tbk - SGD - Utang bank, nilai dalam mata uang asing</t>
        </is>
      </c>
      <c r="B426" s="164" t="n"/>
      <c r="C426" s="102" t="n">
        <v/>
      </c>
      <c r="D426" s="102" t="n">
        <v/>
      </c>
      <c r="E426" s="102" t="n">
        <v/>
      </c>
      <c r="F426" s="102" t="n"/>
      <c r="G426" s="102" t="n"/>
      <c r="H426" s="102" t="n"/>
      <c r="I426" s="102" t="n"/>
      <c r="J426" s="102" t="n"/>
      <c r="K426" s="102" t="n"/>
      <c r="L426" s="102" t="n"/>
      <c r="M426" s="102" t="n"/>
      <c r="N426" s="102" t="n"/>
      <c r="O426" s="102" t="n"/>
      <c r="P426" s="102" t="n"/>
    </row>
    <row r="427" hidden="1" ht="35" customHeight="1" s="204" thickBot="1">
      <c r="A427" s="175" t="inlineStr">
        <is>
          <t>Bank Tabungan Negara (Persero) Tbk - SGD - Jumlah utang bank, kotor</t>
        </is>
      </c>
      <c r="B427" s="164" t="n"/>
      <c r="C427" s="102" t="n">
        <v/>
      </c>
      <c r="D427" s="102" t="n">
        <v/>
      </c>
      <c r="E427" s="102" t="n">
        <v/>
      </c>
      <c r="F427" s="102" t="n"/>
      <c r="G427" s="102" t="n"/>
      <c r="H427" s="102" t="n"/>
      <c r="I427" s="102" t="n"/>
      <c r="J427" s="102" t="n"/>
      <c r="K427" s="102" t="n"/>
      <c r="L427" s="102" t="n"/>
      <c r="M427" s="102" t="n"/>
      <c r="N427" s="102" t="n"/>
      <c r="O427" s="102" t="n"/>
      <c r="P427" s="102" t="n"/>
    </row>
    <row r="428" hidden="1" ht="52" customHeight="1" s="204" thickBot="1">
      <c r="A428" s="175" t="inlineStr">
        <is>
          <t>Bank Tabungan Negara (Persero) Tbk - THB - Utang bank, nilai dalam mata uang asing</t>
        </is>
      </c>
      <c r="B428" s="164" t="n"/>
      <c r="C428" s="102" t="n">
        <v/>
      </c>
      <c r="D428" s="102" t="n">
        <v/>
      </c>
      <c r="E428" s="102" t="n">
        <v/>
      </c>
      <c r="F428" s="102" t="n"/>
      <c r="G428" s="102" t="n"/>
      <c r="H428" s="102" t="n"/>
      <c r="I428" s="102" t="n"/>
      <c r="J428" s="102" t="n"/>
      <c r="K428" s="102" t="n"/>
      <c r="L428" s="102" t="n"/>
      <c r="M428" s="102" t="n"/>
      <c r="N428" s="102" t="n"/>
      <c r="O428" s="102" t="n"/>
      <c r="P428" s="102" t="n"/>
    </row>
    <row r="429" hidden="1" ht="35" customHeight="1" s="204" thickBot="1">
      <c r="A429" s="175" t="inlineStr">
        <is>
          <t>Bank Tabungan Negara (Persero) Tbk - THB - Jumlah utang bank, kotor</t>
        </is>
      </c>
      <c r="B429" s="164" t="n"/>
      <c r="C429" s="102" t="n">
        <v/>
      </c>
      <c r="D429" s="102" t="n">
        <v/>
      </c>
      <c r="E429" s="102" t="n">
        <v/>
      </c>
      <c r="F429" s="102" t="n"/>
      <c r="G429" s="102" t="n"/>
      <c r="H429" s="102" t="n"/>
      <c r="I429" s="102" t="n"/>
      <c r="J429" s="102" t="n"/>
      <c r="K429" s="102" t="n"/>
      <c r="L429" s="102" t="n"/>
      <c r="M429" s="102" t="n"/>
      <c r="N429" s="102" t="n"/>
      <c r="O429" s="102" t="n"/>
      <c r="P429" s="102" t="n"/>
    </row>
    <row r="430" hidden="1" ht="52" customHeight="1" s="204" thickBot="1">
      <c r="A430" s="175" t="inlineStr">
        <is>
          <t>Bank Tabungan Negara (Persero) Tbk - USD - Utang bank, nilai dalam mata uang asing</t>
        </is>
      </c>
      <c r="B430" s="164" t="n"/>
      <c r="C430" s="102" t="n">
        <v/>
      </c>
      <c r="D430" s="102" t="n">
        <v/>
      </c>
      <c r="E430" s="102" t="n">
        <v/>
      </c>
      <c r="F430" s="102" t="n"/>
      <c r="G430" s="102" t="n"/>
      <c r="H430" s="102" t="n"/>
      <c r="I430" s="102" t="n"/>
      <c r="J430" s="102" t="n"/>
      <c r="K430" s="102" t="n"/>
      <c r="L430" s="102" t="n"/>
      <c r="M430" s="102" t="n"/>
      <c r="N430" s="102" t="n"/>
      <c r="O430" s="102" t="n"/>
      <c r="P430" s="102" t="n"/>
    </row>
    <row r="431" hidden="1" ht="35" customHeight="1" s="204" thickBot="1">
      <c r="A431" s="175" t="inlineStr">
        <is>
          <t>Bank Tabungan Negara (Persero) Tbk - USD - Jumlah utang bank, kotor</t>
        </is>
      </c>
      <c r="B431" s="164" t="n"/>
      <c r="C431" s="102" t="n">
        <v/>
      </c>
      <c r="D431" s="102" t="n">
        <v/>
      </c>
      <c r="E431" s="102" t="n">
        <v/>
      </c>
      <c r="F431" s="102" t="n"/>
      <c r="G431" s="102" t="n"/>
      <c r="H431" s="102" t="n"/>
      <c r="I431" s="102" t="n"/>
      <c r="J431" s="102" t="n"/>
      <c r="K431" s="102" t="n"/>
      <c r="L431" s="102" t="n"/>
      <c r="M431" s="102" t="n"/>
      <c r="N431" s="102" t="n"/>
      <c r="O431" s="102" t="n"/>
      <c r="P431" s="102" t="n"/>
    </row>
    <row r="432" hidden="1" ht="52" customHeight="1" s="204" thickBot="1">
      <c r="A432" s="175" t="inlineStr">
        <is>
          <t>Bank Tabungan Negara (Persero) Tbk - Mata uang lainnya - Utang bank, nilai dalam mata uang asing</t>
        </is>
      </c>
      <c r="B432" s="164" t="n"/>
      <c r="C432" s="102" t="n">
        <v/>
      </c>
      <c r="D432" s="102" t="n">
        <v/>
      </c>
      <c r="E432" s="102" t="n">
        <v/>
      </c>
      <c r="F432" s="102" t="n"/>
      <c r="G432" s="102" t="n"/>
      <c r="H432" s="102" t="n"/>
      <c r="I432" s="102" t="n"/>
      <c r="J432" s="102" t="n"/>
      <c r="K432" s="102" t="n"/>
      <c r="L432" s="102" t="n"/>
      <c r="M432" s="102" t="n"/>
      <c r="N432" s="102" t="n"/>
      <c r="O432" s="102" t="n"/>
      <c r="P432" s="102" t="n"/>
    </row>
    <row r="433" hidden="1" ht="52" customHeight="1" s="204" thickBot="1">
      <c r="A433" s="175" t="inlineStr">
        <is>
          <t>Bank Tabungan Negara (Persero) Tbk - Mata uang lainnya - Jumlah utang bank, kotor</t>
        </is>
      </c>
      <c r="B433" s="164" t="n"/>
      <c r="C433" s="102" t="n">
        <v/>
      </c>
      <c r="D433" s="102" t="n">
        <v/>
      </c>
      <c r="E433" s="102" t="n">
        <v/>
      </c>
      <c r="F433" s="102" t="n"/>
      <c r="G433" s="102" t="n"/>
      <c r="H433" s="102" t="n"/>
      <c r="I433" s="102" t="n"/>
      <c r="J433" s="102" t="n"/>
      <c r="K433" s="102" t="n"/>
      <c r="L433" s="102" t="n"/>
      <c r="M433" s="102" t="n"/>
      <c r="N433" s="102" t="n"/>
      <c r="O433" s="102" t="n"/>
      <c r="P433" s="102" t="n"/>
    </row>
    <row r="434" ht="52" customFormat="1" customHeight="1" s="163" thickBot="1">
      <c r="A434" s="166" t="inlineStr">
        <is>
          <t>Bank Tabungan Negara (Persero) Tbk - Total - Jumlah utang bank, kotor</t>
        </is>
      </c>
      <c r="B434" s="164" t="n"/>
      <c r="C434" s="104" t="n">
        <v/>
      </c>
      <c r="D434" s="104" t="n">
        <v/>
      </c>
      <c r="E434" s="104" t="n">
        <v/>
      </c>
      <c r="F434" s="104" t="n"/>
      <c r="G434" s="104" t="n"/>
      <c r="H434" s="104" t="n"/>
      <c r="I434" s="104" t="n"/>
      <c r="J434" s="104" t="n"/>
      <c r="K434" s="104" t="n"/>
      <c r="L434" s="104" t="n"/>
      <c r="M434" s="104" t="n"/>
      <c r="N434" s="104" t="n"/>
      <c r="O434" s="104" t="n"/>
      <c r="P434" s="104" t="n"/>
    </row>
    <row r="435" hidden="1" ht="35" customHeight="1" s="204" thickBot="1">
      <c r="A435" s="175" t="inlineStr">
        <is>
          <t>Bank OCBC Nisp Tbk - IDR - Utang bank, nilai dalam mata uang asing</t>
        </is>
      </c>
      <c r="B435" s="164" t="n"/>
      <c r="C435" s="102" t="n">
        <v/>
      </c>
      <c r="D435" s="102" t="n">
        <v/>
      </c>
      <c r="E435" s="102" t="n">
        <v/>
      </c>
      <c r="F435" s="102" t="n"/>
      <c r="G435" s="102" t="n"/>
      <c r="H435" s="102" t="n"/>
      <c r="I435" s="102" t="n"/>
      <c r="J435" s="102" t="n"/>
      <c r="K435" s="102" t="n"/>
      <c r="L435" s="102" t="n"/>
      <c r="M435" s="102" t="n"/>
      <c r="N435" s="102" t="n"/>
      <c r="O435" s="102" t="n"/>
      <c r="P435" s="102" t="n"/>
    </row>
    <row r="436" hidden="1" ht="35" customHeight="1" s="204" thickBot="1">
      <c r="A436" s="175" t="inlineStr">
        <is>
          <t>Bank OCBC Nisp Tbk - IDR - Jumlah utang bank, kotor</t>
        </is>
      </c>
      <c r="B436" s="164" t="n"/>
      <c r="C436" s="102" t="n">
        <v/>
      </c>
      <c r="D436" s="102" t="n">
        <v/>
      </c>
      <c r="E436" s="102" t="n">
        <v/>
      </c>
      <c r="F436" s="102" t="n"/>
      <c r="G436" s="102" t="n"/>
      <c r="H436" s="102" t="n"/>
      <c r="I436" s="102" t="n"/>
      <c r="J436" s="102" t="n"/>
      <c r="K436" s="102" t="n"/>
      <c r="L436" s="102" t="n"/>
      <c r="M436" s="102" t="n"/>
      <c r="N436" s="102" t="n"/>
      <c r="O436" s="102" t="n"/>
      <c r="P436" s="102" t="n"/>
    </row>
    <row r="437" hidden="1" ht="35" customHeight="1" s="204" thickBot="1">
      <c r="A437" s="175" t="inlineStr">
        <is>
          <t>Bank OCBC Nisp Tbk - AUD - Utang bank, nilai dalam mata uang asing</t>
        </is>
      </c>
      <c r="B437" s="164" t="n"/>
      <c r="C437" s="102" t="n">
        <v/>
      </c>
      <c r="D437" s="102" t="n">
        <v/>
      </c>
      <c r="E437" s="102" t="n">
        <v/>
      </c>
      <c r="F437" s="102" t="n"/>
      <c r="G437" s="102" t="n"/>
      <c r="H437" s="102" t="n"/>
      <c r="I437" s="102" t="n"/>
      <c r="J437" s="102" t="n"/>
      <c r="K437" s="102" t="n"/>
      <c r="L437" s="102" t="n"/>
      <c r="M437" s="102" t="n"/>
      <c r="N437" s="102" t="n"/>
      <c r="O437" s="102" t="n"/>
      <c r="P437" s="102" t="n"/>
    </row>
    <row r="438" hidden="1" ht="35" customHeight="1" s="204" thickBot="1">
      <c r="A438" s="175" t="inlineStr">
        <is>
          <t>Bank OCBC Nisp Tbk - AUD - Jumlah utang bank, kotor</t>
        </is>
      </c>
      <c r="B438" s="164" t="n"/>
      <c r="C438" s="102" t="n">
        <v/>
      </c>
      <c r="D438" s="102" t="n">
        <v/>
      </c>
      <c r="E438" s="102" t="n">
        <v/>
      </c>
      <c r="F438" s="102" t="n"/>
      <c r="G438" s="102" t="n"/>
      <c r="H438" s="102" t="n"/>
      <c r="I438" s="102" t="n"/>
      <c r="J438" s="102" t="n"/>
      <c r="K438" s="102" t="n"/>
      <c r="L438" s="102" t="n"/>
      <c r="M438" s="102" t="n"/>
      <c r="N438" s="102" t="n"/>
      <c r="O438" s="102" t="n"/>
      <c r="P438" s="102" t="n"/>
    </row>
    <row r="439" hidden="1" ht="35" customHeight="1" s="204" thickBot="1">
      <c r="A439" s="175" t="inlineStr">
        <is>
          <t>Bank OCBC Nisp Tbk - CAD - Utang bank, nilai dalam mata uang asing</t>
        </is>
      </c>
      <c r="B439" s="164" t="n"/>
      <c r="C439" s="102" t="n">
        <v/>
      </c>
      <c r="D439" s="102" t="n">
        <v/>
      </c>
      <c r="E439" s="102" t="n">
        <v/>
      </c>
      <c r="F439" s="102" t="n"/>
      <c r="G439" s="102" t="n"/>
      <c r="H439" s="102" t="n"/>
      <c r="I439" s="102" t="n"/>
      <c r="J439" s="102" t="n"/>
      <c r="K439" s="102" t="n"/>
      <c r="L439" s="102" t="n"/>
      <c r="M439" s="102" t="n"/>
      <c r="N439" s="102" t="n"/>
      <c r="O439" s="102" t="n"/>
      <c r="P439" s="102" t="n"/>
    </row>
    <row r="440" hidden="1" ht="35" customHeight="1" s="204" thickBot="1">
      <c r="A440" s="175" t="inlineStr">
        <is>
          <t>Bank OCBC Nisp Tbk - CAD - Jumlah utang bank, kotor</t>
        </is>
      </c>
      <c r="B440" s="164" t="n"/>
      <c r="C440" s="102" t="n">
        <v/>
      </c>
      <c r="D440" s="102" t="n">
        <v/>
      </c>
      <c r="E440" s="102" t="n">
        <v/>
      </c>
      <c r="F440" s="102" t="n"/>
      <c r="G440" s="102" t="n"/>
      <c r="H440" s="102" t="n"/>
      <c r="I440" s="102" t="n"/>
      <c r="J440" s="102" t="n"/>
      <c r="K440" s="102" t="n"/>
      <c r="L440" s="102" t="n"/>
      <c r="M440" s="102" t="n"/>
      <c r="N440" s="102" t="n"/>
      <c r="O440" s="102" t="n"/>
      <c r="P440" s="102" t="n"/>
    </row>
    <row r="441" hidden="1" ht="35" customHeight="1" s="204" thickBot="1">
      <c r="A441" s="175" t="inlineStr">
        <is>
          <t>Bank OCBC Nisp Tbk - CNY - Utang bank, nilai dalam mata uang asing</t>
        </is>
      </c>
      <c r="B441" s="164" t="n"/>
      <c r="C441" s="102" t="n">
        <v/>
      </c>
      <c r="D441" s="102" t="n">
        <v/>
      </c>
      <c r="E441" s="102" t="n">
        <v/>
      </c>
      <c r="F441" s="102" t="n"/>
      <c r="G441" s="102" t="n"/>
      <c r="H441" s="102" t="n"/>
      <c r="I441" s="102" t="n"/>
      <c r="J441" s="102" t="n"/>
      <c r="K441" s="102" t="n"/>
      <c r="L441" s="102" t="n"/>
      <c r="M441" s="102" t="n"/>
      <c r="N441" s="102" t="n"/>
      <c r="O441" s="102" t="n"/>
      <c r="P441" s="102" t="n"/>
    </row>
    <row r="442" hidden="1" ht="35" customHeight="1" s="204" thickBot="1">
      <c r="A442" s="175" t="inlineStr">
        <is>
          <t>Bank OCBC Nisp Tbk - CNY - Jumlah utang bank, kotor</t>
        </is>
      </c>
      <c r="B442" s="164" t="n"/>
      <c r="C442" s="102" t="n">
        <v/>
      </c>
      <c r="D442" s="102" t="n">
        <v/>
      </c>
      <c r="E442" s="102" t="n">
        <v/>
      </c>
      <c r="F442" s="102" t="n"/>
      <c r="G442" s="102" t="n"/>
      <c r="H442" s="102" t="n"/>
      <c r="I442" s="102" t="n"/>
      <c r="J442" s="102" t="n"/>
      <c r="K442" s="102" t="n"/>
      <c r="L442" s="102" t="n"/>
      <c r="M442" s="102" t="n"/>
      <c r="N442" s="102" t="n"/>
      <c r="O442" s="102" t="n"/>
      <c r="P442" s="102" t="n"/>
    </row>
    <row r="443" hidden="1" ht="35" customHeight="1" s="204" thickBot="1">
      <c r="A443" s="175" t="inlineStr">
        <is>
          <t>Bank OCBC Nisp Tbk - EUR - Utang bank, nilai dalam mata uang asing</t>
        </is>
      </c>
      <c r="B443" s="164" t="n"/>
      <c r="C443" s="102" t="n">
        <v/>
      </c>
      <c r="D443" s="102" t="n">
        <v/>
      </c>
      <c r="E443" s="102" t="n">
        <v/>
      </c>
      <c r="F443" s="102" t="n"/>
      <c r="G443" s="102" t="n"/>
      <c r="H443" s="102" t="n"/>
      <c r="I443" s="102" t="n"/>
      <c r="J443" s="102" t="n"/>
      <c r="K443" s="102" t="n"/>
      <c r="L443" s="102" t="n"/>
      <c r="M443" s="102" t="n"/>
      <c r="N443" s="102" t="n"/>
      <c r="O443" s="102" t="n"/>
      <c r="P443" s="102" t="n"/>
    </row>
    <row r="444" hidden="1" ht="35" customHeight="1" s="204" thickBot="1">
      <c r="A444" s="175" t="inlineStr">
        <is>
          <t>Bank OCBC Nisp Tbk - EUR - Jumlah utang bank, kotor</t>
        </is>
      </c>
      <c r="B444" s="164" t="n"/>
      <c r="C444" s="102" t="n">
        <v/>
      </c>
      <c r="D444" s="102" t="n">
        <v/>
      </c>
      <c r="E444" s="102" t="n">
        <v/>
      </c>
      <c r="F444" s="102" t="n"/>
      <c r="G444" s="102" t="n"/>
      <c r="H444" s="102" t="n"/>
      <c r="I444" s="102" t="n"/>
      <c r="J444" s="102" t="n"/>
      <c r="K444" s="102" t="n"/>
      <c r="L444" s="102" t="n"/>
      <c r="M444" s="102" t="n"/>
      <c r="N444" s="102" t="n"/>
      <c r="O444" s="102" t="n"/>
      <c r="P444" s="102" t="n"/>
    </row>
    <row r="445" hidden="1" ht="35" customHeight="1" s="204" thickBot="1">
      <c r="A445" s="175" t="inlineStr">
        <is>
          <t>Bank OCBC Nisp Tbk - HKD - Utang bank, nilai dalam mata uang asing</t>
        </is>
      </c>
      <c r="B445" s="164" t="n"/>
      <c r="C445" s="102" t="n">
        <v/>
      </c>
      <c r="D445" s="102" t="n">
        <v/>
      </c>
      <c r="E445" s="102" t="n">
        <v/>
      </c>
      <c r="F445" s="102" t="n"/>
      <c r="G445" s="102" t="n"/>
      <c r="H445" s="102" t="n"/>
      <c r="I445" s="102" t="n"/>
      <c r="J445" s="102" t="n"/>
      <c r="K445" s="102" t="n"/>
      <c r="L445" s="102" t="n"/>
      <c r="M445" s="102" t="n"/>
      <c r="N445" s="102" t="n"/>
      <c r="O445" s="102" t="n"/>
      <c r="P445" s="102" t="n"/>
    </row>
    <row r="446" hidden="1" ht="35" customHeight="1" s="204" thickBot="1">
      <c r="A446" s="175" t="inlineStr">
        <is>
          <t>Bank OCBC Nisp Tbk - HKD - Jumlah utang bank, kotor</t>
        </is>
      </c>
      <c r="B446" s="164" t="n"/>
      <c r="C446" s="102" t="n">
        <v/>
      </c>
      <c r="D446" s="102" t="n">
        <v/>
      </c>
      <c r="E446" s="102" t="n">
        <v/>
      </c>
      <c r="F446" s="102" t="n"/>
      <c r="G446" s="102" t="n"/>
      <c r="H446" s="102" t="n"/>
      <c r="I446" s="102" t="n"/>
      <c r="J446" s="102" t="n"/>
      <c r="K446" s="102" t="n"/>
      <c r="L446" s="102" t="n"/>
      <c r="M446" s="102" t="n"/>
      <c r="N446" s="102" t="n"/>
      <c r="O446" s="102" t="n"/>
      <c r="P446" s="102" t="n"/>
    </row>
    <row r="447" hidden="1" ht="35" customHeight="1" s="204" thickBot="1">
      <c r="A447" s="175" t="inlineStr">
        <is>
          <t>Bank OCBC Nisp Tbk - GBP - Utang bank, nilai dalam mata uang asing</t>
        </is>
      </c>
      <c r="B447" s="164" t="n"/>
      <c r="C447" s="102" t="n">
        <v/>
      </c>
      <c r="D447" s="102" t="n">
        <v/>
      </c>
      <c r="E447" s="102" t="n">
        <v/>
      </c>
      <c r="F447" s="102" t="n"/>
      <c r="G447" s="102" t="n"/>
      <c r="H447" s="102" t="n"/>
      <c r="I447" s="102" t="n"/>
      <c r="J447" s="102" t="n"/>
      <c r="K447" s="102" t="n"/>
      <c r="L447" s="102" t="n"/>
      <c r="M447" s="102" t="n"/>
      <c r="N447" s="102" t="n"/>
      <c r="O447" s="102" t="n"/>
      <c r="P447" s="102" t="n"/>
    </row>
    <row r="448" hidden="1" ht="35" customHeight="1" s="204" thickBot="1">
      <c r="A448" s="175" t="inlineStr">
        <is>
          <t>Bank OCBC Nisp Tbk - GBP - Jumlah utang bank, kotor</t>
        </is>
      </c>
      <c r="B448" s="164" t="n"/>
      <c r="C448" s="102" t="n">
        <v/>
      </c>
      <c r="D448" s="102" t="n">
        <v/>
      </c>
      <c r="E448" s="102" t="n">
        <v/>
      </c>
      <c r="F448" s="102" t="n"/>
      <c r="G448" s="102" t="n"/>
      <c r="H448" s="102" t="n"/>
      <c r="I448" s="102" t="n"/>
      <c r="J448" s="102" t="n"/>
      <c r="K448" s="102" t="n"/>
      <c r="L448" s="102" t="n"/>
      <c r="M448" s="102" t="n"/>
      <c r="N448" s="102" t="n"/>
      <c r="O448" s="102" t="n"/>
      <c r="P448" s="102" t="n"/>
    </row>
    <row r="449" hidden="1" ht="35" customHeight="1" s="204" thickBot="1">
      <c r="A449" s="175" t="inlineStr">
        <is>
          <t>Bank OCBC Nisp Tbk - JPY - Utang bank, nilai dalam mata uang asing</t>
        </is>
      </c>
      <c r="B449" s="164" t="n"/>
      <c r="C449" s="102" t="n">
        <v/>
      </c>
      <c r="D449" s="102" t="n">
        <v/>
      </c>
      <c r="E449" s="102" t="n">
        <v/>
      </c>
      <c r="F449" s="102" t="n"/>
      <c r="G449" s="102" t="n"/>
      <c r="H449" s="102" t="n"/>
      <c r="I449" s="102" t="n"/>
      <c r="J449" s="102" t="n"/>
      <c r="K449" s="102" t="n"/>
      <c r="L449" s="102" t="n"/>
      <c r="M449" s="102" t="n"/>
      <c r="N449" s="102" t="n"/>
      <c r="O449" s="102" t="n"/>
      <c r="P449" s="102" t="n"/>
    </row>
    <row r="450" hidden="1" ht="35" customHeight="1" s="204" thickBot="1">
      <c r="A450" s="175" t="inlineStr">
        <is>
          <t>Bank OCBC Nisp Tbk - JPY - Jumlah utang bank, kotor</t>
        </is>
      </c>
      <c r="B450" s="164" t="n"/>
      <c r="C450" s="102" t="n">
        <v/>
      </c>
      <c r="D450" s="102" t="n">
        <v/>
      </c>
      <c r="E450" s="102" t="n">
        <v/>
      </c>
      <c r="F450" s="102" t="n"/>
      <c r="G450" s="102" t="n"/>
      <c r="H450" s="102" t="n"/>
      <c r="I450" s="102" t="n"/>
      <c r="J450" s="102" t="n"/>
      <c r="K450" s="102" t="n"/>
      <c r="L450" s="102" t="n"/>
      <c r="M450" s="102" t="n"/>
      <c r="N450" s="102" t="n"/>
      <c r="O450" s="102" t="n"/>
      <c r="P450" s="102" t="n"/>
    </row>
    <row r="451" hidden="1" ht="35" customHeight="1" s="204" thickBot="1">
      <c r="A451" s="175" t="inlineStr">
        <is>
          <t>Bank OCBC Nisp Tbk - SGD - Utang bank, nilai dalam mata uang asing</t>
        </is>
      </c>
      <c r="B451" s="164" t="n"/>
      <c r="C451" s="102" t="n">
        <v/>
      </c>
      <c r="D451" s="102" t="n">
        <v/>
      </c>
      <c r="E451" s="102" t="n">
        <v/>
      </c>
      <c r="F451" s="102" t="n"/>
      <c r="G451" s="102" t="n"/>
      <c r="H451" s="102" t="n"/>
      <c r="I451" s="102" t="n"/>
      <c r="J451" s="102" t="n"/>
      <c r="K451" s="102" t="n"/>
      <c r="L451" s="102" t="n"/>
      <c r="M451" s="102" t="n"/>
      <c r="N451" s="102" t="n"/>
      <c r="O451" s="102" t="n"/>
      <c r="P451" s="102" t="n"/>
    </row>
    <row r="452" hidden="1" ht="35" customHeight="1" s="204" thickBot="1">
      <c r="A452" s="175" t="inlineStr">
        <is>
          <t>Bank OCBC Nisp Tbk - SGD - Jumlah utang bank, kotor</t>
        </is>
      </c>
      <c r="B452" s="164" t="n"/>
      <c r="C452" s="102" t="n">
        <v/>
      </c>
      <c r="D452" s="102" t="n">
        <v/>
      </c>
      <c r="E452" s="102" t="n">
        <v/>
      </c>
      <c r="F452" s="102" t="n"/>
      <c r="G452" s="102" t="n"/>
      <c r="H452" s="102" t="n"/>
      <c r="I452" s="102" t="n"/>
      <c r="J452" s="102" t="n"/>
      <c r="K452" s="102" t="n"/>
      <c r="L452" s="102" t="n"/>
      <c r="M452" s="102" t="n"/>
      <c r="N452" s="102" t="n"/>
      <c r="O452" s="102" t="n"/>
      <c r="P452" s="102" t="n"/>
    </row>
    <row r="453" hidden="1" ht="35" customHeight="1" s="204" thickBot="1">
      <c r="A453" s="175" t="inlineStr">
        <is>
          <t>Bank OCBC Nisp Tbk - THB - Utang bank, nilai dalam mata uang asing</t>
        </is>
      </c>
      <c r="B453" s="164" t="n"/>
      <c r="C453" s="102" t="n">
        <v/>
      </c>
      <c r="D453" s="102" t="n">
        <v/>
      </c>
      <c r="E453" s="102" t="n">
        <v/>
      </c>
      <c r="F453" s="102" t="n"/>
      <c r="G453" s="102" t="n"/>
      <c r="H453" s="102" t="n"/>
      <c r="I453" s="102" t="n"/>
      <c r="J453" s="102" t="n"/>
      <c r="K453" s="102" t="n"/>
      <c r="L453" s="102" t="n"/>
      <c r="M453" s="102" t="n"/>
      <c r="N453" s="102" t="n"/>
      <c r="O453" s="102" t="n"/>
      <c r="P453" s="102" t="n"/>
    </row>
    <row r="454" hidden="1" ht="35" customHeight="1" s="204" thickBot="1">
      <c r="A454" s="175" t="inlineStr">
        <is>
          <t>Bank OCBC Nisp Tbk - THB - Jumlah utang bank, kotor</t>
        </is>
      </c>
      <c r="B454" s="164" t="n"/>
      <c r="C454" s="102" t="n">
        <v/>
      </c>
      <c r="D454" s="102" t="n">
        <v/>
      </c>
      <c r="E454" s="102" t="n">
        <v/>
      </c>
      <c r="F454" s="102" t="n"/>
      <c r="G454" s="102" t="n"/>
      <c r="H454" s="102" t="n"/>
      <c r="I454" s="102" t="n"/>
      <c r="J454" s="102" t="n"/>
      <c r="K454" s="102" t="n"/>
      <c r="L454" s="102" t="n"/>
      <c r="M454" s="102" t="n"/>
      <c r="N454" s="102" t="n"/>
      <c r="O454" s="102" t="n"/>
      <c r="P454" s="102" t="n"/>
    </row>
    <row r="455" ht="35" customHeight="1" s="204" thickBot="1">
      <c r="A455" s="175" t="inlineStr">
        <is>
          <t>Bank OCBC Nisp Tbk - USD - Utang bank, nilai dalam mata uang asing</t>
        </is>
      </c>
      <c r="B455" s="164" t="n"/>
      <c r="C455" s="102" t="n">
        <v>126259900</v>
      </c>
      <c r="D455" s="102" t="n">
        <v>115000</v>
      </c>
      <c r="E455" s="102" t="n">
        <v>96250</v>
      </c>
      <c r="F455" s="102" t="n"/>
      <c r="G455" s="102" t="n"/>
      <c r="H455" s="102" t="n"/>
      <c r="I455" s="102" t="n"/>
      <c r="J455" s="102" t="n"/>
      <c r="K455" s="102" t="n"/>
      <c r="L455" s="102" t="n"/>
      <c r="M455" s="102" t="n"/>
      <c r="N455" s="102" t="n"/>
      <c r="O455" s="102" t="n"/>
      <c r="P455" s="102" t="n"/>
    </row>
    <row r="456" ht="35" customHeight="1" s="204" thickBot="1">
      <c r="A456" s="175" t="inlineStr">
        <is>
          <t>Bank OCBC Nisp Tbk - USD - Jumlah utang bank, kotor</t>
        </is>
      </c>
      <c r="B456" s="164" t="n"/>
      <c r="C456" s="102" t="n">
        <v>1986194</v>
      </c>
      <c r="D456" s="102" t="n">
        <v>1772.84</v>
      </c>
      <c r="E456" s="102" t="n">
        <v>1555.593</v>
      </c>
      <c r="F456" s="102" t="n"/>
      <c r="G456" s="102" t="n"/>
      <c r="H456" s="102" t="n"/>
      <c r="I456" s="102" t="n"/>
      <c r="J456" s="102" t="n"/>
      <c r="K456" s="102" t="n"/>
      <c r="L456" s="102" t="n"/>
      <c r="M456" s="102" t="n"/>
      <c r="N456" s="102" t="n"/>
      <c r="O456" s="102" t="n"/>
      <c r="P456" s="102" t="n"/>
    </row>
    <row r="457" hidden="1" ht="52" customHeight="1" s="204" thickBot="1">
      <c r="A457" s="175" t="inlineStr">
        <is>
          <t>Bank OCBC Nisp Tbk - Mata uang lainnya - Utang bank, nilai dalam mata uang asing</t>
        </is>
      </c>
      <c r="B457" s="164" t="n"/>
      <c r="C457" s="102" t="n">
        <v/>
      </c>
      <c r="D457" s="102" t="n">
        <v/>
      </c>
      <c r="E457" s="102" t="n">
        <v/>
      </c>
      <c r="F457" s="102" t="n"/>
      <c r="G457" s="102" t="n"/>
      <c r="H457" s="102" t="n"/>
      <c r="I457" s="102" t="n"/>
      <c r="J457" s="102" t="n"/>
      <c r="K457" s="102" t="n"/>
      <c r="L457" s="102" t="n"/>
      <c r="M457" s="102" t="n"/>
      <c r="N457" s="102" t="n"/>
      <c r="O457" s="102" t="n"/>
      <c r="P457" s="102" t="n"/>
    </row>
    <row r="458" hidden="1" ht="35" customHeight="1" s="204" thickBot="1">
      <c r="A458" s="175" t="inlineStr">
        <is>
          <t>Bank OCBC Nisp Tbk - Mata uang lainnya - Jumlah utang bank, kotor</t>
        </is>
      </c>
      <c r="B458" s="164" t="n"/>
      <c r="C458" s="102" t="n">
        <v/>
      </c>
      <c r="D458" s="102" t="n">
        <v/>
      </c>
      <c r="E458" s="102" t="n">
        <v/>
      </c>
      <c r="F458" s="102" t="n"/>
      <c r="G458" s="102" t="n"/>
      <c r="H458" s="102" t="n"/>
      <c r="I458" s="102" t="n"/>
      <c r="J458" s="102" t="n"/>
      <c r="K458" s="102" t="n"/>
      <c r="L458" s="102" t="n"/>
      <c r="M458" s="102" t="n"/>
      <c r="N458" s="102" t="n"/>
      <c r="O458" s="102" t="n"/>
      <c r="P458" s="102" t="n"/>
    </row>
    <row r="459" ht="35" customFormat="1" customHeight="1" s="161" thickBot="1">
      <c r="A459" s="166" t="inlineStr">
        <is>
          <t>Bank OCBC Nisp Tbk - Total - Jumlah utang bank, kotor</t>
        </is>
      </c>
      <c r="B459" s="162" t="n"/>
      <c r="C459" s="160" t="n">
        <v>1986194</v>
      </c>
      <c r="D459" s="160" t="n">
        <v>1772.84</v>
      </c>
      <c r="E459" s="160" t="n">
        <v>1555.593</v>
      </c>
      <c r="F459" s="160" t="n"/>
      <c r="G459" s="160" t="n"/>
      <c r="H459" s="160" t="n"/>
      <c r="I459" s="160" t="n"/>
      <c r="J459" s="160" t="n"/>
      <c r="K459" s="160" t="n"/>
      <c r="L459" s="160" t="n"/>
      <c r="M459" s="160" t="n"/>
      <c r="N459" s="160" t="n"/>
      <c r="O459" s="160" t="n"/>
      <c r="P459" s="160" t="n"/>
    </row>
    <row r="460" hidden="1" ht="35" customHeight="1" s="204" thickBot="1">
      <c r="A460" s="175" t="inlineStr">
        <is>
          <t>Bank KB Bukopin Tbk - IDR - Utang bank, nilai dalam mata uang asing</t>
        </is>
      </c>
      <c r="B460" s="164" t="n"/>
      <c r="C460" s="102" t="n">
        <v/>
      </c>
      <c r="D460" s="102" t="n">
        <v/>
      </c>
      <c r="E460" s="102" t="n">
        <v/>
      </c>
      <c r="F460" s="102" t="n"/>
      <c r="G460" s="102" t="n"/>
      <c r="H460" s="102" t="n"/>
      <c r="I460" s="102" t="n"/>
      <c r="J460" s="102" t="n"/>
      <c r="K460" s="102" t="n"/>
      <c r="L460" s="102" t="n"/>
      <c r="M460" s="102" t="n"/>
      <c r="N460" s="102" t="n"/>
      <c r="O460" s="102" t="n"/>
      <c r="P460" s="102" t="n"/>
    </row>
    <row r="461" hidden="1" ht="35" customHeight="1" s="204" thickBot="1">
      <c r="A461" s="175" t="inlineStr">
        <is>
          <t>Bank KB Bukopin Tbk - IDR - Jumlah utang bank, kotor</t>
        </is>
      </c>
      <c r="B461" s="164" t="n"/>
      <c r="C461" s="102" t="n">
        <v/>
      </c>
      <c r="D461" s="102" t="n">
        <v/>
      </c>
      <c r="E461" s="102" t="n">
        <v/>
      </c>
      <c r="F461" s="102" t="n"/>
      <c r="G461" s="102" t="n"/>
      <c r="H461" s="102" t="n"/>
      <c r="I461" s="102" t="n"/>
      <c r="J461" s="102" t="n"/>
      <c r="K461" s="102" t="n"/>
      <c r="L461" s="102" t="n"/>
      <c r="M461" s="102" t="n"/>
      <c r="N461" s="102" t="n"/>
      <c r="O461" s="102" t="n"/>
      <c r="P461" s="102" t="n"/>
    </row>
    <row r="462" hidden="1" ht="35" customHeight="1" s="204" thickBot="1">
      <c r="A462" s="175" t="inlineStr">
        <is>
          <t>Bank KB Bukopin Tbk - AUD - Utang bank, nilai dalam mata uang asing</t>
        </is>
      </c>
      <c r="B462" s="164" t="n"/>
      <c r="C462" s="102" t="n">
        <v/>
      </c>
      <c r="D462" s="102" t="n">
        <v/>
      </c>
      <c r="E462" s="102" t="n">
        <v/>
      </c>
      <c r="F462" s="102" t="n"/>
      <c r="G462" s="102" t="n"/>
      <c r="H462" s="102" t="n"/>
      <c r="I462" s="102" t="n"/>
      <c r="J462" s="102" t="n"/>
      <c r="K462" s="102" t="n"/>
      <c r="L462" s="102" t="n"/>
      <c r="M462" s="102" t="n"/>
      <c r="N462" s="102" t="n"/>
      <c r="O462" s="102" t="n"/>
      <c r="P462" s="102" t="n"/>
    </row>
    <row r="463" hidden="1" ht="35" customHeight="1" s="204" thickBot="1">
      <c r="A463" s="175" t="inlineStr">
        <is>
          <t>Bank KB Bukopin Tbk - AUD - Jumlah utang bank, kotor</t>
        </is>
      </c>
      <c r="B463" s="164" t="n"/>
      <c r="C463" s="102" t="n">
        <v/>
      </c>
      <c r="D463" s="102" t="n">
        <v/>
      </c>
      <c r="E463" s="102" t="n">
        <v/>
      </c>
      <c r="F463" s="102" t="n"/>
      <c r="G463" s="102" t="n"/>
      <c r="H463" s="102" t="n"/>
      <c r="I463" s="102" t="n"/>
      <c r="J463" s="102" t="n"/>
      <c r="K463" s="102" t="n"/>
      <c r="L463" s="102" t="n"/>
      <c r="M463" s="102" t="n"/>
      <c r="N463" s="102" t="n"/>
      <c r="O463" s="102" t="n"/>
      <c r="P463" s="102" t="n"/>
    </row>
    <row r="464" hidden="1" ht="35" customHeight="1" s="204" thickBot="1">
      <c r="A464" s="175" t="inlineStr">
        <is>
          <t>Bank KB Bukopin Tbk - CAD - Utang bank, nilai dalam mata uang asing</t>
        </is>
      </c>
      <c r="B464" s="164" t="n"/>
      <c r="C464" s="102" t="n">
        <v/>
      </c>
      <c r="D464" s="102" t="n">
        <v/>
      </c>
      <c r="E464" s="102" t="n">
        <v/>
      </c>
      <c r="F464" s="102" t="n"/>
      <c r="G464" s="102" t="n"/>
      <c r="H464" s="102" t="n"/>
      <c r="I464" s="102" t="n"/>
      <c r="J464" s="102" t="n"/>
      <c r="K464" s="102" t="n"/>
      <c r="L464" s="102" t="n"/>
      <c r="M464" s="102" t="n"/>
      <c r="N464" s="102" t="n"/>
      <c r="O464" s="102" t="n"/>
      <c r="P464" s="102" t="n"/>
    </row>
    <row r="465" hidden="1" ht="35" customHeight="1" s="204" thickBot="1">
      <c r="A465" s="175" t="inlineStr">
        <is>
          <t>Bank KB Bukopin Tbk - CAD - Jumlah utang bank, kotor</t>
        </is>
      </c>
      <c r="B465" s="164" t="n"/>
      <c r="C465" s="102" t="n">
        <v/>
      </c>
      <c r="D465" s="102" t="n">
        <v/>
      </c>
      <c r="E465" s="102" t="n">
        <v/>
      </c>
      <c r="F465" s="102" t="n"/>
      <c r="G465" s="102" t="n"/>
      <c r="H465" s="102" t="n"/>
      <c r="I465" s="102" t="n"/>
      <c r="J465" s="102" t="n"/>
      <c r="K465" s="102" t="n"/>
      <c r="L465" s="102" t="n"/>
      <c r="M465" s="102" t="n"/>
      <c r="N465" s="102" t="n"/>
      <c r="O465" s="102" t="n"/>
      <c r="P465" s="102" t="n"/>
    </row>
    <row r="466" hidden="1" ht="35" customHeight="1" s="204" thickBot="1">
      <c r="A466" s="175" t="inlineStr">
        <is>
          <t>Bank KB Bukopin Tbk - CNY - Utang bank, nilai dalam mata uang asing</t>
        </is>
      </c>
      <c r="B466" s="164" t="n"/>
      <c r="C466" s="102" t="n">
        <v/>
      </c>
      <c r="D466" s="102" t="n">
        <v/>
      </c>
      <c r="E466" s="102" t="n">
        <v/>
      </c>
      <c r="F466" s="102" t="n"/>
      <c r="G466" s="102" t="n"/>
      <c r="H466" s="102" t="n"/>
      <c r="I466" s="102" t="n"/>
      <c r="J466" s="102" t="n"/>
      <c r="K466" s="102" t="n"/>
      <c r="L466" s="102" t="n"/>
      <c r="M466" s="102" t="n"/>
      <c r="N466" s="102" t="n"/>
      <c r="O466" s="102" t="n"/>
      <c r="P466" s="102" t="n"/>
    </row>
    <row r="467" hidden="1" ht="35" customHeight="1" s="204" thickBot="1">
      <c r="A467" s="175" t="inlineStr">
        <is>
          <t>Bank KB Bukopin Tbk - CNY - Jumlah utang bank, kotor</t>
        </is>
      </c>
      <c r="B467" s="164" t="n"/>
      <c r="C467" s="102" t="n">
        <v/>
      </c>
      <c r="D467" s="102" t="n">
        <v/>
      </c>
      <c r="E467" s="102" t="n">
        <v/>
      </c>
      <c r="F467" s="102" t="n"/>
      <c r="G467" s="102" t="n"/>
      <c r="H467" s="102" t="n"/>
      <c r="I467" s="102" t="n"/>
      <c r="J467" s="102" t="n"/>
      <c r="K467" s="102" t="n"/>
      <c r="L467" s="102" t="n"/>
      <c r="M467" s="102" t="n"/>
      <c r="N467" s="102" t="n"/>
      <c r="O467" s="102" t="n"/>
      <c r="P467" s="102" t="n"/>
    </row>
    <row r="468" hidden="1" ht="35" customHeight="1" s="204" thickBot="1">
      <c r="A468" s="175" t="inlineStr">
        <is>
          <t>Bank KB Bukopin Tbk - EUR - Utang bank, nilai dalam mata uang asing</t>
        </is>
      </c>
      <c r="B468" s="164" t="n"/>
      <c r="C468" s="102" t="n">
        <v/>
      </c>
      <c r="D468" s="102" t="n">
        <v/>
      </c>
      <c r="E468" s="102" t="n">
        <v/>
      </c>
      <c r="F468" s="102" t="n"/>
      <c r="G468" s="102" t="n"/>
      <c r="H468" s="102" t="n"/>
      <c r="I468" s="102" t="n"/>
      <c r="J468" s="102" t="n"/>
      <c r="K468" s="102" t="n"/>
      <c r="L468" s="102" t="n"/>
      <c r="M468" s="102" t="n"/>
      <c r="N468" s="102" t="n"/>
      <c r="O468" s="102" t="n"/>
      <c r="P468" s="102" t="n"/>
    </row>
    <row r="469" hidden="1" ht="35" customHeight="1" s="204" thickBot="1">
      <c r="A469" s="175" t="inlineStr">
        <is>
          <t>Bank KB Bukopin Tbk - EUR - Jumlah utang bank, kotor</t>
        </is>
      </c>
      <c r="B469" s="164" t="n"/>
      <c r="C469" s="102" t="n">
        <v/>
      </c>
      <c r="D469" s="102" t="n">
        <v/>
      </c>
      <c r="E469" s="102" t="n">
        <v/>
      </c>
      <c r="F469" s="102" t="n"/>
      <c r="G469" s="102" t="n"/>
      <c r="H469" s="102" t="n"/>
      <c r="I469" s="102" t="n"/>
      <c r="J469" s="102" t="n"/>
      <c r="K469" s="102" t="n"/>
      <c r="L469" s="102" t="n"/>
      <c r="M469" s="102" t="n"/>
      <c r="N469" s="102" t="n"/>
      <c r="O469" s="102" t="n"/>
      <c r="P469" s="102" t="n"/>
    </row>
    <row r="470" hidden="1" ht="35" customHeight="1" s="204" thickBot="1">
      <c r="A470" s="175" t="inlineStr">
        <is>
          <t>Bank KB Bukopin Tbk - HKD - Utang bank, nilai dalam mata uang asing</t>
        </is>
      </c>
      <c r="B470" s="164" t="n"/>
      <c r="C470" s="102" t="n">
        <v/>
      </c>
      <c r="D470" s="102" t="n">
        <v/>
      </c>
      <c r="E470" s="102" t="n">
        <v/>
      </c>
      <c r="F470" s="102" t="n"/>
      <c r="G470" s="102" t="n"/>
      <c r="H470" s="102" t="n"/>
      <c r="I470" s="102" t="n"/>
      <c r="J470" s="102" t="n"/>
      <c r="K470" s="102" t="n"/>
      <c r="L470" s="102" t="n"/>
      <c r="M470" s="102" t="n"/>
      <c r="N470" s="102" t="n"/>
      <c r="O470" s="102" t="n"/>
      <c r="P470" s="102" t="n"/>
    </row>
    <row r="471" hidden="1" ht="35" customHeight="1" s="204" thickBot="1">
      <c r="A471" s="175" t="inlineStr">
        <is>
          <t>Bank KB Bukopin Tbk - HKD - Jumlah utang bank, kotor</t>
        </is>
      </c>
      <c r="B471" s="164" t="n"/>
      <c r="C471" s="102" t="n">
        <v/>
      </c>
      <c r="D471" s="102" t="n">
        <v/>
      </c>
      <c r="E471" s="102" t="n">
        <v/>
      </c>
      <c r="F471" s="102" t="n"/>
      <c r="G471" s="102" t="n"/>
      <c r="H471" s="102" t="n"/>
      <c r="I471" s="102" t="n"/>
      <c r="J471" s="102" t="n"/>
      <c r="K471" s="102" t="n"/>
      <c r="L471" s="102" t="n"/>
      <c r="M471" s="102" t="n"/>
      <c r="N471" s="102" t="n"/>
      <c r="O471" s="102" t="n"/>
      <c r="P471" s="102" t="n"/>
    </row>
    <row r="472" hidden="1" ht="35" customHeight="1" s="204" thickBot="1">
      <c r="A472" s="175" t="inlineStr">
        <is>
          <t>Bank KB Bukopin Tbk - GBP - Utang bank, nilai dalam mata uang asing</t>
        </is>
      </c>
      <c r="B472" s="164" t="n"/>
      <c r="C472" s="102" t="n">
        <v/>
      </c>
      <c r="D472" s="102" t="n">
        <v/>
      </c>
      <c r="E472" s="102" t="n">
        <v/>
      </c>
      <c r="F472" s="102" t="n"/>
      <c r="G472" s="102" t="n"/>
      <c r="H472" s="102" t="n"/>
      <c r="I472" s="102" t="n"/>
      <c r="J472" s="102" t="n"/>
      <c r="K472" s="102" t="n"/>
      <c r="L472" s="102" t="n"/>
      <c r="M472" s="102" t="n"/>
      <c r="N472" s="102" t="n"/>
      <c r="O472" s="102" t="n"/>
      <c r="P472" s="102" t="n"/>
    </row>
    <row r="473" hidden="1" ht="35" customHeight="1" s="204" thickBot="1">
      <c r="A473" s="175" t="inlineStr">
        <is>
          <t>Bank KB Bukopin Tbk - GBP - Jumlah utang bank, kotor</t>
        </is>
      </c>
      <c r="B473" s="164" t="n"/>
      <c r="C473" s="102" t="n">
        <v/>
      </c>
      <c r="D473" s="102" t="n">
        <v/>
      </c>
      <c r="E473" s="102" t="n">
        <v/>
      </c>
      <c r="F473" s="102" t="n"/>
      <c r="G473" s="102" t="n"/>
      <c r="H473" s="102" t="n"/>
      <c r="I473" s="102" t="n"/>
      <c r="J473" s="102" t="n"/>
      <c r="K473" s="102" t="n"/>
      <c r="L473" s="102" t="n"/>
      <c r="M473" s="102" t="n"/>
      <c r="N473" s="102" t="n"/>
      <c r="O473" s="102" t="n"/>
      <c r="P473" s="102" t="n"/>
    </row>
    <row r="474" hidden="1" ht="35" customHeight="1" s="204" thickBot="1">
      <c r="A474" s="175" t="inlineStr">
        <is>
          <t>Bank KB Bukopin Tbk - JPY - Utang bank, nilai dalam mata uang asing</t>
        </is>
      </c>
      <c r="B474" s="164" t="n"/>
      <c r="C474" s="102" t="n">
        <v/>
      </c>
      <c r="D474" s="102" t="n">
        <v/>
      </c>
      <c r="E474" s="102" t="n">
        <v/>
      </c>
      <c r="F474" s="102" t="n"/>
      <c r="G474" s="102" t="n"/>
      <c r="H474" s="102" t="n"/>
      <c r="I474" s="102" t="n"/>
      <c r="J474" s="102" t="n"/>
      <c r="K474" s="102" t="n"/>
      <c r="L474" s="102" t="n"/>
      <c r="M474" s="102" t="n"/>
      <c r="N474" s="102" t="n"/>
      <c r="O474" s="102" t="n"/>
      <c r="P474" s="102" t="n"/>
    </row>
    <row r="475" hidden="1" ht="35" customHeight="1" s="204" thickBot="1">
      <c r="A475" s="175" t="inlineStr">
        <is>
          <t>Bank KB Bukopin Tbk - JPY - Jumlah utang bank, kotor</t>
        </is>
      </c>
      <c r="B475" s="164" t="n"/>
      <c r="C475" s="102" t="n">
        <v/>
      </c>
      <c r="D475" s="102" t="n">
        <v/>
      </c>
      <c r="E475" s="102" t="n">
        <v/>
      </c>
      <c r="F475" s="102" t="n"/>
      <c r="G475" s="102" t="n"/>
      <c r="H475" s="102" t="n"/>
      <c r="I475" s="102" t="n"/>
      <c r="J475" s="102" t="n"/>
      <c r="K475" s="102" t="n"/>
      <c r="L475" s="102" t="n"/>
      <c r="M475" s="102" t="n"/>
      <c r="N475" s="102" t="n"/>
      <c r="O475" s="102" t="n"/>
      <c r="P475" s="102" t="n"/>
    </row>
    <row r="476" hidden="1" ht="35" customHeight="1" s="204" thickBot="1">
      <c r="A476" s="175" t="inlineStr">
        <is>
          <t>Bank KB Bukopin Tbk - SGD - Utang bank, nilai dalam mata uang asing</t>
        </is>
      </c>
      <c r="B476" s="164" t="n"/>
      <c r="C476" s="102" t="n">
        <v/>
      </c>
      <c r="D476" s="102" t="n">
        <v/>
      </c>
      <c r="E476" s="102" t="n">
        <v/>
      </c>
      <c r="F476" s="102" t="n"/>
      <c r="G476" s="102" t="n"/>
      <c r="H476" s="102" t="n"/>
      <c r="I476" s="102" t="n"/>
      <c r="J476" s="102" t="n"/>
      <c r="K476" s="102" t="n"/>
      <c r="L476" s="102" t="n"/>
      <c r="M476" s="102" t="n"/>
      <c r="N476" s="102" t="n"/>
      <c r="O476" s="102" t="n"/>
      <c r="P476" s="102" t="n"/>
    </row>
    <row r="477" hidden="1" ht="35" customHeight="1" s="204" thickBot="1">
      <c r="A477" s="175" t="inlineStr">
        <is>
          <t>Bank KB Bukopin Tbk - SGD - Jumlah utang bank, kotor</t>
        </is>
      </c>
      <c r="B477" s="164" t="n"/>
      <c r="C477" s="102" t="n">
        <v/>
      </c>
      <c r="D477" s="102" t="n">
        <v/>
      </c>
      <c r="E477" s="102" t="n">
        <v/>
      </c>
      <c r="F477" s="102" t="n"/>
      <c r="G477" s="102" t="n"/>
      <c r="H477" s="102" t="n"/>
      <c r="I477" s="102" t="n"/>
      <c r="J477" s="102" t="n"/>
      <c r="K477" s="102" t="n"/>
      <c r="L477" s="102" t="n"/>
      <c r="M477" s="102" t="n"/>
      <c r="N477" s="102" t="n"/>
      <c r="O477" s="102" t="n"/>
      <c r="P477" s="102" t="n"/>
    </row>
    <row r="478" hidden="1" ht="35" customHeight="1" s="204" thickBot="1">
      <c r="A478" s="175" t="inlineStr">
        <is>
          <t>Bank KB Bukopin Tbk - THB - Utang bank, nilai dalam mata uang asing</t>
        </is>
      </c>
      <c r="B478" s="164" t="n"/>
      <c r="C478" s="102" t="n">
        <v/>
      </c>
      <c r="D478" s="102" t="n">
        <v/>
      </c>
      <c r="E478" s="102" t="n">
        <v/>
      </c>
      <c r="F478" s="102" t="n"/>
      <c r="G478" s="102" t="n"/>
      <c r="H478" s="102" t="n"/>
      <c r="I478" s="102" t="n"/>
      <c r="J478" s="102" t="n"/>
      <c r="K478" s="102" t="n"/>
      <c r="L478" s="102" t="n"/>
      <c r="M478" s="102" t="n"/>
      <c r="N478" s="102" t="n"/>
      <c r="O478" s="102" t="n"/>
      <c r="P478" s="102" t="n"/>
    </row>
    <row r="479" hidden="1" ht="35" customHeight="1" s="204" thickBot="1">
      <c r="A479" s="175" t="inlineStr">
        <is>
          <t>Bank KB Bukopin Tbk - THB - Jumlah utang bank, kotor</t>
        </is>
      </c>
      <c r="B479" s="164" t="n"/>
      <c r="C479" s="102" t="n">
        <v/>
      </c>
      <c r="D479" s="102" t="n">
        <v/>
      </c>
      <c r="E479" s="102" t="n">
        <v/>
      </c>
      <c r="F479" s="102" t="n"/>
      <c r="G479" s="102" t="n"/>
      <c r="H479" s="102" t="n"/>
      <c r="I479" s="102" t="n"/>
      <c r="J479" s="102" t="n"/>
      <c r="K479" s="102" t="n"/>
      <c r="L479" s="102" t="n"/>
      <c r="M479" s="102" t="n"/>
      <c r="N479" s="102" t="n"/>
      <c r="O479" s="102" t="n"/>
      <c r="P479" s="102" t="n"/>
    </row>
    <row r="480" hidden="1" ht="35" customHeight="1" s="204" thickBot="1">
      <c r="A480" s="175" t="inlineStr">
        <is>
          <t>Bank KB Bukopin Tbk - USD - Utang bank, nilai dalam mata uang asing</t>
        </is>
      </c>
      <c r="B480" s="164" t="n"/>
      <c r="C480" s="102" t="n">
        <v/>
      </c>
      <c r="D480" s="102" t="n">
        <v/>
      </c>
      <c r="E480" s="102" t="n">
        <v/>
      </c>
      <c r="F480" s="102" t="n"/>
      <c r="G480" s="102" t="n"/>
      <c r="H480" s="102" t="n"/>
      <c r="I480" s="102" t="n"/>
      <c r="J480" s="102" t="n"/>
      <c r="K480" s="102" t="n"/>
      <c r="L480" s="102" t="n"/>
      <c r="M480" s="102" t="n"/>
      <c r="N480" s="102" t="n"/>
      <c r="O480" s="102" t="n"/>
      <c r="P480" s="102" t="n"/>
    </row>
    <row r="481" hidden="1" ht="35" customHeight="1" s="204" thickBot="1">
      <c r="A481" s="175" t="inlineStr">
        <is>
          <t>Bank KB Bukopin Tbk - USD - Jumlah utang bank, kotor</t>
        </is>
      </c>
      <c r="B481" s="164" t="n"/>
      <c r="C481" s="102" t="n">
        <v/>
      </c>
      <c r="D481" s="102" t="n">
        <v/>
      </c>
      <c r="E481" s="102" t="n">
        <v/>
      </c>
      <c r="F481" s="102" t="n"/>
      <c r="G481" s="102" t="n"/>
      <c r="H481" s="102" t="n"/>
      <c r="I481" s="102" t="n"/>
      <c r="J481" s="102" t="n"/>
      <c r="K481" s="102" t="n"/>
      <c r="L481" s="102" t="n"/>
      <c r="M481" s="102" t="n"/>
      <c r="N481" s="102" t="n"/>
      <c r="O481" s="102" t="n"/>
      <c r="P481" s="102" t="n"/>
    </row>
    <row r="482" hidden="1" ht="52" customHeight="1" s="204" thickBot="1">
      <c r="A482" s="175" t="inlineStr">
        <is>
          <t>Bank KB Bukopin Tbk - Mata uang lainnya - Utang bank, nilai dalam mata uang asing</t>
        </is>
      </c>
      <c r="B482" s="164" t="n"/>
      <c r="C482" s="102" t="n">
        <v/>
      </c>
      <c r="D482" s="102" t="n">
        <v/>
      </c>
      <c r="E482" s="102" t="n">
        <v/>
      </c>
      <c r="F482" s="102" t="n"/>
      <c r="G482" s="102" t="n"/>
      <c r="H482" s="102" t="n"/>
      <c r="I482" s="102" t="n"/>
      <c r="J482" s="102" t="n"/>
      <c r="K482" s="102" t="n"/>
      <c r="L482" s="102" t="n"/>
      <c r="M482" s="102" t="n"/>
      <c r="N482" s="102" t="n"/>
      <c r="O482" s="102" t="n"/>
      <c r="P482" s="102" t="n"/>
    </row>
    <row r="483" hidden="1" ht="35" customHeight="1" s="204" thickBot="1">
      <c r="A483" s="175" t="inlineStr">
        <is>
          <t>Bank KB Bukopin Tbk - Mata uang lainnya - Jumlah utang bank, kotor</t>
        </is>
      </c>
      <c r="B483" s="164" t="n"/>
      <c r="C483" s="102" t="n">
        <v/>
      </c>
      <c r="D483" s="102" t="n">
        <v/>
      </c>
      <c r="E483" s="102" t="n">
        <v/>
      </c>
      <c r="F483" s="102" t="n"/>
      <c r="G483" s="102" t="n"/>
      <c r="H483" s="102" t="n"/>
      <c r="I483" s="102" t="n"/>
      <c r="J483" s="102" t="n"/>
      <c r="K483" s="102" t="n"/>
      <c r="L483" s="102" t="n"/>
      <c r="M483" s="102" t="n"/>
      <c r="N483" s="102" t="n"/>
      <c r="O483" s="102" t="n"/>
      <c r="P483" s="102" t="n"/>
    </row>
    <row r="484" ht="35" customFormat="1" customHeight="1" s="161" thickBot="1">
      <c r="A484" s="166" t="inlineStr">
        <is>
          <t>Bank KB Bukopin Tbk - Total - Jumlah utang bank, kotor</t>
        </is>
      </c>
      <c r="B484" s="162" t="n"/>
      <c r="C484" s="160" t="n">
        <v/>
      </c>
      <c r="D484" s="160" t="n">
        <v/>
      </c>
      <c r="E484" s="160" t="n">
        <v/>
      </c>
      <c r="F484" s="160" t="n"/>
      <c r="G484" s="160" t="n"/>
      <c r="H484" s="160" t="n"/>
      <c r="I484" s="160" t="n"/>
      <c r="J484" s="160" t="n"/>
      <c r="K484" s="160" t="n"/>
      <c r="L484" s="160" t="n"/>
      <c r="M484" s="160" t="n"/>
      <c r="N484" s="160" t="n"/>
      <c r="O484" s="160" t="n"/>
      <c r="P484" s="160" t="n"/>
    </row>
    <row r="485" hidden="1" ht="52" customHeight="1" s="204" thickBot="1">
      <c r="A485" s="175" t="inlineStr">
        <is>
          <t>Bank Pembangunan Daerah Jawa Barat dan Banten Tbk - IDR - Utang bank, nilai dalam mata uang asing</t>
        </is>
      </c>
      <c r="B485" s="164" t="n"/>
      <c r="C485" s="102" t="n">
        <v/>
      </c>
      <c r="D485" s="102" t="n">
        <v/>
      </c>
      <c r="E485" s="102" t="n">
        <v/>
      </c>
      <c r="F485" s="102" t="n"/>
      <c r="G485" s="102" t="n"/>
      <c r="H485" s="102" t="n"/>
      <c r="I485" s="102" t="n"/>
      <c r="J485" s="102" t="n"/>
      <c r="K485" s="102" t="n"/>
      <c r="L485" s="102" t="n"/>
      <c r="M485" s="102" t="n"/>
      <c r="N485" s="102" t="n"/>
      <c r="O485" s="102" t="n"/>
      <c r="P485" s="102" t="n"/>
    </row>
    <row r="486" hidden="1" ht="52" customHeight="1" s="204" thickBot="1">
      <c r="A486" s="175" t="inlineStr">
        <is>
          <t>Bank Pembangunan Daerah Jawa Barat dan Banten Tbk - IDR - Jumlah utang bank, kotor</t>
        </is>
      </c>
      <c r="B486" s="164" t="n"/>
      <c r="C486" s="102" t="n">
        <v/>
      </c>
      <c r="D486" s="102" t="n">
        <v/>
      </c>
      <c r="E486" s="102" t="n">
        <v/>
      </c>
      <c r="F486" s="102" t="n"/>
      <c r="G486" s="102" t="n"/>
      <c r="H486" s="102" t="n"/>
      <c r="I486" s="102" t="n"/>
      <c r="J486" s="102" t="n"/>
      <c r="K486" s="102" t="n"/>
      <c r="L486" s="102" t="n"/>
      <c r="M486" s="102" t="n"/>
      <c r="N486" s="102" t="n"/>
      <c r="O486" s="102" t="n"/>
      <c r="P486" s="102" t="n"/>
    </row>
    <row r="487" hidden="1" ht="52" customHeight="1" s="204" thickBot="1">
      <c r="A487" s="175" t="inlineStr">
        <is>
          <t>Bank Pembangunan Daerah Jawa Barat dan Banten Tbk - AUD - Utang bank, nilai dalam mata uang asing</t>
        </is>
      </c>
      <c r="B487" s="164" t="n"/>
      <c r="C487" s="102" t="n">
        <v/>
      </c>
      <c r="D487" s="102" t="n">
        <v/>
      </c>
      <c r="E487" s="102" t="n">
        <v/>
      </c>
      <c r="F487" s="102" t="n"/>
      <c r="G487" s="102" t="n"/>
      <c r="H487" s="102" t="n"/>
      <c r="I487" s="102" t="n"/>
      <c r="J487" s="102" t="n"/>
      <c r="K487" s="102" t="n"/>
      <c r="L487" s="102" t="n"/>
      <c r="M487" s="102" t="n"/>
      <c r="N487" s="102" t="n"/>
      <c r="O487" s="102" t="n"/>
      <c r="P487" s="102" t="n"/>
    </row>
    <row r="488" hidden="1" ht="52" customHeight="1" s="204" thickBot="1">
      <c r="A488" s="175" t="inlineStr">
        <is>
          <t>Bank Pembangunan Daerah Jawa Barat dan Banten Tbk - AUD - Jumlah utang bank, kotor</t>
        </is>
      </c>
      <c r="B488" s="164" t="n"/>
      <c r="C488" s="102" t="n">
        <v/>
      </c>
      <c r="D488" s="102" t="n">
        <v/>
      </c>
      <c r="E488" s="102" t="n">
        <v/>
      </c>
      <c r="F488" s="102" t="n"/>
      <c r="G488" s="102" t="n"/>
      <c r="H488" s="102" t="n"/>
      <c r="I488" s="102" t="n"/>
      <c r="J488" s="102" t="n"/>
      <c r="K488" s="102" t="n"/>
      <c r="L488" s="102" t="n"/>
      <c r="M488" s="102" t="n"/>
      <c r="N488" s="102" t="n"/>
      <c r="O488" s="102" t="n"/>
      <c r="P488" s="102" t="n"/>
    </row>
    <row r="489" hidden="1" ht="52" customHeight="1" s="204" thickBot="1">
      <c r="A489" s="175" t="inlineStr">
        <is>
          <t>Bank Pembangunan Daerah Jawa Barat dan Banten Tbk - CAD - Utang bank, nilai dalam mata uang asing</t>
        </is>
      </c>
      <c r="B489" s="164" t="n"/>
      <c r="C489" s="102" t="n">
        <v/>
      </c>
      <c r="D489" s="102" t="n">
        <v/>
      </c>
      <c r="E489" s="102" t="n">
        <v/>
      </c>
      <c r="F489" s="102" t="n"/>
      <c r="G489" s="102" t="n"/>
      <c r="H489" s="102" t="n"/>
      <c r="I489" s="102" t="n"/>
      <c r="J489" s="102" t="n"/>
      <c r="K489" s="102" t="n"/>
      <c r="L489" s="102" t="n"/>
      <c r="M489" s="102" t="n"/>
      <c r="N489" s="102" t="n"/>
      <c r="O489" s="102" t="n"/>
      <c r="P489" s="102" t="n"/>
    </row>
    <row r="490" hidden="1" ht="52" customHeight="1" s="204" thickBot="1">
      <c r="A490" s="175" t="inlineStr">
        <is>
          <t>Bank Pembangunan Daerah Jawa Barat dan Banten Tbk - CAD - Jumlah utang bank, kotor</t>
        </is>
      </c>
      <c r="B490" s="164" t="n"/>
      <c r="C490" s="102" t="n">
        <v/>
      </c>
      <c r="D490" s="102" t="n">
        <v/>
      </c>
      <c r="E490" s="102" t="n">
        <v/>
      </c>
      <c r="F490" s="102" t="n"/>
      <c r="G490" s="102" t="n"/>
      <c r="H490" s="102" t="n"/>
      <c r="I490" s="102" t="n"/>
      <c r="J490" s="102" t="n"/>
      <c r="K490" s="102" t="n"/>
      <c r="L490" s="102" t="n"/>
      <c r="M490" s="102" t="n"/>
      <c r="N490" s="102" t="n"/>
      <c r="O490" s="102" t="n"/>
      <c r="P490" s="102" t="n"/>
    </row>
    <row r="491" hidden="1" ht="52" customHeight="1" s="204" thickBot="1">
      <c r="A491" s="175" t="inlineStr">
        <is>
          <t>Bank Pembangunan Daerah Jawa Barat dan Banten Tbk - CNY - Utang bank, nilai dalam mata uang asing</t>
        </is>
      </c>
      <c r="B491" s="164" t="n"/>
      <c r="C491" s="102" t="n">
        <v/>
      </c>
      <c r="D491" s="102" t="n">
        <v/>
      </c>
      <c r="E491" s="102" t="n">
        <v/>
      </c>
      <c r="F491" s="102" t="n"/>
      <c r="G491" s="102" t="n"/>
      <c r="H491" s="102" t="n"/>
      <c r="I491" s="102" t="n"/>
      <c r="J491" s="102" t="n"/>
      <c r="K491" s="102" t="n"/>
      <c r="L491" s="102" t="n"/>
      <c r="M491" s="102" t="n"/>
      <c r="N491" s="102" t="n"/>
      <c r="O491" s="102" t="n"/>
      <c r="P491" s="102" t="n"/>
    </row>
    <row r="492" hidden="1" ht="52" customHeight="1" s="204" thickBot="1">
      <c r="A492" s="175" t="inlineStr">
        <is>
          <t>Bank Pembangunan Daerah Jawa Barat dan Banten Tbk - CNY - Jumlah utang bank, kotor</t>
        </is>
      </c>
      <c r="B492" s="164" t="n"/>
      <c r="C492" s="102" t="n">
        <v/>
      </c>
      <c r="D492" s="102" t="n">
        <v/>
      </c>
      <c r="E492" s="102" t="n">
        <v/>
      </c>
      <c r="F492" s="102" t="n"/>
      <c r="G492" s="102" t="n"/>
      <c r="H492" s="102" t="n"/>
      <c r="I492" s="102" t="n"/>
      <c r="J492" s="102" t="n"/>
      <c r="K492" s="102" t="n"/>
      <c r="L492" s="102" t="n"/>
      <c r="M492" s="102" t="n"/>
      <c r="N492" s="102" t="n"/>
      <c r="O492" s="102" t="n"/>
      <c r="P492" s="102" t="n"/>
    </row>
    <row r="493" hidden="1" ht="52" customHeight="1" s="204" thickBot="1">
      <c r="A493" s="175" t="inlineStr">
        <is>
          <t>Bank Pembangunan Daerah Jawa Barat dan Banten Tbk - EUR - Utang bank, nilai dalam mata uang asing</t>
        </is>
      </c>
      <c r="B493" s="164" t="n"/>
      <c r="C493" s="102" t="n">
        <v/>
      </c>
      <c r="D493" s="102" t="n">
        <v/>
      </c>
      <c r="E493" s="102" t="n">
        <v/>
      </c>
      <c r="F493" s="102" t="n"/>
      <c r="G493" s="102" t="n"/>
      <c r="H493" s="102" t="n"/>
      <c r="I493" s="102" t="n"/>
      <c r="J493" s="102" t="n"/>
      <c r="K493" s="102" t="n"/>
      <c r="L493" s="102" t="n"/>
      <c r="M493" s="102" t="n"/>
      <c r="N493" s="102" t="n"/>
      <c r="O493" s="102" t="n"/>
      <c r="P493" s="102" t="n"/>
    </row>
    <row r="494" hidden="1" ht="52" customHeight="1" s="204" thickBot="1">
      <c r="A494" s="175" t="inlineStr">
        <is>
          <t>Bank Pembangunan Daerah Jawa Barat dan Banten Tbk - EUR - Jumlah utang bank, kotor</t>
        </is>
      </c>
      <c r="B494" s="164" t="n"/>
      <c r="C494" s="102" t="n">
        <v/>
      </c>
      <c r="D494" s="102" t="n">
        <v/>
      </c>
      <c r="E494" s="102" t="n">
        <v/>
      </c>
      <c r="F494" s="102" t="n"/>
      <c r="G494" s="102" t="n"/>
      <c r="H494" s="102" t="n"/>
      <c r="I494" s="102" t="n"/>
      <c r="J494" s="102" t="n"/>
      <c r="K494" s="102" t="n"/>
      <c r="L494" s="102" t="n"/>
      <c r="M494" s="102" t="n"/>
      <c r="N494" s="102" t="n"/>
      <c r="O494" s="102" t="n"/>
      <c r="P494" s="102" t="n"/>
    </row>
    <row r="495" hidden="1" ht="52" customHeight="1" s="204" thickBot="1">
      <c r="A495" s="175" t="inlineStr">
        <is>
          <t>Bank Pembangunan Daerah Jawa Barat dan Banten Tbk - HKD - Utang bank, nilai dalam mata uang asing</t>
        </is>
      </c>
      <c r="B495" s="164" t="n"/>
      <c r="C495" s="102" t="n">
        <v/>
      </c>
      <c r="D495" s="102" t="n">
        <v/>
      </c>
      <c r="E495" s="102" t="n">
        <v/>
      </c>
      <c r="F495" s="102" t="n"/>
      <c r="G495" s="102" t="n"/>
      <c r="H495" s="102" t="n"/>
      <c r="I495" s="102" t="n"/>
      <c r="J495" s="102" t="n"/>
      <c r="K495" s="102" t="n"/>
      <c r="L495" s="102" t="n"/>
      <c r="M495" s="102" t="n"/>
      <c r="N495" s="102" t="n"/>
      <c r="O495" s="102" t="n"/>
      <c r="P495" s="102" t="n"/>
    </row>
    <row r="496" hidden="1" ht="52" customHeight="1" s="204" thickBot="1">
      <c r="A496" s="175" t="inlineStr">
        <is>
          <t>Bank Pembangunan Daerah Jawa Barat dan Banten Tbk - HKD - Jumlah utang bank, kotor</t>
        </is>
      </c>
      <c r="B496" s="164" t="n"/>
      <c r="C496" s="102" t="n">
        <v/>
      </c>
      <c r="D496" s="102" t="n">
        <v/>
      </c>
      <c r="E496" s="102" t="n">
        <v/>
      </c>
      <c r="F496" s="102" t="n"/>
      <c r="G496" s="102" t="n"/>
      <c r="H496" s="102" t="n"/>
      <c r="I496" s="102" t="n"/>
      <c r="J496" s="102" t="n"/>
      <c r="K496" s="102" t="n"/>
      <c r="L496" s="102" t="n"/>
      <c r="M496" s="102" t="n"/>
      <c r="N496" s="102" t="n"/>
      <c r="O496" s="102" t="n"/>
      <c r="P496" s="102" t="n"/>
    </row>
    <row r="497" hidden="1" ht="52" customHeight="1" s="204" thickBot="1">
      <c r="A497" s="175" t="inlineStr">
        <is>
          <t>Bank Pembangunan Daerah Jawa Barat dan Banten Tbk - GBP - Utang bank, nilai dalam mata uang asing</t>
        </is>
      </c>
      <c r="B497" s="164" t="n"/>
      <c r="C497" s="102" t="n">
        <v/>
      </c>
      <c r="D497" s="102" t="n">
        <v/>
      </c>
      <c r="E497" s="102" t="n">
        <v/>
      </c>
      <c r="F497" s="102" t="n"/>
      <c r="G497" s="102" t="n"/>
      <c r="H497" s="102" t="n"/>
      <c r="I497" s="102" t="n"/>
      <c r="J497" s="102" t="n"/>
      <c r="K497" s="102" t="n"/>
      <c r="L497" s="102" t="n"/>
      <c r="M497" s="102" t="n"/>
      <c r="N497" s="102" t="n"/>
      <c r="O497" s="102" t="n"/>
      <c r="P497" s="102" t="n"/>
    </row>
    <row r="498" hidden="1" ht="52" customHeight="1" s="204" thickBot="1">
      <c r="A498" s="175" t="inlineStr">
        <is>
          <t>Bank Pembangunan Daerah Jawa Barat dan Banten Tbk - GBP - Jumlah utang bank, kotor</t>
        </is>
      </c>
      <c r="B498" s="164" t="n"/>
      <c r="C498" s="102" t="n">
        <v/>
      </c>
      <c r="D498" s="102" t="n">
        <v/>
      </c>
      <c r="E498" s="102" t="n">
        <v/>
      </c>
      <c r="F498" s="102" t="n"/>
      <c r="G498" s="102" t="n"/>
      <c r="H498" s="102" t="n"/>
      <c r="I498" s="102" t="n"/>
      <c r="J498" s="102" t="n"/>
      <c r="K498" s="102" t="n"/>
      <c r="L498" s="102" t="n"/>
      <c r="M498" s="102" t="n"/>
      <c r="N498" s="102" t="n"/>
      <c r="O498" s="102" t="n"/>
      <c r="P498" s="102" t="n"/>
    </row>
    <row r="499" hidden="1" ht="52" customHeight="1" s="204" thickBot="1">
      <c r="A499" s="175" t="inlineStr">
        <is>
          <t>Bank Pembangunan Daerah Jawa Barat dan Banten Tbk - JPY - Utang bank, nilai dalam mata uang asing</t>
        </is>
      </c>
      <c r="B499" s="164" t="n"/>
      <c r="C499" s="102" t="n">
        <v/>
      </c>
      <c r="D499" s="102" t="n">
        <v/>
      </c>
      <c r="E499" s="102" t="n">
        <v/>
      </c>
      <c r="F499" s="102" t="n"/>
      <c r="G499" s="102" t="n"/>
      <c r="H499" s="102" t="n"/>
      <c r="I499" s="102" t="n"/>
      <c r="J499" s="102" t="n"/>
      <c r="K499" s="102" t="n"/>
      <c r="L499" s="102" t="n"/>
      <c r="M499" s="102" t="n"/>
      <c r="N499" s="102" t="n"/>
      <c r="O499" s="102" t="n"/>
      <c r="P499" s="102" t="n"/>
    </row>
    <row r="500" hidden="1" ht="52" customHeight="1" s="204" thickBot="1">
      <c r="A500" s="175" t="inlineStr">
        <is>
          <t>Bank Pembangunan Daerah Jawa Barat dan Banten Tbk - JPY - Jumlah utang bank, kotor</t>
        </is>
      </c>
      <c r="B500" s="164" t="n"/>
      <c r="C500" s="102" t="n">
        <v/>
      </c>
      <c r="D500" s="102" t="n">
        <v/>
      </c>
      <c r="E500" s="102" t="n">
        <v/>
      </c>
      <c r="F500" s="102" t="n"/>
      <c r="G500" s="102" t="n"/>
      <c r="H500" s="102" t="n"/>
      <c r="I500" s="102" t="n"/>
      <c r="J500" s="102" t="n"/>
      <c r="K500" s="102" t="n"/>
      <c r="L500" s="102" t="n"/>
      <c r="M500" s="102" t="n"/>
      <c r="N500" s="102" t="n"/>
      <c r="O500" s="102" t="n"/>
      <c r="P500" s="102" t="n"/>
    </row>
    <row r="501" hidden="1" ht="52" customHeight="1" s="204" thickBot="1">
      <c r="A501" s="175" t="inlineStr">
        <is>
          <t>Bank Pembangunan Daerah Jawa Barat dan Banten Tbk - SGD - Utang bank, nilai dalam mata uang asing</t>
        </is>
      </c>
      <c r="B501" s="164" t="n"/>
      <c r="C501" s="102" t="n">
        <v/>
      </c>
      <c r="D501" s="102" t="n">
        <v/>
      </c>
      <c r="E501" s="102" t="n">
        <v/>
      </c>
      <c r="F501" s="102" t="n"/>
      <c r="G501" s="102" t="n"/>
      <c r="H501" s="102" t="n"/>
      <c r="I501" s="102" t="n"/>
      <c r="J501" s="102" t="n"/>
      <c r="K501" s="102" t="n"/>
      <c r="L501" s="102" t="n"/>
      <c r="M501" s="102" t="n"/>
      <c r="N501" s="102" t="n"/>
      <c r="O501" s="102" t="n"/>
      <c r="P501" s="102" t="n"/>
    </row>
    <row r="502" hidden="1" ht="52" customHeight="1" s="204" thickBot="1">
      <c r="A502" s="175" t="inlineStr">
        <is>
          <t>Bank Pembangunan Daerah Jawa Barat dan Banten Tbk - SGD - Jumlah utang bank, kotor</t>
        </is>
      </c>
      <c r="B502" s="164" t="n"/>
      <c r="C502" s="102" t="n">
        <v/>
      </c>
      <c r="D502" s="102" t="n">
        <v/>
      </c>
      <c r="E502" s="102" t="n">
        <v/>
      </c>
      <c r="F502" s="102" t="n"/>
      <c r="G502" s="102" t="n"/>
      <c r="H502" s="102" t="n"/>
      <c r="I502" s="102" t="n"/>
      <c r="J502" s="102" t="n"/>
      <c r="K502" s="102" t="n"/>
      <c r="L502" s="102" t="n"/>
      <c r="M502" s="102" t="n"/>
      <c r="N502" s="102" t="n"/>
      <c r="O502" s="102" t="n"/>
      <c r="P502" s="102" t="n"/>
    </row>
    <row r="503" hidden="1" ht="52" customHeight="1" s="204" thickBot="1">
      <c r="A503" s="175" t="inlineStr">
        <is>
          <t>Bank Pembangunan Daerah Jawa Barat dan Banten Tbk - THB - Utang bank, nilai dalam mata uang asing</t>
        </is>
      </c>
      <c r="B503" s="164" t="n"/>
      <c r="C503" s="102" t="n">
        <v/>
      </c>
      <c r="D503" s="102" t="n">
        <v/>
      </c>
      <c r="E503" s="102" t="n">
        <v/>
      </c>
      <c r="F503" s="102" t="n"/>
      <c r="G503" s="102" t="n"/>
      <c r="H503" s="102" t="n"/>
      <c r="I503" s="102" t="n"/>
      <c r="J503" s="102" t="n"/>
      <c r="K503" s="102" t="n"/>
      <c r="L503" s="102" t="n"/>
      <c r="M503" s="102" t="n"/>
      <c r="N503" s="102" t="n"/>
      <c r="O503" s="102" t="n"/>
      <c r="P503" s="102" t="n"/>
    </row>
    <row r="504" hidden="1" ht="52" customHeight="1" s="204" thickBot="1">
      <c r="A504" s="175" t="inlineStr">
        <is>
          <t>Bank Pembangunan Daerah Jawa Barat dan Banten Tbk - THB - Jumlah utang bank, kotor</t>
        </is>
      </c>
      <c r="B504" s="164" t="n"/>
      <c r="C504" s="102" t="n">
        <v/>
      </c>
      <c r="D504" s="102" t="n">
        <v/>
      </c>
      <c r="E504" s="102" t="n">
        <v/>
      </c>
      <c r="F504" s="102" t="n"/>
      <c r="G504" s="102" t="n"/>
      <c r="H504" s="102" t="n"/>
      <c r="I504" s="102" t="n"/>
      <c r="J504" s="102" t="n"/>
      <c r="K504" s="102" t="n"/>
      <c r="L504" s="102" t="n"/>
      <c r="M504" s="102" t="n"/>
      <c r="N504" s="102" t="n"/>
      <c r="O504" s="102" t="n"/>
      <c r="P504" s="102" t="n"/>
    </row>
    <row r="505" hidden="1" ht="52" customHeight="1" s="204" thickBot="1">
      <c r="A505" s="175" t="inlineStr">
        <is>
          <t>Bank Pembangunan Daerah Jawa Barat dan Banten Tbk - USD - Utang bank, nilai dalam mata uang asing</t>
        </is>
      </c>
      <c r="B505" s="164" t="n"/>
      <c r="C505" s="102" t="n">
        <v/>
      </c>
      <c r="D505" s="102" t="n">
        <v/>
      </c>
      <c r="E505" s="102" t="n">
        <v/>
      </c>
      <c r="F505" s="102" t="n"/>
      <c r="G505" s="102" t="n"/>
      <c r="H505" s="102" t="n"/>
      <c r="I505" s="102" t="n"/>
      <c r="J505" s="102" t="n"/>
      <c r="K505" s="102" t="n"/>
      <c r="L505" s="102" t="n"/>
      <c r="M505" s="102" t="n"/>
      <c r="N505" s="102" t="n"/>
      <c r="O505" s="102" t="n"/>
      <c r="P505" s="102" t="n"/>
    </row>
    <row r="506" hidden="1" ht="52" customHeight="1" s="204" thickBot="1">
      <c r="A506" s="175" t="inlineStr">
        <is>
          <t>Bank Pembangunan Daerah Jawa Barat dan Banten Tbk - USD - Jumlah utang bank, kotor</t>
        </is>
      </c>
      <c r="B506" s="164" t="n"/>
      <c r="C506" s="102" t="n">
        <v/>
      </c>
      <c r="D506" s="102" t="n">
        <v/>
      </c>
      <c r="E506" s="102" t="n">
        <v/>
      </c>
      <c r="F506" s="102" t="n"/>
      <c r="G506" s="102" t="n"/>
      <c r="H506" s="102" t="n"/>
      <c r="I506" s="102" t="n"/>
      <c r="J506" s="102" t="n"/>
      <c r="K506" s="102" t="n"/>
      <c r="L506" s="102" t="n"/>
      <c r="M506" s="102" t="n"/>
      <c r="N506" s="102" t="n"/>
      <c r="O506" s="102" t="n"/>
      <c r="P506" s="102" t="n"/>
    </row>
    <row r="507" hidden="1" ht="69" customHeight="1" s="204" thickBot="1">
      <c r="A507" s="175" t="inlineStr">
        <is>
          <t>Bank Pembangunan Daerah Jawa Barat dan Banten Tbk - Mata uang lainnya - Utang bank, nilai dalam mata uang asing</t>
        </is>
      </c>
      <c r="B507" s="164" t="n"/>
      <c r="C507" s="102" t="n">
        <v/>
      </c>
      <c r="D507" s="102" t="n">
        <v/>
      </c>
      <c r="E507" s="102" t="n">
        <v/>
      </c>
      <c r="F507" s="102" t="n"/>
      <c r="G507" s="102" t="n"/>
      <c r="H507" s="102" t="n"/>
      <c r="I507" s="102" t="n"/>
      <c r="J507" s="102" t="n"/>
      <c r="K507" s="102" t="n"/>
      <c r="L507" s="102" t="n"/>
      <c r="M507" s="102" t="n"/>
      <c r="N507" s="102" t="n"/>
      <c r="O507" s="102" t="n"/>
      <c r="P507" s="102" t="n"/>
    </row>
    <row r="508" hidden="1" ht="52" customHeight="1" s="204" thickBot="1">
      <c r="A508" s="175" t="inlineStr">
        <is>
          <t>Bank Pembangunan Daerah Jawa Barat dan Banten Tbk - Mata uang lainnya - Jumlah utang bank, kotor</t>
        </is>
      </c>
      <c r="B508" s="164" t="n"/>
      <c r="C508" s="102" t="n">
        <v/>
      </c>
      <c r="D508" s="102" t="n">
        <v/>
      </c>
      <c r="E508" s="102" t="n">
        <v/>
      </c>
      <c r="F508" s="102" t="n"/>
      <c r="G508" s="102" t="n"/>
      <c r="H508" s="102" t="n"/>
      <c r="I508" s="102" t="n"/>
      <c r="J508" s="102" t="n"/>
      <c r="K508" s="102" t="n"/>
      <c r="L508" s="102" t="n"/>
      <c r="M508" s="102" t="n"/>
      <c r="N508" s="102" t="n"/>
      <c r="O508" s="102" t="n"/>
      <c r="P508" s="102" t="n"/>
    </row>
    <row r="509" ht="52" customFormat="1" customHeight="1" s="161" thickBot="1">
      <c r="A509" s="166" t="inlineStr">
        <is>
          <t>Bank Pembangunan Daerah Jawa Barat dan Banten Tbk - Total - Jumlah utang bank, kotor</t>
        </is>
      </c>
      <c r="B509" s="162" t="n"/>
      <c r="C509" s="160" t="n">
        <v/>
      </c>
      <c r="D509" s="160" t="n">
        <v/>
      </c>
      <c r="E509" s="160" t="n">
        <v/>
      </c>
      <c r="F509" s="160" t="n"/>
      <c r="G509" s="160" t="n"/>
      <c r="H509" s="160" t="n"/>
      <c r="I509" s="160" t="n"/>
      <c r="J509" s="160" t="n"/>
      <c r="K509" s="160" t="n"/>
      <c r="L509" s="160" t="n"/>
      <c r="M509" s="160" t="n"/>
      <c r="N509" s="160" t="n"/>
      <c r="O509" s="160" t="n"/>
      <c r="P509" s="160" t="n"/>
    </row>
    <row r="510" hidden="1" ht="35" customHeight="1" s="204" thickBot="1">
      <c r="A510" s="175" t="inlineStr">
        <is>
          <t>Pinjaman sindikasi - IDR - Utang bank, nilai dalam mata uang asing</t>
        </is>
      </c>
      <c r="B510" s="164" t="n"/>
      <c r="C510" s="102" t="n">
        <v/>
      </c>
      <c r="D510" s="102" t="n">
        <v/>
      </c>
      <c r="E510" s="102" t="n">
        <v/>
      </c>
      <c r="F510" s="102" t="n"/>
      <c r="G510" s="102" t="n"/>
      <c r="H510" s="102" t="n"/>
      <c r="I510" s="102" t="n"/>
      <c r="J510" s="102" t="n"/>
      <c r="K510" s="102" t="n"/>
      <c r="L510" s="102" t="n"/>
      <c r="M510" s="102" t="n"/>
      <c r="N510" s="102" t="n"/>
      <c r="O510" s="102" t="n"/>
      <c r="P510" s="102" t="n"/>
    </row>
    <row r="511" hidden="1" ht="35" customHeight="1" s="204" thickBot="1">
      <c r="A511" s="175" t="inlineStr">
        <is>
          <t>Pinjaman sindikasi - IDR - Jumlah utang bank, kotor</t>
        </is>
      </c>
      <c r="B511" s="164" t="n"/>
      <c r="C511" s="102" t="n">
        <v/>
      </c>
      <c r="D511" s="102" t="n">
        <v/>
      </c>
      <c r="E511" s="102" t="n">
        <v/>
      </c>
      <c r="F511" s="102" t="n"/>
      <c r="G511" s="102" t="n"/>
      <c r="H511" s="102" t="n"/>
      <c r="I511" s="102" t="n"/>
      <c r="J511" s="102" t="n"/>
      <c r="K511" s="102" t="n"/>
      <c r="L511" s="102" t="n"/>
      <c r="M511" s="102" t="n"/>
      <c r="N511" s="102" t="n"/>
      <c r="O511" s="102" t="n"/>
      <c r="P511" s="102" t="n"/>
    </row>
    <row r="512" hidden="1" ht="35" customHeight="1" s="204" thickBot="1">
      <c r="A512" s="175" t="inlineStr">
        <is>
          <t>Pinjaman sindikasi - AUD - Utang bank, nilai dalam mata uang asing</t>
        </is>
      </c>
      <c r="B512" s="164" t="n"/>
      <c r="C512" s="102" t="n">
        <v/>
      </c>
      <c r="D512" s="102" t="n">
        <v/>
      </c>
      <c r="E512" s="102" t="n">
        <v/>
      </c>
      <c r="F512" s="102" t="n"/>
      <c r="G512" s="102" t="n"/>
      <c r="H512" s="102" t="n"/>
      <c r="I512" s="102" t="n"/>
      <c r="J512" s="102" t="n"/>
      <c r="K512" s="102" t="n"/>
      <c r="L512" s="102" t="n"/>
      <c r="M512" s="102" t="n"/>
      <c r="N512" s="102" t="n"/>
      <c r="O512" s="102" t="n"/>
      <c r="P512" s="102" t="n"/>
    </row>
    <row r="513" hidden="1" ht="35" customHeight="1" s="204" thickBot="1">
      <c r="A513" s="175" t="inlineStr">
        <is>
          <t>Pinjaman sindikasi - AUD - Jumlah utang bank, kotor</t>
        </is>
      </c>
      <c r="B513" s="164" t="n"/>
      <c r="C513" s="102" t="n">
        <v/>
      </c>
      <c r="D513" s="102" t="n">
        <v/>
      </c>
      <c r="E513" s="102" t="n">
        <v/>
      </c>
      <c r="F513" s="102" t="n"/>
      <c r="G513" s="102" t="n"/>
      <c r="H513" s="102" t="n"/>
      <c r="I513" s="102" t="n"/>
      <c r="J513" s="102" t="n"/>
      <c r="K513" s="102" t="n"/>
      <c r="L513" s="102" t="n"/>
      <c r="M513" s="102" t="n"/>
      <c r="N513" s="102" t="n"/>
      <c r="O513" s="102" t="n"/>
      <c r="P513" s="102" t="n"/>
    </row>
    <row r="514" hidden="1" ht="35" customHeight="1" s="204" thickBot="1">
      <c r="A514" s="175" t="inlineStr">
        <is>
          <t>Pinjaman sindikasi - CAD - Utang bank, nilai dalam mata uang asing</t>
        </is>
      </c>
      <c r="B514" s="164" t="n"/>
      <c r="C514" s="102" t="n">
        <v/>
      </c>
      <c r="D514" s="102" t="n">
        <v/>
      </c>
      <c r="E514" s="102" t="n">
        <v/>
      </c>
      <c r="F514" s="102" t="n"/>
      <c r="G514" s="102" t="n"/>
      <c r="H514" s="102" t="n"/>
      <c r="I514" s="102" t="n"/>
      <c r="J514" s="102" t="n"/>
      <c r="K514" s="102" t="n"/>
      <c r="L514" s="102" t="n"/>
      <c r="M514" s="102" t="n"/>
      <c r="N514" s="102" t="n"/>
      <c r="O514" s="102" t="n"/>
      <c r="P514" s="102" t="n"/>
    </row>
    <row r="515" hidden="1" ht="35" customHeight="1" s="204" thickBot="1">
      <c r="A515" s="175" t="inlineStr">
        <is>
          <t>Pinjaman sindikasi - CAD - Jumlah utang bank, kotor</t>
        </is>
      </c>
      <c r="B515" s="164" t="n"/>
      <c r="C515" s="102" t="n">
        <v/>
      </c>
      <c r="D515" s="102" t="n">
        <v/>
      </c>
      <c r="E515" s="102" t="n">
        <v/>
      </c>
      <c r="F515" s="102" t="n"/>
      <c r="G515" s="102" t="n"/>
      <c r="H515" s="102" t="n"/>
      <c r="I515" s="102" t="n"/>
      <c r="J515" s="102" t="n"/>
      <c r="K515" s="102" t="n"/>
      <c r="L515" s="102" t="n"/>
      <c r="M515" s="102" t="n"/>
      <c r="N515" s="102" t="n"/>
      <c r="O515" s="102" t="n"/>
      <c r="P515" s="102" t="n"/>
    </row>
    <row r="516" hidden="1" ht="35" customHeight="1" s="204" thickBot="1">
      <c r="A516" s="175" t="inlineStr">
        <is>
          <t>Pinjaman sindikasi - CNY - Utang bank, nilai dalam mata uang asing</t>
        </is>
      </c>
      <c r="B516" s="164" t="n"/>
      <c r="C516" s="102" t="n">
        <v/>
      </c>
      <c r="D516" s="102" t="n">
        <v/>
      </c>
      <c r="E516" s="102" t="n">
        <v/>
      </c>
      <c r="F516" s="102" t="n"/>
      <c r="G516" s="102" t="n"/>
      <c r="H516" s="102" t="n"/>
      <c r="I516" s="102" t="n"/>
      <c r="J516" s="102" t="n"/>
      <c r="K516" s="102" t="n"/>
      <c r="L516" s="102" t="n"/>
      <c r="M516" s="102" t="n"/>
      <c r="N516" s="102" t="n"/>
      <c r="O516" s="102" t="n"/>
      <c r="P516" s="102" t="n"/>
    </row>
    <row r="517" hidden="1" ht="35" customHeight="1" s="204" thickBot="1">
      <c r="A517" s="175" t="inlineStr">
        <is>
          <t>Pinjaman sindikasi - CNY - Jumlah utang bank, kotor</t>
        </is>
      </c>
      <c r="B517" s="164" t="n"/>
      <c r="C517" s="102" t="n">
        <v/>
      </c>
      <c r="D517" s="102" t="n">
        <v/>
      </c>
      <c r="E517" s="102" t="n">
        <v/>
      </c>
      <c r="F517" s="102" t="n"/>
      <c r="G517" s="102" t="n"/>
      <c r="H517" s="102" t="n"/>
      <c r="I517" s="102" t="n"/>
      <c r="J517" s="102" t="n"/>
      <c r="K517" s="102" t="n"/>
      <c r="L517" s="102" t="n"/>
      <c r="M517" s="102" t="n"/>
      <c r="N517" s="102" t="n"/>
      <c r="O517" s="102" t="n"/>
      <c r="P517" s="102" t="n"/>
    </row>
    <row r="518" hidden="1" ht="35" customHeight="1" s="204" thickBot="1">
      <c r="A518" s="175" t="inlineStr">
        <is>
          <t>Pinjaman sindikasi - EUR - Utang bank, nilai dalam mata uang asing</t>
        </is>
      </c>
      <c r="B518" s="164" t="n"/>
      <c r="C518" s="102" t="n">
        <v/>
      </c>
      <c r="D518" s="102" t="n">
        <v/>
      </c>
      <c r="E518" s="102" t="n">
        <v/>
      </c>
      <c r="F518" s="102" t="n"/>
      <c r="G518" s="102" t="n"/>
      <c r="H518" s="102" t="n"/>
      <c r="I518" s="102" t="n"/>
      <c r="J518" s="102" t="n"/>
      <c r="K518" s="102" t="n"/>
      <c r="L518" s="102" t="n"/>
      <c r="M518" s="102" t="n"/>
      <c r="N518" s="102" t="n"/>
      <c r="O518" s="102" t="n"/>
      <c r="P518" s="102" t="n"/>
    </row>
    <row r="519" hidden="1" ht="35" customHeight="1" s="204" thickBot="1">
      <c r="A519" s="175" t="inlineStr">
        <is>
          <t>Pinjaman sindikasi - EUR - Jumlah utang bank, kotor</t>
        </is>
      </c>
      <c r="B519" s="164" t="n"/>
      <c r="C519" s="102" t="n">
        <v/>
      </c>
      <c r="D519" s="102" t="n">
        <v/>
      </c>
      <c r="E519" s="102" t="n">
        <v/>
      </c>
      <c r="F519" s="102" t="n"/>
      <c r="G519" s="102" t="n"/>
      <c r="H519" s="102" t="n"/>
      <c r="I519" s="102" t="n"/>
      <c r="J519" s="102" t="n"/>
      <c r="K519" s="102" t="n"/>
      <c r="L519" s="102" t="n"/>
      <c r="M519" s="102" t="n"/>
      <c r="N519" s="102" t="n"/>
      <c r="O519" s="102" t="n"/>
      <c r="P519" s="102" t="n"/>
    </row>
    <row r="520" hidden="1" ht="35" customHeight="1" s="204" thickBot="1">
      <c r="A520" s="175" t="inlineStr">
        <is>
          <t>Pinjaman sindikasi - HKD - Utang bank, nilai dalam mata uang asing</t>
        </is>
      </c>
      <c r="B520" s="164" t="n"/>
      <c r="C520" s="102" t="n">
        <v/>
      </c>
      <c r="D520" s="102" t="n">
        <v/>
      </c>
      <c r="E520" s="102" t="n">
        <v/>
      </c>
      <c r="F520" s="102" t="n"/>
      <c r="G520" s="102" t="n"/>
      <c r="H520" s="102" t="n"/>
      <c r="I520" s="102" t="n"/>
      <c r="J520" s="102" t="n"/>
      <c r="K520" s="102" t="n"/>
      <c r="L520" s="102" t="n"/>
      <c r="M520" s="102" t="n"/>
      <c r="N520" s="102" t="n"/>
      <c r="O520" s="102" t="n"/>
      <c r="P520" s="102" t="n"/>
    </row>
    <row r="521" hidden="1" ht="35" customHeight="1" s="204" thickBot="1">
      <c r="A521" s="175" t="inlineStr">
        <is>
          <t>Pinjaman sindikasi - HKD - Jumlah utang bank, kotor</t>
        </is>
      </c>
      <c r="B521" s="164" t="n"/>
      <c r="C521" s="102" t="n">
        <v/>
      </c>
      <c r="D521" s="102" t="n">
        <v/>
      </c>
      <c r="E521" s="102" t="n">
        <v/>
      </c>
      <c r="F521" s="102" t="n"/>
      <c r="G521" s="102" t="n"/>
      <c r="H521" s="102" t="n"/>
      <c r="I521" s="102" t="n"/>
      <c r="J521" s="102" t="n"/>
      <c r="K521" s="102" t="n"/>
      <c r="L521" s="102" t="n"/>
      <c r="M521" s="102" t="n"/>
      <c r="N521" s="102" t="n"/>
      <c r="O521" s="102" t="n"/>
      <c r="P521" s="102" t="n"/>
    </row>
    <row r="522" hidden="1" ht="35" customHeight="1" s="204" thickBot="1">
      <c r="A522" s="175" t="inlineStr">
        <is>
          <t>Pinjaman sindikasi - GBP - Utang bank, nilai dalam mata uang asing</t>
        </is>
      </c>
      <c r="B522" s="164" t="n"/>
      <c r="C522" s="102" t="n">
        <v/>
      </c>
      <c r="D522" s="102" t="n">
        <v/>
      </c>
      <c r="E522" s="102" t="n">
        <v/>
      </c>
      <c r="F522" s="102" t="n"/>
      <c r="G522" s="102" t="n"/>
      <c r="H522" s="102" t="n"/>
      <c r="I522" s="102" t="n"/>
      <c r="J522" s="102" t="n"/>
      <c r="K522" s="102" t="n"/>
      <c r="L522" s="102" t="n"/>
      <c r="M522" s="102" t="n"/>
      <c r="N522" s="102" t="n"/>
      <c r="O522" s="102" t="n"/>
      <c r="P522" s="102" t="n"/>
    </row>
    <row r="523" hidden="1" ht="35" customHeight="1" s="204" thickBot="1">
      <c r="A523" s="175" t="inlineStr">
        <is>
          <t>Pinjaman sindikasi - GBP - Jumlah utang bank, kotor</t>
        </is>
      </c>
      <c r="B523" s="164" t="n"/>
      <c r="C523" s="102" t="n">
        <v/>
      </c>
      <c r="D523" s="102" t="n">
        <v/>
      </c>
      <c r="E523" s="102" t="n">
        <v/>
      </c>
      <c r="F523" s="102" t="n"/>
      <c r="G523" s="102" t="n"/>
      <c r="H523" s="102" t="n"/>
      <c r="I523" s="102" t="n"/>
      <c r="J523" s="102" t="n"/>
      <c r="K523" s="102" t="n"/>
      <c r="L523" s="102" t="n"/>
      <c r="M523" s="102" t="n"/>
      <c r="N523" s="102" t="n"/>
      <c r="O523" s="102" t="n"/>
      <c r="P523" s="102" t="n"/>
    </row>
    <row r="524" hidden="1" ht="35" customHeight="1" s="204" thickBot="1">
      <c r="A524" s="175" t="inlineStr">
        <is>
          <t>Pinjaman sindikasi - JPY - Utang bank, nilai dalam mata uang asing</t>
        </is>
      </c>
      <c r="B524" s="164" t="n"/>
      <c r="C524" s="102" t="n">
        <v/>
      </c>
      <c r="D524" s="102" t="n">
        <v/>
      </c>
      <c r="E524" s="102" t="n">
        <v/>
      </c>
      <c r="F524" s="102" t="n"/>
      <c r="G524" s="102" t="n"/>
      <c r="H524" s="102" t="n"/>
      <c r="I524" s="102" t="n"/>
      <c r="J524" s="102" t="n"/>
      <c r="K524" s="102" t="n"/>
      <c r="L524" s="102" t="n"/>
      <c r="M524" s="102" t="n"/>
      <c r="N524" s="102" t="n"/>
      <c r="O524" s="102" t="n"/>
      <c r="P524" s="102" t="n"/>
    </row>
    <row r="525" hidden="1" ht="35" customHeight="1" s="204" thickBot="1">
      <c r="A525" s="175" t="inlineStr">
        <is>
          <t>Pinjaman sindikasi - JPY - Jumlah utang bank, kotor</t>
        </is>
      </c>
      <c r="B525" s="164" t="n"/>
      <c r="C525" s="102" t="n">
        <v/>
      </c>
      <c r="D525" s="102" t="n">
        <v/>
      </c>
      <c r="E525" s="102" t="n">
        <v/>
      </c>
      <c r="F525" s="102" t="n"/>
      <c r="G525" s="102" t="n"/>
      <c r="H525" s="102" t="n"/>
      <c r="I525" s="102" t="n"/>
      <c r="J525" s="102" t="n"/>
      <c r="K525" s="102" t="n"/>
      <c r="L525" s="102" t="n"/>
      <c r="M525" s="102" t="n"/>
      <c r="N525" s="102" t="n"/>
      <c r="O525" s="102" t="n"/>
      <c r="P525" s="102" t="n"/>
    </row>
    <row r="526" hidden="1" ht="35" customHeight="1" s="204" thickBot="1">
      <c r="A526" s="175" t="inlineStr">
        <is>
          <t>Pinjaman sindikasi - SGD - Utang bank, nilai dalam mata uang asing</t>
        </is>
      </c>
      <c r="B526" s="164" t="n"/>
      <c r="C526" s="102" t="n">
        <v/>
      </c>
      <c r="D526" s="102" t="n">
        <v/>
      </c>
      <c r="E526" s="102" t="n">
        <v/>
      </c>
      <c r="F526" s="102" t="n"/>
      <c r="G526" s="102" t="n"/>
      <c r="H526" s="102" t="n"/>
      <c r="I526" s="102" t="n"/>
      <c r="J526" s="102" t="n"/>
      <c r="K526" s="102" t="n"/>
      <c r="L526" s="102" t="n"/>
      <c r="M526" s="102" t="n"/>
      <c r="N526" s="102" t="n"/>
      <c r="O526" s="102" t="n"/>
      <c r="P526" s="102" t="n"/>
    </row>
    <row r="527" hidden="1" ht="35" customHeight="1" s="204" thickBot="1">
      <c r="A527" s="175" t="inlineStr">
        <is>
          <t>Pinjaman sindikasi - SGD - Jumlah utang bank, kotor</t>
        </is>
      </c>
      <c r="B527" s="164" t="n"/>
      <c r="C527" s="102" t="n">
        <v/>
      </c>
      <c r="D527" s="102" t="n">
        <v/>
      </c>
      <c r="E527" s="102" t="n">
        <v/>
      </c>
      <c r="F527" s="102" t="n"/>
      <c r="G527" s="102" t="n"/>
      <c r="H527" s="102" t="n"/>
      <c r="I527" s="102" t="n"/>
      <c r="J527" s="102" t="n"/>
      <c r="K527" s="102" t="n"/>
      <c r="L527" s="102" t="n"/>
      <c r="M527" s="102" t="n"/>
      <c r="N527" s="102" t="n"/>
      <c r="O527" s="102" t="n"/>
      <c r="P527" s="102" t="n"/>
    </row>
    <row r="528" hidden="1" ht="35" customHeight="1" s="204" thickBot="1">
      <c r="A528" s="175" t="inlineStr">
        <is>
          <t>Pinjaman sindikasi - THB - Utang bank, nilai dalam mata uang asing</t>
        </is>
      </c>
      <c r="B528" s="164" t="n"/>
      <c r="C528" s="102" t="n">
        <v/>
      </c>
      <c r="D528" s="102" t="n">
        <v/>
      </c>
      <c r="E528" s="102" t="n">
        <v/>
      </c>
      <c r="F528" s="102" t="n"/>
      <c r="G528" s="102" t="n"/>
      <c r="H528" s="102" t="n"/>
      <c r="I528" s="102" t="n"/>
      <c r="J528" s="102" t="n"/>
      <c r="K528" s="102" t="n"/>
      <c r="L528" s="102" t="n"/>
      <c r="M528" s="102" t="n"/>
      <c r="N528" s="102" t="n"/>
      <c r="O528" s="102" t="n"/>
      <c r="P528" s="102" t="n"/>
    </row>
    <row r="529" hidden="1" ht="35" customHeight="1" s="204" thickBot="1">
      <c r="A529" s="175" t="inlineStr">
        <is>
          <t>Pinjaman sindikasi - THB - Jumlah utang bank, kotor</t>
        </is>
      </c>
      <c r="B529" s="164" t="n"/>
      <c r="C529" s="102" t="n">
        <v/>
      </c>
      <c r="D529" s="102" t="n">
        <v/>
      </c>
      <c r="E529" s="102" t="n">
        <v/>
      </c>
      <c r="F529" s="102" t="n"/>
      <c r="G529" s="102" t="n"/>
      <c r="H529" s="102" t="n"/>
      <c r="I529" s="102" t="n"/>
      <c r="J529" s="102" t="n"/>
      <c r="K529" s="102" t="n"/>
      <c r="L529" s="102" t="n"/>
      <c r="M529" s="102" t="n"/>
      <c r="N529" s="102" t="n"/>
      <c r="O529" s="102" t="n"/>
      <c r="P529" s="102" t="n"/>
    </row>
    <row r="530" hidden="1" ht="35" customHeight="1" s="204" thickBot="1">
      <c r="A530" s="175" t="inlineStr">
        <is>
          <t>Pinjaman sindikasi - USD - Utang bank, nilai dalam mata uang asing</t>
        </is>
      </c>
      <c r="B530" s="164" t="n"/>
      <c r="C530" s="102" t="n">
        <v/>
      </c>
      <c r="D530" s="102" t="n">
        <v/>
      </c>
      <c r="E530" s="102" t="n">
        <v/>
      </c>
      <c r="F530" s="102" t="n"/>
      <c r="G530" s="102" t="n"/>
      <c r="H530" s="102" t="n"/>
      <c r="I530" s="102" t="n"/>
      <c r="J530" s="102" t="n"/>
      <c r="K530" s="102" t="n"/>
      <c r="L530" s="102" t="n"/>
      <c r="M530" s="102" t="n"/>
      <c r="N530" s="102" t="n"/>
      <c r="O530" s="102" t="n"/>
      <c r="P530" s="102" t="n"/>
    </row>
    <row r="531" hidden="1" ht="35" customHeight="1" s="204" thickBot="1">
      <c r="A531" s="175" t="inlineStr">
        <is>
          <t>Pinjaman sindikasi - USD - Jumlah utang bank, kotor</t>
        </is>
      </c>
      <c r="B531" s="164" t="n"/>
      <c r="C531" s="102" t="n">
        <v/>
      </c>
      <c r="D531" s="102" t="n">
        <v/>
      </c>
      <c r="E531" s="102" t="n">
        <v/>
      </c>
      <c r="F531" s="102" t="n"/>
      <c r="G531" s="102" t="n"/>
      <c r="H531" s="102" t="n"/>
      <c r="I531" s="102" t="n"/>
      <c r="J531" s="102" t="n"/>
      <c r="K531" s="102" t="n"/>
      <c r="L531" s="102" t="n"/>
      <c r="M531" s="102" t="n"/>
      <c r="N531" s="102" t="n"/>
      <c r="O531" s="102" t="n"/>
      <c r="P531" s="102" t="n"/>
    </row>
    <row r="532" hidden="1" ht="52" customHeight="1" s="204" thickBot="1">
      <c r="A532" s="175" t="inlineStr">
        <is>
          <t>Pinjaman sindikasi - Mata uang lainnya - Utang bank, nilai dalam mata uang asing</t>
        </is>
      </c>
      <c r="B532" s="164" t="n"/>
      <c r="C532" s="102" t="n">
        <v/>
      </c>
      <c r="D532" s="102" t="n">
        <v/>
      </c>
      <c r="E532" s="102" t="n">
        <v/>
      </c>
      <c r="F532" s="102" t="n"/>
      <c r="G532" s="102" t="n"/>
      <c r="H532" s="102" t="n"/>
      <c r="I532" s="102" t="n"/>
      <c r="J532" s="102" t="n"/>
      <c r="K532" s="102" t="n"/>
      <c r="L532" s="102" t="n"/>
      <c r="M532" s="102" t="n"/>
      <c r="N532" s="102" t="n"/>
      <c r="O532" s="102" t="n"/>
      <c r="P532" s="102" t="n"/>
    </row>
    <row r="533" hidden="1" ht="35" customHeight="1" s="204" thickBot="1">
      <c r="A533" s="175" t="inlineStr">
        <is>
          <t>Pinjaman sindikasi - Mata uang lainnya - Jumlah utang bank, kotor</t>
        </is>
      </c>
      <c r="B533" s="164" t="n"/>
      <c r="C533" s="102" t="n">
        <v/>
      </c>
      <c r="D533" s="102" t="n">
        <v/>
      </c>
      <c r="E533" s="102" t="n">
        <v/>
      </c>
      <c r="F533" s="102" t="n"/>
      <c r="G533" s="102" t="n"/>
      <c r="H533" s="102" t="n"/>
      <c r="I533" s="102" t="n"/>
      <c r="J533" s="102" t="n"/>
      <c r="K533" s="102" t="n"/>
      <c r="L533" s="102" t="n"/>
      <c r="M533" s="102" t="n"/>
      <c r="N533" s="102" t="n"/>
      <c r="O533" s="102" t="n"/>
      <c r="P533" s="102" t="n"/>
    </row>
    <row r="534" ht="35" customFormat="1" customHeight="1" s="161" thickBot="1">
      <c r="A534" s="166" t="inlineStr">
        <is>
          <t>Pinjaman sindikasi - Total - Jumlah utang bank, kotor</t>
        </is>
      </c>
      <c r="B534" s="162" t="n"/>
      <c r="C534" s="160" t="n">
        <v/>
      </c>
      <c r="D534" s="160" t="n">
        <v/>
      </c>
      <c r="E534" s="160" t="n">
        <v/>
      </c>
      <c r="F534" s="160" t="n"/>
      <c r="G534" s="160" t="n"/>
      <c r="H534" s="160" t="n"/>
      <c r="I534" s="160" t="n"/>
      <c r="J534" s="160" t="n"/>
      <c r="K534" s="160" t="n"/>
      <c r="L534" s="160" t="n"/>
      <c r="M534" s="160" t="n"/>
      <c r="N534" s="160" t="n"/>
      <c r="O534" s="160" t="n"/>
      <c r="P534" s="160" t="n"/>
    </row>
    <row r="535" hidden="1" ht="35" customHeight="1" s="204" thickBot="1">
      <c r="A535" s="175" t="inlineStr">
        <is>
          <t>Bank asing lainnya - IDR - Utang bank, nilai dalam mata uang asing</t>
        </is>
      </c>
      <c r="B535" s="164" t="n"/>
      <c r="C535" s="102" t="n">
        <v/>
      </c>
      <c r="D535" s="102" t="n">
        <v/>
      </c>
      <c r="E535" s="102" t="n">
        <v/>
      </c>
      <c r="F535" s="102" t="n"/>
      <c r="G535" s="102" t="n"/>
      <c r="H535" s="102" t="n"/>
      <c r="I535" s="102" t="n"/>
      <c r="J535" s="102" t="n"/>
      <c r="K535" s="102" t="n"/>
      <c r="L535" s="102" t="n"/>
      <c r="M535" s="102" t="n"/>
      <c r="N535" s="102" t="n"/>
      <c r="O535" s="102" t="n"/>
      <c r="P535" s="102" t="n"/>
    </row>
    <row r="536" hidden="1" ht="35" customHeight="1" s="204" thickBot="1">
      <c r="A536" s="175" t="inlineStr">
        <is>
          <t>Bank asing lainnya - IDR - Jumlah utang bank, kotor</t>
        </is>
      </c>
      <c r="B536" s="164" t="n"/>
      <c r="C536" s="102" t="n">
        <v/>
      </c>
      <c r="D536" s="102" t="n">
        <v/>
      </c>
      <c r="E536" s="102" t="n">
        <v/>
      </c>
      <c r="F536" s="102" t="n"/>
      <c r="G536" s="102" t="n"/>
      <c r="H536" s="102" t="n"/>
      <c r="I536" s="102" t="n"/>
      <c r="J536" s="102" t="n"/>
      <c r="K536" s="102" t="n"/>
      <c r="L536" s="102" t="n"/>
      <c r="M536" s="102" t="n"/>
      <c r="N536" s="102" t="n"/>
      <c r="O536" s="102" t="n"/>
      <c r="P536" s="102" t="n"/>
    </row>
    <row r="537" hidden="1" ht="35" customHeight="1" s="204" thickBot="1">
      <c r="A537" s="175" t="inlineStr">
        <is>
          <t>Bank asing lainnya - AUD - Utang bank, nilai dalam mata uang asing</t>
        </is>
      </c>
      <c r="B537" s="164" t="n"/>
      <c r="C537" s="102" t="n">
        <v/>
      </c>
      <c r="D537" s="102" t="n">
        <v/>
      </c>
      <c r="E537" s="102" t="n">
        <v/>
      </c>
      <c r="F537" s="102" t="n"/>
      <c r="G537" s="102" t="n"/>
      <c r="H537" s="102" t="n"/>
      <c r="I537" s="102" t="n"/>
      <c r="J537" s="102" t="n"/>
      <c r="K537" s="102" t="n"/>
      <c r="L537" s="102" t="n"/>
      <c r="M537" s="102" t="n"/>
      <c r="N537" s="102" t="n"/>
      <c r="O537" s="102" t="n"/>
      <c r="P537" s="102" t="n"/>
    </row>
    <row r="538" hidden="1" ht="35" customHeight="1" s="204" thickBot="1">
      <c r="A538" s="175" t="inlineStr">
        <is>
          <t>Bank asing lainnya - AUD - Jumlah utang bank, kotor</t>
        </is>
      </c>
      <c r="B538" s="164" t="n"/>
      <c r="C538" s="102" t="n">
        <v/>
      </c>
      <c r="D538" s="102" t="n">
        <v/>
      </c>
      <c r="E538" s="102" t="n">
        <v/>
      </c>
      <c r="F538" s="102" t="n"/>
      <c r="G538" s="102" t="n"/>
      <c r="H538" s="102" t="n"/>
      <c r="I538" s="102" t="n"/>
      <c r="J538" s="102" t="n"/>
      <c r="K538" s="102" t="n"/>
      <c r="L538" s="102" t="n"/>
      <c r="M538" s="102" t="n"/>
      <c r="N538" s="102" t="n"/>
      <c r="O538" s="102" t="n"/>
      <c r="P538" s="102" t="n"/>
    </row>
    <row r="539" hidden="1" ht="35" customHeight="1" s="204" thickBot="1">
      <c r="A539" s="175" t="inlineStr">
        <is>
          <t>Bank asing lainnya - CAD - Utang bank, nilai dalam mata uang asing</t>
        </is>
      </c>
      <c r="B539" s="164" t="n"/>
      <c r="C539" s="102" t="n">
        <v/>
      </c>
      <c r="D539" s="102" t="n">
        <v/>
      </c>
      <c r="E539" s="102" t="n">
        <v/>
      </c>
      <c r="F539" s="102" t="n"/>
      <c r="G539" s="102" t="n"/>
      <c r="H539" s="102" t="n"/>
      <c r="I539" s="102" t="n"/>
      <c r="J539" s="102" t="n"/>
      <c r="K539" s="102" t="n"/>
      <c r="L539" s="102" t="n"/>
      <c r="M539" s="102" t="n"/>
      <c r="N539" s="102" t="n"/>
      <c r="O539" s="102" t="n"/>
      <c r="P539" s="102" t="n"/>
    </row>
    <row r="540" hidden="1" ht="35" customHeight="1" s="204" thickBot="1">
      <c r="A540" s="175" t="inlineStr">
        <is>
          <t>Bank asing lainnya - CAD - Jumlah utang bank, kotor</t>
        </is>
      </c>
      <c r="B540" s="164" t="n"/>
      <c r="C540" s="102" t="n">
        <v/>
      </c>
      <c r="D540" s="102" t="n">
        <v/>
      </c>
      <c r="E540" s="102" t="n">
        <v/>
      </c>
      <c r="F540" s="102" t="n"/>
      <c r="G540" s="102" t="n"/>
      <c r="H540" s="102" t="n"/>
      <c r="I540" s="102" t="n"/>
      <c r="J540" s="102" t="n"/>
      <c r="K540" s="102" t="n"/>
      <c r="L540" s="102" t="n"/>
      <c r="M540" s="102" t="n"/>
      <c r="N540" s="102" t="n"/>
      <c r="O540" s="102" t="n"/>
      <c r="P540" s="102" t="n"/>
    </row>
    <row r="541" hidden="1" ht="35" customHeight="1" s="204" thickBot="1">
      <c r="A541" s="175" t="inlineStr">
        <is>
          <t>Bank asing lainnya - CNY - Utang bank, nilai dalam mata uang asing</t>
        </is>
      </c>
      <c r="B541" s="164" t="n"/>
      <c r="C541" s="102" t="n">
        <v/>
      </c>
      <c r="D541" s="102" t="n">
        <v/>
      </c>
      <c r="E541" s="102" t="n">
        <v/>
      </c>
      <c r="F541" s="102" t="n"/>
      <c r="G541" s="102" t="n"/>
      <c r="H541" s="102" t="n"/>
      <c r="I541" s="102" t="n"/>
      <c r="J541" s="102" t="n"/>
      <c r="K541" s="102" t="n"/>
      <c r="L541" s="102" t="n"/>
      <c r="M541" s="102" t="n"/>
      <c r="N541" s="102" t="n"/>
      <c r="O541" s="102" t="n"/>
      <c r="P541" s="102" t="n"/>
    </row>
    <row r="542" hidden="1" ht="35" customHeight="1" s="204" thickBot="1">
      <c r="A542" s="175" t="inlineStr">
        <is>
          <t>Bank asing lainnya - CNY - Jumlah utang bank, kotor</t>
        </is>
      </c>
      <c r="B542" s="164" t="n"/>
      <c r="C542" s="102" t="n">
        <v/>
      </c>
      <c r="D542" s="102" t="n">
        <v/>
      </c>
      <c r="E542" s="102" t="n">
        <v/>
      </c>
      <c r="F542" s="102" t="n"/>
      <c r="G542" s="102" t="n"/>
      <c r="H542" s="102" t="n"/>
      <c r="I542" s="102" t="n"/>
      <c r="J542" s="102" t="n"/>
      <c r="K542" s="102" t="n"/>
      <c r="L542" s="102" t="n"/>
      <c r="M542" s="102" t="n"/>
      <c r="N542" s="102" t="n"/>
      <c r="O542" s="102" t="n"/>
      <c r="P542" s="102" t="n"/>
    </row>
    <row r="543" hidden="1" ht="35" customHeight="1" s="204" thickBot="1">
      <c r="A543" s="175" t="inlineStr">
        <is>
          <t>Bank asing lainnya - EUR - Utang bank, nilai dalam mata uang asing</t>
        </is>
      </c>
      <c r="B543" s="164" t="n"/>
      <c r="C543" s="102" t="n">
        <v/>
      </c>
      <c r="D543" s="102" t="n">
        <v/>
      </c>
      <c r="E543" s="102" t="n">
        <v/>
      </c>
      <c r="F543" s="102" t="n"/>
      <c r="G543" s="102" t="n"/>
      <c r="H543" s="102" t="n"/>
      <c r="I543" s="102" t="n"/>
      <c r="J543" s="102" t="n"/>
      <c r="K543" s="102" t="n"/>
      <c r="L543" s="102" t="n"/>
      <c r="M543" s="102" t="n"/>
      <c r="N543" s="102" t="n"/>
      <c r="O543" s="102" t="n"/>
      <c r="P543" s="102" t="n"/>
    </row>
    <row r="544" hidden="1" ht="35" customHeight="1" s="204" thickBot="1">
      <c r="A544" s="175" t="inlineStr">
        <is>
          <t>Bank asing lainnya - EUR - Jumlah utang bank, kotor</t>
        </is>
      </c>
      <c r="B544" s="164" t="n"/>
      <c r="C544" s="102" t="n">
        <v/>
      </c>
      <c r="D544" s="102" t="n">
        <v/>
      </c>
      <c r="E544" s="102" t="n">
        <v/>
      </c>
      <c r="F544" s="102" t="n"/>
      <c r="G544" s="102" t="n"/>
      <c r="H544" s="102" t="n"/>
      <c r="I544" s="102" t="n"/>
      <c r="J544" s="102" t="n"/>
      <c r="K544" s="102" t="n"/>
      <c r="L544" s="102" t="n"/>
      <c r="M544" s="102" t="n"/>
      <c r="N544" s="102" t="n"/>
      <c r="O544" s="102" t="n"/>
      <c r="P544" s="102" t="n"/>
    </row>
    <row r="545" hidden="1" ht="35" customHeight="1" s="204" thickBot="1">
      <c r="A545" s="175" t="inlineStr">
        <is>
          <t>Bank asing lainnya - HKD - Utang bank, nilai dalam mata uang asing</t>
        </is>
      </c>
      <c r="B545" s="164" t="n"/>
      <c r="C545" s="102" t="n">
        <v/>
      </c>
      <c r="D545" s="102" t="n">
        <v/>
      </c>
      <c r="E545" s="102" t="n">
        <v/>
      </c>
      <c r="F545" s="102" t="n"/>
      <c r="G545" s="102" t="n"/>
      <c r="H545" s="102" t="n"/>
      <c r="I545" s="102" t="n"/>
      <c r="J545" s="102" t="n"/>
      <c r="K545" s="102" t="n"/>
      <c r="L545" s="102" t="n"/>
      <c r="M545" s="102" t="n"/>
      <c r="N545" s="102" t="n"/>
      <c r="O545" s="102" t="n"/>
      <c r="P545" s="102" t="n"/>
    </row>
    <row r="546" hidden="1" ht="35" customHeight="1" s="204" thickBot="1">
      <c r="A546" s="175" t="inlineStr">
        <is>
          <t>Bank asing lainnya - HKD - Jumlah utang bank, kotor</t>
        </is>
      </c>
      <c r="B546" s="164" t="n"/>
      <c r="C546" s="102" t="n">
        <v/>
      </c>
      <c r="D546" s="102" t="n">
        <v/>
      </c>
      <c r="E546" s="102" t="n">
        <v/>
      </c>
      <c r="F546" s="102" t="n"/>
      <c r="G546" s="102" t="n"/>
      <c r="H546" s="102" t="n"/>
      <c r="I546" s="102" t="n"/>
      <c r="J546" s="102" t="n"/>
      <c r="K546" s="102" t="n"/>
      <c r="L546" s="102" t="n"/>
      <c r="M546" s="102" t="n"/>
      <c r="N546" s="102" t="n"/>
      <c r="O546" s="102" t="n"/>
      <c r="P546" s="102" t="n"/>
    </row>
    <row r="547" hidden="1" ht="35" customHeight="1" s="204" thickBot="1">
      <c r="A547" s="175" t="inlineStr">
        <is>
          <t>Bank asing lainnya - GBP - Utang bank, nilai dalam mata uang asing</t>
        </is>
      </c>
      <c r="B547" s="164" t="n"/>
      <c r="C547" s="102" t="n">
        <v/>
      </c>
      <c r="D547" s="102" t="n">
        <v/>
      </c>
      <c r="E547" s="102" t="n">
        <v/>
      </c>
      <c r="F547" s="102" t="n"/>
      <c r="G547" s="102" t="n"/>
      <c r="H547" s="102" t="n"/>
      <c r="I547" s="102" t="n"/>
      <c r="J547" s="102" t="n"/>
      <c r="K547" s="102" t="n"/>
      <c r="L547" s="102" t="n"/>
      <c r="M547" s="102" t="n"/>
      <c r="N547" s="102" t="n"/>
      <c r="O547" s="102" t="n"/>
      <c r="P547" s="102" t="n"/>
    </row>
    <row r="548" hidden="1" ht="35" customHeight="1" s="204" thickBot="1">
      <c r="A548" s="175" t="inlineStr">
        <is>
          <t>Bank asing lainnya - GBP - Jumlah utang bank, kotor</t>
        </is>
      </c>
      <c r="B548" s="164" t="n"/>
      <c r="C548" s="102" t="n">
        <v/>
      </c>
      <c r="D548" s="102" t="n">
        <v/>
      </c>
      <c r="E548" s="102" t="n">
        <v/>
      </c>
      <c r="F548" s="102" t="n"/>
      <c r="G548" s="102" t="n"/>
      <c r="H548" s="102" t="n"/>
      <c r="I548" s="102" t="n"/>
      <c r="J548" s="102" t="n"/>
      <c r="K548" s="102" t="n"/>
      <c r="L548" s="102" t="n"/>
      <c r="M548" s="102" t="n"/>
      <c r="N548" s="102" t="n"/>
      <c r="O548" s="102" t="n"/>
      <c r="P548" s="102" t="n"/>
    </row>
    <row r="549" hidden="1" ht="35" customHeight="1" s="204" thickBot="1">
      <c r="A549" s="175" t="inlineStr">
        <is>
          <t>Bank asing lainnya - JPY - Utang bank, nilai dalam mata uang asing</t>
        </is>
      </c>
      <c r="B549" s="164" t="n"/>
      <c r="C549" s="102" t="n">
        <v/>
      </c>
      <c r="D549" s="102" t="n">
        <v/>
      </c>
      <c r="E549" s="102" t="n">
        <v/>
      </c>
      <c r="F549" s="102" t="n"/>
      <c r="G549" s="102" t="n"/>
      <c r="H549" s="102" t="n"/>
      <c r="I549" s="102" t="n"/>
      <c r="J549" s="102" t="n"/>
      <c r="K549" s="102" t="n"/>
      <c r="L549" s="102" t="n"/>
      <c r="M549" s="102" t="n"/>
      <c r="N549" s="102" t="n"/>
      <c r="O549" s="102" t="n"/>
      <c r="P549" s="102" t="n"/>
    </row>
    <row r="550" hidden="1" ht="35" customHeight="1" s="204" thickBot="1">
      <c r="A550" s="175" t="inlineStr">
        <is>
          <t>Bank asing lainnya - JPY - Jumlah utang bank, kotor</t>
        </is>
      </c>
      <c r="B550" s="164" t="n"/>
      <c r="C550" s="102" t="n">
        <v/>
      </c>
      <c r="D550" s="102" t="n">
        <v/>
      </c>
      <c r="E550" s="102" t="n">
        <v/>
      </c>
      <c r="F550" s="102" t="n"/>
      <c r="G550" s="102" t="n"/>
      <c r="H550" s="102" t="n"/>
      <c r="I550" s="102" t="n"/>
      <c r="J550" s="102" t="n"/>
      <c r="K550" s="102" t="n"/>
      <c r="L550" s="102" t="n"/>
      <c r="M550" s="102" t="n"/>
      <c r="N550" s="102" t="n"/>
      <c r="O550" s="102" t="n"/>
      <c r="P550" s="102" t="n"/>
    </row>
    <row r="551" hidden="1" ht="35" customHeight="1" s="204" thickBot="1">
      <c r="A551" s="175" t="inlineStr">
        <is>
          <t>Bank asing lainnya - SGD - Utang bank, nilai dalam mata uang asing</t>
        </is>
      </c>
      <c r="B551" s="164" t="n"/>
      <c r="C551" s="102" t="n">
        <v/>
      </c>
      <c r="D551" s="102" t="n">
        <v/>
      </c>
      <c r="E551" s="102" t="n">
        <v/>
      </c>
      <c r="F551" s="102" t="n"/>
      <c r="G551" s="102" t="n"/>
      <c r="H551" s="102" t="n"/>
      <c r="I551" s="102" t="n"/>
      <c r="J551" s="102" t="n"/>
      <c r="K551" s="102" t="n"/>
      <c r="L551" s="102" t="n"/>
      <c r="M551" s="102" t="n"/>
      <c r="N551" s="102" t="n"/>
      <c r="O551" s="102" t="n"/>
      <c r="P551" s="102" t="n"/>
    </row>
    <row r="552" hidden="1" ht="35" customHeight="1" s="204" thickBot="1">
      <c r="A552" s="175" t="inlineStr">
        <is>
          <t>Bank asing lainnya - SGD - Jumlah utang bank, kotor</t>
        </is>
      </c>
      <c r="B552" s="164" t="n"/>
      <c r="C552" s="102" t="n">
        <v/>
      </c>
      <c r="D552" s="102" t="n">
        <v/>
      </c>
      <c r="E552" s="102" t="n">
        <v/>
      </c>
      <c r="F552" s="102" t="n"/>
      <c r="G552" s="102" t="n"/>
      <c r="H552" s="102" t="n"/>
      <c r="I552" s="102" t="n"/>
      <c r="J552" s="102" t="n"/>
      <c r="K552" s="102" t="n"/>
      <c r="L552" s="102" t="n"/>
      <c r="M552" s="102" t="n"/>
      <c r="N552" s="102" t="n"/>
      <c r="O552" s="102" t="n"/>
      <c r="P552" s="102" t="n"/>
    </row>
    <row r="553" hidden="1" ht="35" customHeight="1" s="204" thickBot="1">
      <c r="A553" s="175" t="inlineStr">
        <is>
          <t>Bank asing lainnya - THB - Utang bank, nilai dalam mata uang asing</t>
        </is>
      </c>
      <c r="B553" s="164" t="n"/>
      <c r="C553" s="102" t="n">
        <v/>
      </c>
      <c r="D553" s="102" t="n">
        <v/>
      </c>
      <c r="E553" s="102" t="n">
        <v/>
      </c>
      <c r="F553" s="102" t="n"/>
      <c r="G553" s="102" t="n"/>
      <c r="H553" s="102" t="n"/>
      <c r="I553" s="102" t="n"/>
      <c r="J553" s="102" t="n"/>
      <c r="K553" s="102" t="n"/>
      <c r="L553" s="102" t="n"/>
      <c r="M553" s="102" t="n"/>
      <c r="N553" s="102" t="n"/>
      <c r="O553" s="102" t="n"/>
      <c r="P553" s="102" t="n"/>
    </row>
    <row r="554" hidden="1" ht="35" customHeight="1" s="204" thickBot="1">
      <c r="A554" s="175" t="inlineStr">
        <is>
          <t>Bank asing lainnya - THB - Jumlah utang bank, kotor</t>
        </is>
      </c>
      <c r="B554" s="164" t="n"/>
      <c r="C554" s="102" t="n">
        <v/>
      </c>
      <c r="D554" s="102" t="n">
        <v/>
      </c>
      <c r="E554" s="102" t="n">
        <v/>
      </c>
      <c r="F554" s="102" t="n"/>
      <c r="G554" s="102" t="n"/>
      <c r="H554" s="102" t="n"/>
      <c r="I554" s="102" t="n"/>
      <c r="J554" s="102" t="n"/>
      <c r="K554" s="102" t="n"/>
      <c r="L554" s="102" t="n"/>
      <c r="M554" s="102" t="n"/>
      <c r="N554" s="102" t="n"/>
      <c r="O554" s="102" t="n"/>
      <c r="P554" s="102" t="n"/>
    </row>
    <row r="555" ht="35" customHeight="1" s="204" thickBot="1">
      <c r="A555" s="175" t="inlineStr">
        <is>
          <t>Bank asing lainnya - USD - Utang bank, nilai dalam mata uang asing</t>
        </is>
      </c>
      <c r="B555" s="164" t="n"/>
      <c r="C555" s="102" t="n">
        <v>144000000</v>
      </c>
      <c r="D555" s="102" t="n">
        <v>144000</v>
      </c>
      <c r="E555" s="102" t="n">
        <v/>
      </c>
      <c r="F555" s="102" t="n"/>
      <c r="G555" s="102" t="n"/>
      <c r="H555" s="102" t="n"/>
      <c r="I555" s="102" t="n"/>
      <c r="J555" s="102" t="n"/>
      <c r="K555" s="102" t="n"/>
      <c r="L555" s="102" t="n"/>
      <c r="M555" s="102" t="n"/>
      <c r="N555" s="102" t="n"/>
      <c r="O555" s="102" t="n"/>
      <c r="P555" s="102" t="n"/>
    </row>
    <row r="556" ht="35" customHeight="1" s="204" thickBot="1">
      <c r="A556" s="175" t="inlineStr">
        <is>
          <t>Bank asing lainnya - USD - Jumlah utang bank, kotor</t>
        </is>
      </c>
      <c r="B556" s="164" t="n"/>
      <c r="C556" s="102" t="n">
        <v>2265264</v>
      </c>
      <c r="D556" s="102" t="n">
        <v>2219.904</v>
      </c>
      <c r="E556" s="102" t="n">
        <v/>
      </c>
      <c r="F556" s="102" t="n"/>
      <c r="G556" s="102" t="n"/>
      <c r="H556" s="102" t="n"/>
      <c r="I556" s="102" t="n"/>
      <c r="J556" s="102" t="n"/>
      <c r="K556" s="102" t="n"/>
      <c r="L556" s="102" t="n"/>
      <c r="M556" s="102" t="n"/>
      <c r="N556" s="102" t="n"/>
      <c r="O556" s="102" t="n"/>
      <c r="P556" s="102" t="n"/>
    </row>
    <row r="557" hidden="1" ht="52" customHeight="1" s="204" thickBot="1">
      <c r="A557" s="175" t="inlineStr">
        <is>
          <t>Bank asing lainnya - Mata uang lainnya - Utang bank, nilai dalam mata uang asing</t>
        </is>
      </c>
      <c r="B557" s="164" t="n"/>
      <c r="C557" s="102" t="n">
        <v/>
      </c>
      <c r="D557" s="102" t="n">
        <v/>
      </c>
      <c r="E557" s="102" t="n">
        <v/>
      </c>
      <c r="F557" s="102" t="n"/>
      <c r="G557" s="102" t="n"/>
      <c r="H557" s="102" t="n"/>
      <c r="I557" s="102" t="n"/>
      <c r="J557" s="102" t="n"/>
      <c r="K557" s="102" t="n"/>
      <c r="L557" s="102" t="n"/>
      <c r="M557" s="102" t="n"/>
      <c r="N557" s="102" t="n"/>
      <c r="O557" s="102" t="n"/>
      <c r="P557" s="102" t="n"/>
    </row>
    <row r="558" hidden="1" ht="35" customHeight="1" s="204" thickBot="1">
      <c r="A558" s="175" t="inlineStr">
        <is>
          <t>Bank asing lainnya - Mata uang lainnya - Jumlah utang bank, kotor</t>
        </is>
      </c>
      <c r="B558" s="164" t="n"/>
      <c r="C558" s="102" t="n">
        <v/>
      </c>
      <c r="D558" s="102" t="n">
        <v/>
      </c>
      <c r="E558" s="102" t="n">
        <v/>
      </c>
      <c r="F558" s="102" t="n"/>
      <c r="G558" s="102" t="n"/>
      <c r="H558" s="102" t="n"/>
      <c r="I558" s="102" t="n"/>
      <c r="J558" s="102" t="n"/>
      <c r="K558" s="102" t="n"/>
      <c r="L558" s="102" t="n"/>
      <c r="M558" s="102" t="n"/>
      <c r="N558" s="102" t="n"/>
      <c r="O558" s="102" t="n"/>
      <c r="P558" s="102" t="n"/>
    </row>
    <row r="559" ht="35" customFormat="1" customHeight="1" s="161" thickBot="1">
      <c r="A559" s="166" t="inlineStr">
        <is>
          <t>Bank asing lainnya - Total - Jumlah utang bank, kotor</t>
        </is>
      </c>
      <c r="B559" s="162" t="n"/>
      <c r="C559" s="160" t="n">
        <v>2265264</v>
      </c>
      <c r="D559" s="160" t="n">
        <v>2219.904</v>
      </c>
      <c r="E559" s="160" t="n">
        <v/>
      </c>
      <c r="F559" s="160" t="n"/>
      <c r="G559" s="160" t="n"/>
      <c r="H559" s="160" t="n"/>
      <c r="I559" s="160" t="n"/>
      <c r="J559" s="160" t="n"/>
      <c r="K559" s="160" t="n"/>
      <c r="L559" s="160" t="n"/>
      <c r="M559" s="160" t="n"/>
      <c r="N559" s="160" t="n"/>
      <c r="O559" s="160" t="n"/>
      <c r="P559" s="160" t="n"/>
    </row>
    <row r="560" hidden="1" ht="35" customHeight="1" s="204" thickBot="1">
      <c r="A560" s="175" t="inlineStr">
        <is>
          <t>Bank lokal lainnya - IDR - Utang bank, nilai dalam mata uang asing</t>
        </is>
      </c>
      <c r="B560" s="164" t="n"/>
      <c r="C560" s="102" t="n">
        <v/>
      </c>
      <c r="D560" s="102" t="n">
        <v/>
      </c>
      <c r="E560" s="102" t="n">
        <v/>
      </c>
      <c r="F560" s="102" t="n"/>
      <c r="G560" s="102" t="n"/>
      <c r="H560" s="102" t="n"/>
      <c r="I560" s="102" t="n"/>
      <c r="J560" s="102" t="n"/>
      <c r="K560" s="102" t="n"/>
      <c r="L560" s="102" t="n"/>
      <c r="M560" s="102" t="n"/>
      <c r="N560" s="102" t="n"/>
      <c r="O560" s="102" t="n"/>
      <c r="P560" s="102" t="n"/>
    </row>
    <row r="561" ht="35" customHeight="1" s="204" thickBot="1">
      <c r="A561" s="175" t="inlineStr">
        <is>
          <t>Bank lokal lainnya - IDR - Jumlah utang bank, kotor</t>
        </is>
      </c>
      <c r="B561" s="164" t="n"/>
      <c r="C561" s="102" t="n">
        <v/>
      </c>
      <c r="D561" s="102" t="n">
        <v/>
      </c>
      <c r="E561" s="102" t="n">
        <v>673.75</v>
      </c>
      <c r="F561" s="102" t="n"/>
      <c r="G561" s="102" t="n"/>
      <c r="H561" s="102" t="n"/>
      <c r="I561" s="102" t="n"/>
      <c r="J561" s="102" t="n"/>
      <c r="K561" s="102" t="n"/>
      <c r="L561" s="102" t="n"/>
      <c r="M561" s="102" t="n"/>
      <c r="N561" s="102" t="n"/>
      <c r="O561" s="102" t="n"/>
      <c r="P561" s="102" t="n"/>
    </row>
    <row r="562" hidden="1" ht="35" customHeight="1" s="204" thickBot="1">
      <c r="A562" s="175" t="inlineStr">
        <is>
          <t>Bank lokal lainnya - AUD - Utang bank, nilai dalam mata uang asing</t>
        </is>
      </c>
      <c r="B562" s="164" t="n"/>
      <c r="C562" s="102" t="n">
        <v/>
      </c>
      <c r="D562" s="102" t="n">
        <v/>
      </c>
      <c r="E562" s="102" t="n">
        <v/>
      </c>
      <c r="F562" s="102" t="n"/>
      <c r="G562" s="102" t="n"/>
      <c r="H562" s="102" t="n"/>
      <c r="I562" s="102" t="n"/>
      <c r="J562" s="102" t="n"/>
      <c r="K562" s="102" t="n"/>
      <c r="L562" s="102" t="n"/>
      <c r="M562" s="102" t="n"/>
      <c r="N562" s="102" t="n"/>
      <c r="O562" s="102" t="n"/>
      <c r="P562" s="102" t="n"/>
    </row>
    <row r="563" hidden="1" ht="35" customHeight="1" s="204" thickBot="1">
      <c r="A563" s="175" t="inlineStr">
        <is>
          <t>Bank lokal lainnya - AUD - Jumlah utang bank, kotor</t>
        </is>
      </c>
      <c r="B563" s="164" t="n"/>
      <c r="C563" s="102" t="n">
        <v/>
      </c>
      <c r="D563" s="102" t="n">
        <v/>
      </c>
      <c r="E563" s="102" t="n">
        <v/>
      </c>
      <c r="F563" s="102" t="n"/>
      <c r="G563" s="102" t="n"/>
      <c r="H563" s="102" t="n"/>
      <c r="I563" s="102" t="n"/>
      <c r="J563" s="102" t="n"/>
      <c r="K563" s="102" t="n"/>
      <c r="L563" s="102" t="n"/>
      <c r="M563" s="102" t="n"/>
      <c r="N563" s="102" t="n"/>
      <c r="O563" s="102" t="n"/>
      <c r="P563" s="102" t="n"/>
    </row>
    <row r="564" hidden="1" ht="35" customHeight="1" s="204" thickBot="1">
      <c r="A564" s="175" t="inlineStr">
        <is>
          <t>Bank lokal lainnya - CAD - Utang bank, nilai dalam mata uang asing</t>
        </is>
      </c>
      <c r="B564" s="164" t="n"/>
      <c r="C564" s="102" t="n">
        <v/>
      </c>
      <c r="D564" s="102" t="n">
        <v/>
      </c>
      <c r="E564" s="102" t="n">
        <v/>
      </c>
      <c r="F564" s="102" t="n"/>
      <c r="G564" s="102" t="n"/>
      <c r="H564" s="102" t="n"/>
      <c r="I564" s="102" t="n"/>
      <c r="J564" s="102" t="n"/>
      <c r="K564" s="102" t="n"/>
      <c r="L564" s="102" t="n"/>
      <c r="M564" s="102" t="n"/>
      <c r="N564" s="102" t="n"/>
      <c r="O564" s="102" t="n"/>
      <c r="P564" s="102" t="n"/>
    </row>
    <row r="565" hidden="1" ht="35" customHeight="1" s="204" thickBot="1">
      <c r="A565" s="175" t="inlineStr">
        <is>
          <t>Bank lokal lainnya - CAD - Jumlah utang bank, kotor</t>
        </is>
      </c>
      <c r="B565" s="164" t="n"/>
      <c r="C565" s="102" t="n">
        <v/>
      </c>
      <c r="D565" s="102" t="n">
        <v/>
      </c>
      <c r="E565" s="102" t="n">
        <v/>
      </c>
      <c r="F565" s="102" t="n"/>
      <c r="G565" s="102" t="n"/>
      <c r="H565" s="102" t="n"/>
      <c r="I565" s="102" t="n"/>
      <c r="J565" s="102" t="n"/>
      <c r="K565" s="102" t="n"/>
      <c r="L565" s="102" t="n"/>
      <c r="M565" s="102" t="n"/>
      <c r="N565" s="102" t="n"/>
      <c r="O565" s="102" t="n"/>
      <c r="P565" s="102" t="n"/>
    </row>
    <row r="566" hidden="1" ht="35" customHeight="1" s="204" thickBot="1">
      <c r="A566" s="175" t="inlineStr">
        <is>
          <t>Bank lokal lainnya - CNY - Utang bank, nilai dalam mata uang asing</t>
        </is>
      </c>
      <c r="B566" s="164" t="n"/>
      <c r="C566" s="102" t="n">
        <v/>
      </c>
      <c r="D566" s="102" t="n">
        <v/>
      </c>
      <c r="E566" s="102" t="n">
        <v/>
      </c>
      <c r="F566" s="102" t="n"/>
      <c r="G566" s="102" t="n"/>
      <c r="H566" s="102" t="n"/>
      <c r="I566" s="102" t="n"/>
      <c r="J566" s="102" t="n"/>
      <c r="K566" s="102" t="n"/>
      <c r="L566" s="102" t="n"/>
      <c r="M566" s="102" t="n"/>
      <c r="N566" s="102" t="n"/>
      <c r="O566" s="102" t="n"/>
      <c r="P566" s="102" t="n"/>
    </row>
    <row r="567" hidden="1" ht="35" customHeight="1" s="204" thickBot="1">
      <c r="A567" s="175" t="inlineStr">
        <is>
          <t>Bank lokal lainnya - CNY - Jumlah utang bank, kotor</t>
        </is>
      </c>
      <c r="B567" s="164" t="n"/>
      <c r="C567" s="102" t="n">
        <v/>
      </c>
      <c r="D567" s="102" t="n">
        <v/>
      </c>
      <c r="E567" s="102" t="n">
        <v/>
      </c>
      <c r="F567" s="102" t="n"/>
      <c r="G567" s="102" t="n"/>
      <c r="H567" s="102" t="n"/>
      <c r="I567" s="102" t="n"/>
      <c r="J567" s="102" t="n"/>
      <c r="K567" s="102" t="n"/>
      <c r="L567" s="102" t="n"/>
      <c r="M567" s="102" t="n"/>
      <c r="N567" s="102" t="n"/>
      <c r="O567" s="102" t="n"/>
      <c r="P567" s="102" t="n"/>
    </row>
    <row r="568" hidden="1" ht="35" customHeight="1" s="204" thickBot="1">
      <c r="A568" s="175" t="inlineStr">
        <is>
          <t>Bank lokal lainnya - EUR - Utang bank, nilai dalam mata uang asing</t>
        </is>
      </c>
      <c r="B568" s="164" t="n"/>
      <c r="C568" s="102" t="n">
        <v/>
      </c>
      <c r="D568" s="102" t="n">
        <v/>
      </c>
      <c r="E568" s="102" t="n">
        <v/>
      </c>
      <c r="F568" s="102" t="n"/>
      <c r="G568" s="102" t="n"/>
      <c r="H568" s="102" t="n"/>
      <c r="I568" s="102" t="n"/>
      <c r="J568" s="102" t="n"/>
      <c r="K568" s="102" t="n"/>
      <c r="L568" s="102" t="n"/>
      <c r="M568" s="102" t="n"/>
      <c r="N568" s="102" t="n"/>
      <c r="O568" s="102" t="n"/>
      <c r="P568" s="102" t="n"/>
    </row>
    <row r="569" hidden="1" ht="35" customHeight="1" s="204" thickBot="1">
      <c r="A569" s="175" t="inlineStr">
        <is>
          <t>Bank lokal lainnya - EUR - Jumlah utang bank, kotor</t>
        </is>
      </c>
      <c r="B569" s="164" t="n"/>
      <c r="C569" s="102" t="n">
        <v/>
      </c>
      <c r="D569" s="102" t="n">
        <v/>
      </c>
      <c r="E569" s="102" t="n">
        <v/>
      </c>
      <c r="F569" s="102" t="n"/>
      <c r="G569" s="102" t="n"/>
      <c r="H569" s="102" t="n"/>
      <c r="I569" s="102" t="n"/>
      <c r="J569" s="102" t="n"/>
      <c r="K569" s="102" t="n"/>
      <c r="L569" s="102" t="n"/>
      <c r="M569" s="102" t="n"/>
      <c r="N569" s="102" t="n"/>
      <c r="O569" s="102" t="n"/>
      <c r="P569" s="102" t="n"/>
    </row>
    <row r="570" hidden="1" ht="35" customHeight="1" s="204" thickBot="1">
      <c r="A570" s="175" t="inlineStr">
        <is>
          <t>Bank lokal lainnya - HKD - Utang bank, nilai dalam mata uang asing</t>
        </is>
      </c>
      <c r="B570" s="164" t="n"/>
      <c r="C570" s="102" t="n">
        <v/>
      </c>
      <c r="D570" s="102" t="n">
        <v/>
      </c>
      <c r="E570" s="102" t="n">
        <v/>
      </c>
      <c r="F570" s="102" t="n"/>
      <c r="G570" s="102" t="n"/>
      <c r="H570" s="102" t="n"/>
      <c r="I570" s="102" t="n"/>
      <c r="J570" s="102" t="n"/>
      <c r="K570" s="102" t="n"/>
      <c r="L570" s="102" t="n"/>
      <c r="M570" s="102" t="n"/>
      <c r="N570" s="102" t="n"/>
      <c r="O570" s="102" t="n"/>
      <c r="P570" s="102" t="n"/>
    </row>
    <row r="571" hidden="1" ht="35" customHeight="1" s="204" thickBot="1">
      <c r="A571" s="175" t="inlineStr">
        <is>
          <t>Bank lokal lainnya - HKD - Jumlah utang bank, kotor</t>
        </is>
      </c>
      <c r="B571" s="164" t="n"/>
      <c r="C571" s="102" t="n">
        <v/>
      </c>
      <c r="D571" s="102" t="n">
        <v/>
      </c>
      <c r="E571" s="102" t="n">
        <v/>
      </c>
      <c r="F571" s="102" t="n"/>
      <c r="G571" s="102" t="n"/>
      <c r="H571" s="102" t="n"/>
      <c r="I571" s="102" t="n"/>
      <c r="J571" s="102" t="n"/>
      <c r="K571" s="102" t="n"/>
      <c r="L571" s="102" t="n"/>
      <c r="M571" s="102" t="n"/>
      <c r="N571" s="102" t="n"/>
      <c r="O571" s="102" t="n"/>
      <c r="P571" s="102" t="n"/>
    </row>
    <row r="572" hidden="1" ht="35" customHeight="1" s="204" thickBot="1">
      <c r="A572" s="175" t="inlineStr">
        <is>
          <t>Bank lokal lainnya - GBP - Utang bank, nilai dalam mata uang asing</t>
        </is>
      </c>
      <c r="B572" s="164" t="n"/>
      <c r="C572" s="102" t="n">
        <v/>
      </c>
      <c r="D572" s="102" t="n">
        <v/>
      </c>
      <c r="E572" s="102" t="n">
        <v/>
      </c>
      <c r="F572" s="102" t="n"/>
      <c r="G572" s="102" t="n"/>
      <c r="H572" s="102" t="n"/>
      <c r="I572" s="102" t="n"/>
      <c r="J572" s="102" t="n"/>
      <c r="K572" s="102" t="n"/>
      <c r="L572" s="102" t="n"/>
      <c r="M572" s="102" t="n"/>
      <c r="N572" s="102" t="n"/>
      <c r="O572" s="102" t="n"/>
      <c r="P572" s="102" t="n"/>
    </row>
    <row r="573" hidden="1" ht="35" customHeight="1" s="204" thickBot="1">
      <c r="A573" s="175" t="inlineStr">
        <is>
          <t>Bank lokal lainnya - GBP - Jumlah utang bank, kotor</t>
        </is>
      </c>
      <c r="B573" s="164" t="n"/>
      <c r="C573" s="102" t="n">
        <v/>
      </c>
      <c r="D573" s="102" t="n">
        <v/>
      </c>
      <c r="E573" s="102" t="n">
        <v/>
      </c>
      <c r="F573" s="102" t="n"/>
      <c r="G573" s="102" t="n"/>
      <c r="H573" s="102" t="n"/>
      <c r="I573" s="102" t="n"/>
      <c r="J573" s="102" t="n"/>
      <c r="K573" s="102" t="n"/>
      <c r="L573" s="102" t="n"/>
      <c r="M573" s="102" t="n"/>
      <c r="N573" s="102" t="n"/>
      <c r="O573" s="102" t="n"/>
      <c r="P573" s="102" t="n"/>
    </row>
    <row r="574" hidden="1" ht="35" customHeight="1" s="204" thickBot="1">
      <c r="A574" s="175" t="inlineStr">
        <is>
          <t>Bank lokal lainnya - JPY - Utang bank, nilai dalam mata uang asing</t>
        </is>
      </c>
      <c r="B574" s="164" t="n"/>
      <c r="C574" s="102" t="n">
        <v/>
      </c>
      <c r="D574" s="102" t="n">
        <v/>
      </c>
      <c r="E574" s="102" t="n">
        <v/>
      </c>
      <c r="F574" s="102" t="n"/>
      <c r="G574" s="102" t="n"/>
      <c r="H574" s="102" t="n"/>
      <c r="I574" s="102" t="n"/>
      <c r="J574" s="102" t="n"/>
      <c r="K574" s="102" t="n"/>
      <c r="L574" s="102" t="n"/>
      <c r="M574" s="102" t="n"/>
      <c r="N574" s="102" t="n"/>
      <c r="O574" s="102" t="n"/>
      <c r="P574" s="102" t="n"/>
    </row>
    <row r="575" hidden="1" ht="35" customHeight="1" s="204" thickBot="1">
      <c r="A575" s="175" t="inlineStr">
        <is>
          <t>Bank lokal lainnya - JPY - Jumlah utang bank, kotor</t>
        </is>
      </c>
      <c r="B575" s="164" t="n"/>
      <c r="C575" s="102" t="n">
        <v/>
      </c>
      <c r="D575" s="102" t="n">
        <v/>
      </c>
      <c r="E575" s="102" t="n">
        <v/>
      </c>
      <c r="F575" s="102" t="n"/>
      <c r="G575" s="102" t="n"/>
      <c r="H575" s="102" t="n"/>
      <c r="I575" s="102" t="n"/>
      <c r="J575" s="102" t="n"/>
      <c r="K575" s="102" t="n"/>
      <c r="L575" s="102" t="n"/>
      <c r="M575" s="102" t="n"/>
      <c r="N575" s="102" t="n"/>
      <c r="O575" s="102" t="n"/>
      <c r="P575" s="102" t="n"/>
    </row>
    <row r="576" hidden="1" ht="35" customHeight="1" s="204" thickBot="1">
      <c r="A576" s="175" t="inlineStr">
        <is>
          <t>Bank lokal lainnya - SGD - Utang bank, nilai dalam mata uang asing</t>
        </is>
      </c>
      <c r="B576" s="164" t="n"/>
      <c r="C576" s="102" t="n">
        <v/>
      </c>
      <c r="D576" s="102" t="n">
        <v/>
      </c>
      <c r="E576" s="102" t="n">
        <v/>
      </c>
      <c r="F576" s="102" t="n"/>
      <c r="G576" s="102" t="n"/>
      <c r="H576" s="102" t="n"/>
      <c r="I576" s="102" t="n"/>
      <c r="J576" s="102" t="n"/>
      <c r="K576" s="102" t="n"/>
      <c r="L576" s="102" t="n"/>
      <c r="M576" s="102" t="n"/>
      <c r="N576" s="102" t="n"/>
      <c r="O576" s="102" t="n"/>
      <c r="P576" s="102" t="n"/>
    </row>
    <row r="577" hidden="1" ht="35" customHeight="1" s="204" thickBot="1">
      <c r="A577" s="175" t="inlineStr">
        <is>
          <t>Bank lokal lainnya - SGD - Jumlah utang bank, kotor</t>
        </is>
      </c>
      <c r="B577" s="164" t="n"/>
      <c r="C577" s="102" t="n">
        <v/>
      </c>
      <c r="D577" s="102" t="n">
        <v/>
      </c>
      <c r="E577" s="102" t="n">
        <v/>
      </c>
      <c r="F577" s="102" t="n"/>
      <c r="G577" s="102" t="n"/>
      <c r="H577" s="102" t="n"/>
      <c r="I577" s="102" t="n"/>
      <c r="J577" s="102" t="n"/>
      <c r="K577" s="102" t="n"/>
      <c r="L577" s="102" t="n"/>
      <c r="M577" s="102" t="n"/>
      <c r="N577" s="102" t="n"/>
      <c r="O577" s="102" t="n"/>
      <c r="P577" s="102" t="n"/>
    </row>
    <row r="578" hidden="1" ht="35" customHeight="1" s="204" thickBot="1">
      <c r="A578" s="175" t="inlineStr">
        <is>
          <t>Bank lokal lainnya - THB - Utang bank, nilai dalam mata uang asing</t>
        </is>
      </c>
      <c r="B578" s="164" t="n"/>
      <c r="C578" s="102" t="n">
        <v/>
      </c>
      <c r="D578" s="102" t="n">
        <v/>
      </c>
      <c r="E578" s="102" t="n">
        <v/>
      </c>
      <c r="F578" s="102" t="n"/>
      <c r="G578" s="102" t="n"/>
      <c r="H578" s="102" t="n"/>
      <c r="I578" s="102" t="n"/>
      <c r="J578" s="102" t="n"/>
      <c r="K578" s="102" t="n"/>
      <c r="L578" s="102" t="n"/>
      <c r="M578" s="102" t="n"/>
      <c r="N578" s="102" t="n"/>
      <c r="O578" s="102" t="n"/>
      <c r="P578" s="102" t="n"/>
    </row>
    <row r="579" hidden="1" ht="35" customHeight="1" s="204" thickBot="1">
      <c r="A579" s="175" t="inlineStr">
        <is>
          <t>Bank lokal lainnya - THB - Jumlah utang bank, kotor</t>
        </is>
      </c>
      <c r="B579" s="164" t="n"/>
      <c r="C579" s="102" t="n">
        <v/>
      </c>
      <c r="D579" s="102" t="n">
        <v/>
      </c>
      <c r="E579" s="102" t="n">
        <v/>
      </c>
      <c r="F579" s="102" t="n"/>
      <c r="G579" s="102" t="n"/>
      <c r="H579" s="102" t="n"/>
      <c r="I579" s="102" t="n"/>
      <c r="J579" s="102" t="n"/>
      <c r="K579" s="102" t="n"/>
      <c r="L579" s="102" t="n"/>
      <c r="M579" s="102" t="n"/>
      <c r="N579" s="102" t="n"/>
      <c r="O579" s="102" t="n"/>
      <c r="P579" s="102" t="n"/>
    </row>
    <row r="580" ht="35" customHeight="1" s="204" thickBot="1">
      <c r="A580" s="175" t="inlineStr">
        <is>
          <t>Bank lokal lainnya - USD - Utang bank, nilai dalam mata uang asing</t>
        </is>
      </c>
      <c r="B580" s="164" t="n"/>
      <c r="C580" s="102" t="n">
        <v>161000000</v>
      </c>
      <c r="D580" s="102" t="n">
        <v>211000</v>
      </c>
      <c r="E580" s="102" t="n">
        <v>173250</v>
      </c>
      <c r="F580" s="102" t="n"/>
      <c r="G580" s="102" t="n"/>
      <c r="H580" s="102" t="n"/>
      <c r="I580" s="102" t="n"/>
      <c r="J580" s="102" t="n"/>
      <c r="K580" s="102" t="n"/>
      <c r="L580" s="102" t="n"/>
      <c r="M580" s="102" t="n"/>
      <c r="N580" s="102" t="n"/>
      <c r="O580" s="102" t="n"/>
      <c r="P580" s="102" t="n"/>
    </row>
    <row r="581" ht="35" customHeight="1" s="204" thickBot="1">
      <c r="A581" s="175" t="inlineStr">
        <is>
          <t>Bank lokal lainnya - USD - Jumlah utang bank, kotor</t>
        </is>
      </c>
      <c r="B581" s="164" t="n"/>
      <c r="C581" s="102" t="n">
        <v>2532692</v>
      </c>
      <c r="D581" s="102" t="n">
        <v>2481.976</v>
      </c>
      <c r="E581" s="102" t="n">
        <v>2800.067</v>
      </c>
      <c r="F581" s="102" t="n"/>
      <c r="G581" s="102" t="n"/>
      <c r="H581" s="102" t="n"/>
      <c r="I581" s="102" t="n"/>
      <c r="J581" s="102" t="n"/>
      <c r="K581" s="102" t="n"/>
      <c r="L581" s="102" t="n"/>
      <c r="M581" s="102" t="n"/>
      <c r="N581" s="102" t="n"/>
      <c r="O581" s="102" t="n"/>
      <c r="P581" s="102" t="n"/>
    </row>
    <row r="582" hidden="1" ht="52" customHeight="1" s="204" thickBot="1">
      <c r="A582" s="175" t="inlineStr">
        <is>
          <t>Bank lokal lainnya - Mata uang lainnya - Utang bank, nilai dalam mata uang asing</t>
        </is>
      </c>
      <c r="B582" s="164" t="n"/>
      <c r="C582" s="102" t="n">
        <v/>
      </c>
      <c r="D582" s="102" t="n">
        <v/>
      </c>
      <c r="E582" s="102" t="n">
        <v/>
      </c>
      <c r="F582" s="102" t="n"/>
      <c r="G582" s="102" t="n"/>
      <c r="H582" s="102" t="n"/>
      <c r="I582" s="102" t="n"/>
      <c r="J582" s="102" t="n"/>
      <c r="K582" s="102" t="n"/>
      <c r="L582" s="102" t="n"/>
      <c r="M582" s="102" t="n"/>
      <c r="N582" s="102" t="n"/>
      <c r="O582" s="102" t="n"/>
      <c r="P582" s="102" t="n"/>
    </row>
    <row r="583" hidden="1" ht="35" customHeight="1" s="204" thickBot="1">
      <c r="A583" s="175" t="inlineStr">
        <is>
          <t>Bank lokal lainnya - Mata uang lainnya - Jumlah utang bank, kotor</t>
        </is>
      </c>
      <c r="B583" s="164" t="n"/>
      <c r="C583" s="102" t="n">
        <v/>
      </c>
      <c r="D583" s="102" t="n">
        <v/>
      </c>
      <c r="E583" s="102" t="n">
        <v/>
      </c>
      <c r="F583" s="102" t="n"/>
      <c r="G583" s="102" t="n"/>
      <c r="H583" s="102" t="n"/>
      <c r="I583" s="102" t="n"/>
      <c r="J583" s="102" t="n"/>
      <c r="K583" s="102" t="n"/>
      <c r="L583" s="102" t="n"/>
      <c r="M583" s="102" t="n"/>
      <c r="N583" s="102" t="n"/>
      <c r="O583" s="102" t="n"/>
      <c r="P583" s="102" t="n"/>
    </row>
    <row r="584" ht="35" customFormat="1" customHeight="1" s="163" thickBot="1">
      <c r="A584" s="166" t="inlineStr">
        <is>
          <t>Bank lokal lainnya - Total - Jumlah utang bank, kotor</t>
        </is>
      </c>
      <c r="B584" s="164" t="n"/>
      <c r="C584" s="104" t="n">
        <v>2532692</v>
      </c>
      <c r="D584" s="104" t="n">
        <v>2481.976</v>
      </c>
      <c r="E584" s="104" t="n">
        <v>3473.817</v>
      </c>
      <c r="F584" s="104" t="n"/>
      <c r="G584" s="104" t="n"/>
      <c r="H584" s="104" t="n"/>
      <c r="I584" s="104" t="n"/>
      <c r="J584" s="104" t="n"/>
      <c r="K584" s="104" t="n"/>
      <c r="L584" s="104" t="n"/>
      <c r="M584" s="104" t="n"/>
      <c r="N584" s="104" t="n"/>
      <c r="O584" s="104" t="n"/>
      <c r="P584" s="104" t="n"/>
    </row>
  </sheetData>
  <mergeCells count="1">
    <mergeCell ref="A1:C1"/>
  </mergeCells>
  <dataValidations count="1">
    <dataValidation sqref="C4:P8 C10:P58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C5" sqref="C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Pengungkapan Utang bank jangka panjang</t>
        </is>
      </c>
      <c r="B1" s="111" t="n"/>
    </row>
    <row r="2">
      <c r="A2" s="110" t="n">
        <v>1</v>
      </c>
      <c r="B2" s="110" t="n"/>
    </row>
    <row r="3" ht="17" customHeight="1" s="204">
      <c r="A3" s="112" t="inlineStr">
        <is>
          <t>Period</t>
        </is>
      </c>
      <c r="B3" s="112" t="n"/>
      <c r="C3" s="113" t="inlineStr">
        <is>
          <t>2023-12-31</t>
        </is>
      </c>
      <c r="D3" s="113" t="inlineStr">
        <is>
          <t>2024-12-31</t>
        </is>
      </c>
      <c r="E3" s="113" t="n"/>
      <c r="F3" s="113" t="n"/>
      <c r="G3" s="113" t="n"/>
      <c r="H3" s="113" t="n"/>
      <c r="I3" s="113" t="n"/>
      <c r="J3" s="113" t="n"/>
      <c r="K3" s="113" t="n"/>
      <c r="L3" s="113" t="n"/>
      <c r="M3" s="113" t="n"/>
      <c r="N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row>
    <row r="5" ht="75" customHeight="1" s="204" thickBot="1">
      <c r="A5" s="116" t="inlineStr">
        <is>
          <t>Pengungkapan catatan atas utang bank jangka panjang</t>
        </is>
      </c>
      <c r="B5" s="116" t="n"/>
      <c r="C5" s="117" t="inlineStr">
        <is>
          <t>Term Loan Facility (“TLF”)  Term Loan Facility (“TLF”)
OCBC - Perusahaan  OCBC - the Company
Berdasarkan Perjanjian Pinjaman
No. 023/CBL/PPP/I/2018 tanggal 29 Januari 2018, Perusahaan memperoleh fasilitas pinjaman berupa TLF C untuk membiayai pembelian mesin dan peralatan baru dengan jumlah fasilitas maksimum sebesar AS$13.000.000 (atau setara dengan Rp204.503) dengan jangka waktu selama 60 bulan dan dikenakan suku bunga sebesar SOFR Berjangka ditambah marjin tertentu.   Based on Loan Agreement 
No. 023/CBL/PPP/I/2018 dated January 29, 2018, the Company obtained loan facility,  TLF C for purchase of new machine and equipment with maximum amount of US$13,000,000 (or equivalent to Rp204,503), which will mature in 60 months and bears interest rate of Term SOFR plus a certain margin. 
Perjanjian Fasilitas Perbankan milik Perusahaan telah mengalami beberapa kali perubahan, dimana pada tanggal 27 November 2020, mengenai perubahan bunga TLF C.  The Company’s Bank Facility Agreement
has been amended several times which on
November 27, 2020, regarding changes of interest rate were made for TLF C.
Berdasarkan Perubahan Perjanjian Pinjaman 
No. 142/ILS-JKT/PK/IV/2022 tanggal 27 Mei 2022, Perusahaan menambah fasilitas baru (“TLF 3”) sebesar AS$14.000.000 (atau setara dengan 
Rp220.234), penambahan jaminan baru berupa jaminan fidusia atas mesin dan peralatan berat milik Perusahaan sebesar AS$15.927.760 (atau setara dengan Rp250.560) dan mengubah penamaan atas TLF C menjadi TLF 1.  Based on Amendment of Loan Agreement 
No. 142/ILS-JKT/PK/IV/2022 dated May 27, 2022, the Company obtain additional new facility 
(“TLF 3”) amounting to US$14,000,000 (or equivalent to Rp220,234), the addition of a new guarantee of  fiduciary guarantee for
the Company's machineries and equipment amounting to US$15,927,760 (or equivalent to 
Rp250,560) and change the name of
TLF C to become TLF 1.
Berdasarkan Perubahan Perjanjian Pinjaman 
No. 213/ILS-JKT/PK/VI/2022 tanggal 16 Juni 2022, OCBC menyetujui pelepasan atas sebagian jaminan berupa gadai saham milik HJR dalam Perusahaan sejumlah 98.980 saham atau sebesar Rp9.898.  Based on Amendment of Loan Agreement 
No. 213/ILS-JKT/PK/VI/2022 dated June 16, 2022, OCBC agrees to release part of the collateral, in the form of pledge of HJR's shares in the Company in the amount of 98,980 shares or amounted to Rp9,898.
Berdasarkan Perubahan Perjanjian Pinjaman 
No. 467/ILS-JKT/PK/XI/2022 tanggal 
23 November 2022, para pihak setuju untuk menghapus definisi London Interbank Offered Rate (“LIBOR”) dalam perjanjian pinjaman dan menambahkan definisi Secured Overnight Financing Rate Data (“SOFR”) Berjangka.  Based on Amendment of Loan Agreement 
No. 467/ILS-JKT/PK/XI/2022 dated 
November 23, 2022, the parties agreed to remove the definition of the London Interbank Offered Rate (“LIBOR”) in the loan agreement and add the definition of Term Secured Overnight Financing Rate Data (“SOFR”).
Pada tanggal 31 Desember 2022, fasilitas pinjaman tersebut dijaminkan dengan kas di bank yang di tempatkan pada OCBC, piutang usaha sebesar Rp37,5 miliar, persediaan sebesar
Rp68,0 miliar dan aset tetap bergerak sebesar Rp543,0 miliar, milik Perusahaan dan jaminan perusahaan dari HJR.  On December 31, 2022, this loan facility is collateralized by the Company’s cash in banks placed in OCBC , trade receivables amounting to Rp37.5 billion, inventories amounting to Rp68.0 billion and moveable fixed assets amounting to Rp543.0 billion, and corporate guarantee from HJR.
 Berdasarkan perjanjian pinjaman, Perusahaan harus mempertahankan beberapa rasio keuangan sebagai berikut:  Based on this loan agreement, the Company shall maintain several financial covenants as follows:
• Debt to Equity Ratio maksimal tidak lebih dari 2,5:1,00;  • Debt to Equity Ratio at the maximum of 2.5:1.00;
• Debt Service Coverage Ratio minimal sebesar 1,25:1,00; dan  • Debt Service Coverage Ratio at the minimum of 1.25:1.00; and
• Perusahaan wajib menjaga Adjusted Total Networth selalu dalam keadaan positif.  • the Company shall maintain positive Adjusted Total Networth.
Sehubungan dengan utang bank, Perusahaan dibatasi untuk melakukan hal-hal tertentu tanpa persetujuan terlebih dahulu sebagaimana yang ditetapkan dalam perjanjian utang bank, antara lain:  In relation to the bank loans, the Company are restricted to perform certain actions without advance approval as stipulated in the bank loan agreements, as follows:
• Melakukan akuisisi, merger, likuidasi, investasi dan membentuk entitas anak;  • Conduct acquisition, merger, liquidation or investment and create any subsidiary;
• Menurunkan modal disetor perusahaan;  • Reduce the company's paid-up capital;
• Pengalihan harta yang nilainya material;  • Transfer of material assets;
• Memberikan pinjaman kepada pihak lain atau menjaminkan aset kepada pihak lain kecuali untuk kegiatan operasional;  • Provide loan to other parties or pledge the assets to another parties except for operational activities;
• Melakukan pembayaran di muka atas pembelian barang, jasa atau pajak kecuali untuk kegiatan operasional;  • Make prepayments for purchases goods, services or taxes or other prepayments except for operational activities;
• Menerima pinjaman dari lembaga keuangan lain atau menjamin kewajiban pihak/orang lain;  • Receiving loans from other financial institutions or guaranteeing the obligations of other parties/persons;
• Mengadakan, memberikan atau menyerahkan suatu jaminan harta (hak tanggungan, pengalihan secara fidusia, gadai, hipotik, pembebanan atau bentuk jaminan lain);  • Hold, give or submit a guarantee of assets (mortgages, fiduciary transfers, pledges, mortgages charges or other forms of collateral);
• Membayar dividen ataupun membagikan kekayaan dengan cara apapun kepada pemegang saham; dan  • Pay dividends or distribute wealth in any way to shareholders; and
• Melakukan pembayaran lebih awal sebelum tanggal pembayaran yang telah ditentukan atas utang Perusahaan kepada pihak/orang lain, kecuali utang yang dibuat dalam menjalankan usaha Perusahaan dan GPS sehari-hari.  • Make payments earlier before the specified payment date for the Company and GPS's debts to other parties/persons, except for debts incurred in carrying out the Company day-to-day business.
Perusahaan telah memenuhi semua persyaratan pinjaman bank jangka panjang tersebut di atas seperti disebutkan dalam perjanjian kredit atau memperoleh surat pernyataan pelepasan tuntutan pelunasan (waiver) sesuai dengan ketentuan perjanjian kredit terkait.  The Company have either complied with all of the covenants of the above-mentioned long-term bank loans as stipulated in the respective loan agreements or obtained necessary waivers as required by the respective loan agreements.
Pada tanggal 14 April 2023 Perusahaan telah melunasi seluruh pinjaman atas TLF 1 dan TLF 3.   On April 14, 2023, the Company has fully repaid the loans from TLF 1 and TLF 3. 
Pada tanggal 17 April 2023, Perusahaan telah menerima surat pelunasan dan pelepasan utang bank dari OCBC dan OCBC Singapura, dimana OCBC dan OCBC Singapura setuju untuk melepaskan semua hak, kepemilikan, bunga dan kepentingan atas jaminan Perusahaan.   On April 17, 2023, the Company has received settlement and discharge letter of bank loan from OCBC and OCBC Singapore, whereas the OCBC and OCBC Singapore agreed to release and discharge all of rights, titles, benefits, and interests over the Company’s security.
 Pada tanggal 31 Mei 2023, Perusahaan telah menerima surat persetujuan pelepasan sebagian jaminan fidusia atas pinjaman Perusahaan tanggal 8 Desember 2016.  On 31 May, 2023,  the Company received a letter of approval to release part of the fiduciary collateral for the Company's loan dated December 8, 2016.
Pada tanggal 7 Desember 2023, Perusahaan menandatangani perubahan perjanjian pinjaman nomor 504/ILS-JKT/PK/XII/2023 yang menutup seluruh fasilitas pinjaman TLF 1 dan TLF 3.  On December 7, 2023, the Company signed an amendment to loan agreement number
504/ILS-JKT/PK/XII/2023 which closes all TLF 1 and TLF 3 loan facilities.
Pada tanggal 31 Desember 2023 dan 2022, saldo pinjaman TLF milik Perusahaan masing-masing adalah sebesar AS$Nihil  dan AS$11.211.363 (atau setara dengan Rp176.366).  As of December 31, 2023 and 2022, the outstanding loan balance of the Company’s TLF amounted US$Nil and US$11,211,363 (or equivalent to Rp176,366), respectively.
 Untuk tahun yang berakhir pada tanggal 
31 Desember 2023 dan 2022, beban bunga milik Perusahaan atas fasilitas pinjaman TLF 1 dan TLF 3 masing-masing sebesar Rp3.484 dan Rp5.797, dicatat sebagai bagian dari “Biaya keuangan - neto” dalam laporan laba rugi dan penghasilan komprehensif lain konsolidasian.  For the year ended December 31, 2023 and 2022, the Company’s interest expense from loan facility TLF 1 and TLF 3 amounting to Rp3,484 and Rp5,797, respectively, is presented as part of “Finance charges - net” in the consolidated statement of profit or loss and other comprehensive income.
OCBC - GPS  OCBC - GPS
Pada tanggal 3 Februari 2022, GPS menandatangani perjanjian pinjaman
No. 20/ILS-JKT/PK/I/2022 dimana GPS memperoleh tambahan fasilitas pinjaman  berupa TLF E untuk pembayaran sebagian dividen GPS kepada pemegang saham dengan jumlah fasilitas maksimum sebesar AS$15.000.000 (atau setara dengan Rp223.209) dengan tingkat suku bunga 3,75% per tahun dimulai sejak 3 Februari 2022 dan akan berakhir 3 tahun.  On February 3, 2022, GPS signed a loan agreement No. 20/ILS-JKT/PK/I/2022 in which GPS obtained additional TLF E for partial payment of GPS's dividend to its shareholders with the maximum amount of US$15,000,000 (or equivalent to Rp223,209) with annual interest rate of 3.75% starting from February 3, 2022 and will mature in
3 years.
Berdasarkan Perubahan Perjanjian Pinjaman 
No. 142/ILS-JKT/PK/IV/2022 tanggal 27 Mei 2022, GPS mengubah penamaan atas TLF E menjadi 
TLF 2.   Based on Amendment of Loan Agreement 
No. 142/ILS-JKT/PK/IV/2022 dated May 27, 2022, GPS change the name of TLF E to become TLF 2.
Pada tanggal 4 Agustus 2022, GPS telah melunasi pinjaman TLF 2.  As of August 4, 2022, GPS has fully repaid the
loan of TLF 2.
 Pada tanggal 31 Mei 2023, GPS telah menerima surat persetujuan pelepasan sebagian jaminan fidusia atas pinjaman Perusahaan tanggal 8 Desember 2016.  On 31 May, 2023,  GPS received a letter of approval to release part of the fiduciary collateral for the Company's loan dated December 8, 2016.
 Untuk tahun yang berakhir pada
31 Desember 2022, beban bunga milik GPS atas fasilitas pinjaman ini sebesar Rp3.950, dicatat sebagai bagian dari “Biaya keuangan - neto” dalam laporan laba rugi dan penghasilan komprehensif lain konsolidasian.  For the year ended December 31, 2022, GPS’ interest expense from this facility amounting to Rp3,950, is presented as part of “Finance charges - net” in the consolidated statement of profit or loss and other comprehensive income.
DBS Singapura, OCBC Singapura, DBS, KEB Hana, OCBC, UOB, UOB Singapura, Eximbank dan Mandiri - HJF  DBS Singapore, OCBC Singapore, DBS, KEB Hana, OCBC, UOB, UOB Singapore, Eximbank dan Mandiri - HJF
Berdasarkan Perjanjian TLF tanggal 14 April 2022 antara HJF dengan DBS Singapura, OCBC Singapura, DBS, KEB Hana, OCBC, UOB, UOB Singapura, Eximbank dan Mandiri, HJF mendapatkan TLF dengan batas kredit sebesar AS$530.000.000 (atau setara dengan Rp8.170.480) dimulai dari 14 April 2022 dan akan berakhir dalam 60 bulan, dengan tujuan untuk membiayai biaya proyek dan untuk pembiayaan kembali Fasilitas Kredit Bridge Loan sebesar AS$250.000.000 (atau setara dengan Rp3.854.000).  Based on TLF Agreement dated April 14, 2022 between HJF and DBS Singapore, OCBC Singapore, DBS, KEB Hana, OCBC, UOB, UOB Singapore, Eximbank and Mandiri, HJF receives a TLF with a credit limit of US$530,000,000
(or equivalent to Rp8,170,480) starting from
April 14, 2022 and will mature in 60 months, with the purpose of financing project costs and refinancing Bridge Loan Facility amounting to US$250,000,000 (or equivalent to Rp3,854,000).
 Fasilitas pinjaman tersebut dijamin dengan aset yang dimiliki HJF, terdiri atas bangunan sebesar AS$643.031.038 (atau setara dengan Rp9.912.966), persediaan sebesar AS$182.175.290 (atau setara dengan Rp2.808,414), mesin dan peralatan berat sebesar AS$541.789.667 (atau setara dengan Rp8.352.230), piutang usaha sebesar AS$2.357.724 (atau setara dengan Rp36.347) dan gadai atas seluruh saham yang dimiliki oleh OMJ dan Lygend Resources dalam HJF.  The loan facility is collateralized by assets owned by HJF, consist of buildings amounting to US$643,031,038 (or equivalent to Rp9,912,966), inventories amounting to US$182,175,290 (or equivalent to Rp2,808,414), machineries and equipment amounting to US$541,789,667 (or equivalent to Rp8,352,230), trade receivables amounting to US$2,357,724 (or equivalent to Rp36,347), and pledge of all shares owned by OMJ and Lygend Resources in HJF.
 Berdasarkan perjanjian pinjaman ini, Corporate Guarantor harus mempertahankan beberapa rasio keuangan sebagai berikut:  Based on these loan agreements, the Corporate Guarantor shall maintain some financial covenants as follows:
• Lygend Resources harus mempertahankan 
net worth bernilai positif.  • Lygend Resources shall maintain a positive 
net worth.
• HJR harus mempertahankan net worth bernilai positif tidak kurang dari AS$400.000.000 (atau setara dengan Rp6.166.400), rasio utang terhadap ekuitas konsolidasi maksimum 1,25:1,00 dan pinjaman bersih non-konsolidasian tidak melebihi AS$120.000.000 (atau setara dengan Rp1.849.920).  • HJR shall maintain a positive net worth of no less than US$400,000,000 (or equivalent to Rp6,166,400), the consolidated debt to equity ratio at a maximum of 1.25:1.00 and the non-consolidated net borrowings not
exceeding US$120,000,000 (or equivalent to Rp1,849,920).
 Berdasarkan perjanjian pinjaman ini, HJF harus mempertahankan beberapa rasio keuangan sebagai berikut:  Based on this loan agreement, HJF shall maintain several financial covenants as follows:
• Historic Debt Service Coverage Ratio tidak lebih kecil dari 1,20:1,00;  • Historic Debt Service Coverage Ratio is not less than 1.20:1.00;
• Projected Debt Service Coverage Ratio tidak lebih kecil dari 1,20:1,00; dan  • Projected Debt Service Coverage Ratio is not less than 1.20:1.00; and
• Loan Life Coverage Ratio tidak lebih kecil dari 1,30:1,00.  • Loan Life Coverage Ratio is not less than 1.30:1.00.
Sehubungan dengan utang bank tersebut, HJF dibatasi untuk melakukan hal-hal tertentu tanpa persetujuan terlebih dahulu sebagaimana yang ditetapkan dalam perjanjian utang bank, antara lain:  In relation to the bank loans, HJF are restricted to perform certain actions without advance approval as stipulated in the bank loan agreements, as follows:
• Menjaminkan aset kepada pihak lain;  • Pledge the assets to another parties;
• Melakukan investasi, mengakuisisi atau mendirikan anak perusahaan;  • Invest in, acquire dan establish new subsidiary;
• Menjual, menyewakan, memindahkan aset yang digunakan dalam digunakan dalam kegiatan usaha, kecuali untuk tujuan operasional;  • Sell, lease or transfer of assets used in the business, except for operational purposes;
• Merubah ruang lingkup usaha;  • Change entity’s business nature;
• Melakukan penggabungan dan konsolidasi, rekonstruksi perusahaan atau reorganisasi perusahaan;  • Conducting merger and consolidation, corporate reconstruction, or corporate reorganization;
• Memberikan pinjaman kepada pihak lain kecuali untuk kegiatan operasional; dan  • Provide loan to other parties or pledge the assets to other parties except for operational activities; and
• Melakukan perubahan susunan pemegang saham HJR.  • Make changes of the shareholders of HJR.
Sesuai dengan perjanjian fasilitas ini, pada tanggal 15 Juli 2022, HJF telah memperoleh surat Persetujuan Permohonan Izin dari OCBC, selaku agen fasilitas pinjaman, untuk mendirikan entitas anak.  In accordance with this facility agreement, on
July 15, 2022, HJF has obtained the Consent Request Approval letter from OCBC, as the facility agent of the syndication loan, for establishing a subsidiary.
Pada tanggal 31 Desember 2023 dan 2022, HJF telah memenuhi semua persyaratan pinjaman bank jangka panjang tersebut di atas seperti disebutkan dalam perjanjian kredit atau memperoleh surat pernyataan pelepasan tuntutan pelunasan (waiver) sesuai dengan ketentuan perjanjian kredit terkait.  As of December 31, 2023 and 2022, HJF have either complied with all of the covenants of the above-mentioned long-term bank loans as stipulated in the respective loan agreements or obtained necessary waivers as required by the respective loan agreements.
Pada tanggal 31 Desember 2023 dan 2022, saldo pinjaman milik HJF masing-masing sebesar AS$526.278.088 dan AS$524.379.676 (atau setara dengan Rp8.113.103 dan Rp8.249.017).  As of December 31, 2023 and 2022, the outstanding loan balance of HJF amounted to US$525,822,069 and US$524,379,676 (or equivalent to Rp8,113,103 and Rp8,249,017), respectively.
Untuk tahun yang berakhir pada tanggal
31 Desember 2023 dan 2022, beban
bunga terkait fasilitas utang bank yang dimiliki
HJF masing-masing sebesar AS$Nihil dan AS$32.310.629 (atau setara dengan Rp480.491) yang dicatat sebagian sebagai bagian dari “Aset dalam pembangunan” di dalam akun “Aset tetap - neto” dalam laporan posisi keuangan konsolidasian.  For the year ended 
December 31, 2023 and 2022, interest expense related this facility obtained by HJF amounting to US$Nil and US$32,310,629 (or equivalent to Rp480,491), respectively, which was partly recorded as part of  “Construction in-progress” within “Fixed assets - net” account in the consolidated statement of financial position.
 Kas yang dibatasi penggunaannya - HJF  Restricted cash - HJF
Pada tanggal 31 Desember 2023 dan 2022, kas yang dibatasi penggunaannya masing-masing sebesar AS$54.989.157 dan AS$12.074.242 (atau
setara dengan  Rp847.713  dan Rp189.940), yang di tempatkan di PT Bank Mandiri (Persero) Tbk. merupakan debt service reserve account yang berfungsi untuk pembayaran pokok dan bunga pinjaman sesuai yang disyaratkan dalam perjanjian fasilitas utang bank.  As of December 31, 2023 and 2022, restricted cash amounting US$54,989,157 and US$12,074,242 (or equivalent to Rp847,713 and Rp189,940), respectively, placed in PT Bank Mandiri (Persero) Tbk. are debt service reserve account that used to repay the loan principal and interest as required under the bank loan facility agreement.
OCBC, UOB, BNP Singapura, OCBC Singapura, Eximbank, BNP - MSP  OCBC, UOB, BNP Singapore, OCBC Singapore, Eximbank, BNP - MSP
 Pada tanggal 21 Mei 2018, MSP menandatangani fasilitas pinjaman dengan OCBC, UOB, BNP Singapura, OCBC Singapura, Eximbank dan BNP, dengan batas fasilitas sebesar AS$255.000.000 (atau setara dengan Rp3.931.080). Perjanjian ini akan jatuh tempo dalam 84 bulan sejak tanggal perjanjian dan dikenakan suku bunga sebesar LIBOR ditambah marjin tertentu  On May 21, 2018, MSP entered into a loan facility with OCBC, UOB, BNP Singapore, OCBC Singapore, Eximbank and BNP with the facility limit amounting to US$255,000,000 (or equivalent to Rp3,931,080). This agreement will mature in 84 months since the agreement date and bears interest rate of LIBOR plus a certain margin.
 Pada tanggal 15 September 2021, MSP menandatangani Amendment and Restatement Agreement, terkait dengan perjanjian pinjaman tanggal 21 Mei 2018, dimana MSP mendapatkan tambahan Fasilitas E dengan tambahan batas fasilitas sebesar AS$40.000.000 (atau setara dengan Rp616.640).  On September 15, 2021, MSP entered into Amendment and Restatement Agreement, related to the loan facility dated May 21, 2018, where MSP obtains additional Facility E with additional credit limit amounting to US$40,000,000 (or equivalent to Rp616,640).
Berdasarkan perjanjian ini, MSP memperoleh fasilitas-fasilitas sebagai berikut:  Based on this agreement, MSP obtained facilities as follows:
• Fasilitas Omnibus Trade yang akan digunakan untuk membiayai atau membiayai kembali kebutuhan modal kerja terkait operasi MSP, termasuk impor bahan baku, mesin dan suku cadang, dengan total batas kredit sebesar AS$50.000.000 (atau setara dengan Rp770.800), yang harus dibayar setiap hari terakhir bunga.  • Omnibus Trade Facility which is to be utilized for financing or refinancing its working capital requirements related to MSP’s operation, including the import of raw materials, machinery and related spare parts, with a total credit
limit of US$50,000,000 (or equivalent to Rp770,800), which shall be paid every last day of interest.
• Fasilitas B, yang akan digunakan untuk pembiayaan kembali utang pokok yang berdasarkan perjanjian pinjaman bank sebelumnya dengan OCBC NISP, Eximbank dan UOB dengan total AS$210.000.000 (atau setara dengan Rp3.237.360). Total batas kredit untuk fasilitas ini adalah sebesar AS$180.000.000 (atau setara dengan Rp2.774.880).  • Facility B, which is to be utilized for refinancing outstanding principal amount owing under previous bank loan agreement to OCBC NISP, Eximbank and UOB totaling to US$210,000,000 (or equivalent to Rp3,237,360). The total credit limit for this facility is amounting to US$180,000,000 (or equivalent to Rp2,774,880).
• Fasilitas C, yang akan digunakan untuk penggantian uang muka dan pembayaran berdasarkan kontrak konstruksi dan perjanjian pemasokan terkait dengan konstruksi dan commissioning proyek smelter keempat. Total batas kredit untuk fasilitas ini adalah sebesar AS$25.000.000 (atau setara dengan Rp385.400).  • Facility C, which is to be utilized for reimbursement of advances and payments under construction contract and supply agreements relating to the construction and commissioning of the fourth smelter plant project. The total credit limit for this facility is amounting to US$25,000,000 (or equivalent to Rp385,400).
• Fasilitas E, yang akan digunakan untuk keperluan umum perusahaan. Total batas kredit untuk fasilitas ini adalah sebesar AS$40.000.000 (atau setara dengan Rp616.640).  • Facility E, which is to be utilized for general corporate purposes. The total credit limit
for this facility is amounting to US$40,000,000
(or equivalent to Rp616,640).
Fasilitas pinjaman tersebut dijamin dengan jaminan fidusia aset tetap tidak bergerak sebesar Rp1.929.128, aset tetap bergerak sebesar Rp2.799.674 dan persediaan sebesar Rp317.940 dan Corporate Guarantee dari Perusahaan, GPS and HJR.  This facility is pledged with a non-movable fixed assets amounting to Rp1,929,128, movable fixed assets amounting to Rp2,799,674, and inventories amounting to Rp317,940 and Corporate Guarantee from the Company, GPS and HJR.
Berdasarkan perjanjian pinjaman ini, MSP harus mempertahankan beberapa rasio keuangan sebagai berikut:  Based on this loan agreement, MSP shall maintain several financial covenants as follows:
• Debt Service Coverage Ratio tidak lebih kecil dari 1,20:1,00;  • Debt Service Coverage Ratio is not less than 1.20:1.00;
• Forecast Debt Service Coverage Ratio tidak lebih kecil dari 1,20:1,00;  • Forecast Debt Service Coverage Ratio is not less than 1.20:1.00;
• Loan Life Coverage Ratio tidak lebih kecil dari 1,20:1,00;  • Loan Life Coverage Ratio is not less than 1.20:1.00;
• Rasio utang terhadap EBITDA tidak melebihi 4,00:1,00; dan  • Net debt to EBITDA ratio does not exceed 4.00:1.00; and
• Rasio utang terhadap modal tidak melebihi 1,50:1,00.  • Net debt to equity ratio does not exceed 1.50:1.00.
 Selain itu, HJR juga diwajibkan untuk menjaga beberapa rasio keuangan sebagai berikut:  In addition, HJR is required to maintain some financial covenants as follows:
• Net worth konsolidasian tidak kurang dari Rp3.450.000; dan  • Consolidated net worth not less than Rp3,450,000; and
• Rasio utang terhadap ekuitas konsolidasian maksimum 1,25:1,00.  • Consolidated net debt to equity ratio at maximum 1.25:1.00.
Sehubungan dengan utang bank tersebut, MSP dibatasi untuk melakukan hal-hal tertentu tanpa persetujuan terlebih dahulu sebagaimana yang ditetapkan dalam perjanjian utang bank, antara lain:  In relation to the bank loans, MSP are restricted to perform certain actions without advance approval as stipulated in the bank loan agreements, as follows:
• Memberikan pinjaman kepada pihak lain atau menjaminkan aset kepada pihak lain;  • Provide loan to other parties or pledge the assets to another parties;
• Merubah ruang lingkup usaha;  • Change entity’s business nature;
• Melakukan akuisisi, merger, likuidasi, investasi dan membentuk entitas anak; dan  • Conduct acquisition, merger, liquidation or investment and create any subsidiary; and
• Membagikan dividen.  • Distribute dividend.
Pada tanggal 31 Desember 2022, MSP telah memenuhi semua persyaratan pinjaman bank jangka panjang tersebut di atas seperti disebutkan dalam perjanjian kredit atau memperoleh surat pernyataan pelepasan tuntutan pelunasan (waiver) sesuai dengan ketentuan perjanjian kredit terkait.  On December 31, 2022, MSP has either complied with all of the covenants of the above-mentioned long-term bank loans as stipulated in the respective loan agreements or obtained necessary waivers as required by the respective loan agreements.
Pada tanggal 31 Agustus 2022, MSP telah melunasi semua utang perjanjian pinjaman. Sehingga, pada tanggal 31 Desember 2022, saldo pinjaman Fasilitas B, Fasilitas C dan Fasilitas E, masing-masing adalah sebesar AS$Nihil.  On August 31, 2022, MSP fully repaid all the outstanding principal balance of the loan agreement. Therefore, as of December 31, 2022, the outstanding loan balance of Facility B, Facility C and Facility E, amounted to US$Nil, respectively.</t>
        </is>
      </c>
      <c r="D5" s="117" t="n">
        <v/>
      </c>
      <c r="E5" s="117" t="n"/>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14.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F98" sqref="F98"/>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Catatan untuk utang bank jangka panjang</t>
        </is>
      </c>
      <c r="B1" s="111" t="n"/>
    </row>
    <row r="2">
      <c r="A2" s="110" t="n">
        <v>1</v>
      </c>
      <c r="B2" s="110" t="n"/>
    </row>
    <row r="3" ht="17" customHeight="1" s="204">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4"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204" thickBot="1">
      <c r="A5" s="116" t="inlineStr">
        <is>
          <t>Bank Central Asia Tbk - IDR - Utang bank, nilai dalam mata uang asing</t>
        </is>
      </c>
      <c r="B5" s="116" t="n"/>
      <c r="C5" s="117" t="n">
        <v/>
      </c>
      <c r="D5" s="117" t="n">
        <v/>
      </c>
      <c r="E5" s="117" t="n">
        <v/>
      </c>
      <c r="F5" s="117" t="n"/>
      <c r="G5" s="117" t="n"/>
      <c r="H5" s="117" t="n"/>
      <c r="I5" s="117" t="n"/>
      <c r="J5" s="117" t="n"/>
      <c r="K5" s="117" t="n"/>
      <c r="L5" s="117" t="n"/>
      <c r="M5" s="117" t="n"/>
      <c r="N5" s="117" t="n"/>
    </row>
    <row r="6" hidden="1" ht="52" customHeight="1" s="204" thickBot="1">
      <c r="A6" s="116" t="inlineStr">
        <is>
          <t>Bank Central Asia Tbk - IDR - Jatuh tempo utang bank jangka panjang</t>
        </is>
      </c>
      <c r="B6" s="116" t="n"/>
      <c r="C6" s="117" t="n">
        <v/>
      </c>
      <c r="D6" s="117" t="n">
        <v/>
      </c>
      <c r="E6" s="117" t="n">
        <v/>
      </c>
      <c r="F6" s="117" t="n"/>
      <c r="G6" s="117" t="n"/>
      <c r="H6" s="117" t="n"/>
      <c r="I6" s="117" t="n"/>
      <c r="J6" s="117" t="n"/>
      <c r="K6" s="117" t="n"/>
      <c r="L6" s="117" t="n"/>
      <c r="M6" s="117" t="n"/>
      <c r="N6" s="117" t="n"/>
    </row>
    <row r="7" hidden="1" ht="35" customHeight="1" s="204" thickBot="1">
      <c r="A7" s="116" t="inlineStr">
        <is>
          <t>Bank Central Asia Tbk - IDR - Bunga utang bank jangka panjang</t>
        </is>
      </c>
      <c r="B7" s="116" t="n"/>
      <c r="C7" s="117" t="n">
        <v/>
      </c>
      <c r="D7" s="117" t="n">
        <v/>
      </c>
      <c r="E7" s="117" t="n">
        <v/>
      </c>
      <c r="F7" s="117" t="n"/>
      <c r="G7" s="117" t="n"/>
      <c r="H7" s="117" t="n"/>
      <c r="I7" s="117" t="n"/>
      <c r="J7" s="117" t="n"/>
      <c r="K7" s="117" t="n"/>
      <c r="L7" s="117" t="n"/>
      <c r="M7" s="117" t="n"/>
      <c r="N7" s="117" t="n"/>
    </row>
    <row r="8" hidden="1" ht="52" customHeight="1" s="204" thickBot="1">
      <c r="A8" s="116" t="inlineStr">
        <is>
          <t>Bank Central Asia Tbk - IDR - Jenis bunga utang bank jangka panjang</t>
        </is>
      </c>
      <c r="B8" s="116" t="n"/>
      <c r="C8" s="117" t="n">
        <v/>
      </c>
      <c r="D8" s="117" t="n">
        <v/>
      </c>
      <c r="E8" s="117" t="n">
        <v/>
      </c>
      <c r="F8" s="117" t="n"/>
      <c r="G8" s="117" t="n"/>
      <c r="H8" s="117" t="n"/>
      <c r="I8" s="117" t="n"/>
      <c r="J8" s="117" t="n"/>
      <c r="K8" s="117" t="n"/>
      <c r="L8" s="117" t="n"/>
      <c r="M8" s="117" t="n"/>
      <c r="N8" s="117" t="n"/>
    </row>
    <row r="9" hidden="1" ht="52" customHeight="1" s="204" thickBot="1">
      <c r="A9" s="116" t="inlineStr">
        <is>
          <t>Bank Central Asia Tbk - AUD - Utang bank, nilai dalam mata uang asing</t>
        </is>
      </c>
      <c r="B9" s="116" t="n"/>
      <c r="C9" s="117" t="n">
        <v/>
      </c>
      <c r="D9" s="117" t="n">
        <v/>
      </c>
      <c r="E9" s="117" t="n">
        <v/>
      </c>
      <c r="F9" s="117" t="n"/>
      <c r="G9" s="117" t="n"/>
      <c r="H9" s="117" t="n"/>
      <c r="I9" s="117" t="n"/>
      <c r="J9" s="117" t="n"/>
      <c r="K9" s="117" t="n"/>
      <c r="L9" s="117" t="n"/>
      <c r="M9" s="117" t="n"/>
      <c r="N9" s="117" t="n"/>
    </row>
    <row r="10" hidden="1" ht="52" customHeight="1" s="204" thickBot="1">
      <c r="A10" s="116" t="inlineStr">
        <is>
          <t>Bank Central Asia Tbk - AUD - Jatuh tempo utang bank jangka panjang</t>
        </is>
      </c>
      <c r="B10" s="116" t="n"/>
      <c r="C10" s="117" t="n">
        <v/>
      </c>
      <c r="D10" s="117" t="n">
        <v/>
      </c>
      <c r="E10" s="117" t="n">
        <v/>
      </c>
      <c r="F10" s="117" t="n"/>
      <c r="G10" s="117" t="n"/>
      <c r="H10" s="117" t="n"/>
      <c r="I10" s="117" t="n"/>
      <c r="J10" s="117" t="n"/>
      <c r="K10" s="117" t="n"/>
      <c r="L10" s="117" t="n"/>
      <c r="M10" s="117" t="n"/>
      <c r="N10" s="117" t="n"/>
    </row>
    <row r="11" hidden="1" ht="35" customHeight="1" s="204" thickBot="1">
      <c r="A11" s="116" t="inlineStr">
        <is>
          <t>Bank Central Asia Tbk - AUD - Bunga utang bank jangka panjang</t>
        </is>
      </c>
      <c r="B11" s="116" t="n"/>
      <c r="C11" s="117" t="n">
        <v/>
      </c>
      <c r="D11" s="117" t="n">
        <v/>
      </c>
      <c r="E11" s="117" t="n">
        <v/>
      </c>
      <c r="F11" s="117" t="n"/>
      <c r="G11" s="117" t="n"/>
      <c r="H11" s="117" t="n"/>
      <c r="I11" s="117" t="n"/>
      <c r="J11" s="117" t="n"/>
      <c r="K11" s="117" t="n"/>
      <c r="L11" s="117" t="n"/>
      <c r="M11" s="117" t="n"/>
      <c r="N11" s="117" t="n"/>
    </row>
    <row r="12" hidden="1" ht="52" customHeight="1" s="204" thickBot="1">
      <c r="A12" s="116" t="inlineStr">
        <is>
          <t>Bank Central Asia Tbk - AUD - Jenis bunga utang bank jangka panjang</t>
        </is>
      </c>
      <c r="B12" s="116" t="n"/>
      <c r="C12" s="117" t="n">
        <v/>
      </c>
      <c r="D12" s="117" t="n">
        <v/>
      </c>
      <c r="E12" s="117" t="n">
        <v/>
      </c>
      <c r="F12" s="117" t="n"/>
      <c r="G12" s="117" t="n"/>
      <c r="H12" s="117" t="n"/>
      <c r="I12" s="117" t="n"/>
      <c r="J12" s="117" t="n"/>
      <c r="K12" s="117" t="n"/>
      <c r="L12" s="117" t="n"/>
      <c r="M12" s="117" t="n"/>
      <c r="N12" s="117" t="n"/>
    </row>
    <row r="13" hidden="1" ht="52" customHeight="1" s="204" thickBot="1">
      <c r="A13" s="116" t="inlineStr">
        <is>
          <t>Bank Central Asia Tbk - CAD - Utang bank, nilai dalam mata uang asing</t>
        </is>
      </c>
      <c r="B13" s="116" t="n"/>
      <c r="C13" s="117" t="n">
        <v/>
      </c>
      <c r="D13" s="117" t="n">
        <v/>
      </c>
      <c r="E13" s="117" t="n">
        <v/>
      </c>
      <c r="F13" s="117" t="n"/>
      <c r="G13" s="117" t="n"/>
      <c r="H13" s="117" t="n"/>
      <c r="I13" s="117" t="n"/>
      <c r="J13" s="117" t="n"/>
      <c r="K13" s="117" t="n"/>
      <c r="L13" s="117" t="n"/>
      <c r="M13" s="117" t="n"/>
      <c r="N13" s="117" t="n"/>
    </row>
    <row r="14" hidden="1" ht="52" customHeight="1" s="204" thickBot="1">
      <c r="A14" s="116" t="inlineStr">
        <is>
          <t>Bank Central Asia Tbk - CAD - Jatuh tempo utang bank jangka panjang</t>
        </is>
      </c>
      <c r="B14" s="116" t="n"/>
      <c r="C14" s="117" t="n">
        <v/>
      </c>
      <c r="D14" s="117" t="n">
        <v/>
      </c>
      <c r="E14" s="117" t="n">
        <v/>
      </c>
      <c r="F14" s="117" t="n"/>
      <c r="G14" s="117" t="n"/>
      <c r="H14" s="117" t="n"/>
      <c r="I14" s="117" t="n"/>
      <c r="J14" s="117" t="n"/>
      <c r="K14" s="117" t="n"/>
      <c r="L14" s="117" t="n"/>
      <c r="M14" s="117" t="n"/>
      <c r="N14" s="117" t="n"/>
    </row>
    <row r="15" hidden="1" ht="35" customHeight="1" s="204" thickBot="1">
      <c r="A15" s="116" t="inlineStr">
        <is>
          <t>Bank Central Asia Tbk - CAD - Bunga utang bank jangka panjang</t>
        </is>
      </c>
      <c r="B15" s="116" t="n"/>
      <c r="C15" s="117" t="n">
        <v/>
      </c>
      <c r="D15" s="117" t="n">
        <v/>
      </c>
      <c r="E15" s="117" t="n">
        <v/>
      </c>
      <c r="F15" s="117" t="n"/>
      <c r="G15" s="117" t="n"/>
      <c r="H15" s="117" t="n"/>
      <c r="I15" s="117" t="n"/>
      <c r="J15" s="117" t="n"/>
      <c r="K15" s="117" t="n"/>
      <c r="L15" s="117" t="n"/>
      <c r="M15" s="117" t="n"/>
      <c r="N15" s="117" t="n"/>
    </row>
    <row r="16" hidden="1" ht="52" customHeight="1" s="204" thickBot="1">
      <c r="A16" s="116" t="inlineStr">
        <is>
          <t>Bank Central Asia Tbk - CAD - Jenis bunga utang bank jangka panjang</t>
        </is>
      </c>
      <c r="B16" s="116" t="n"/>
      <c r="C16" s="117" t="n">
        <v/>
      </c>
      <c r="D16" s="117" t="n">
        <v/>
      </c>
      <c r="E16" s="117" t="n">
        <v/>
      </c>
      <c r="F16" s="117" t="n"/>
      <c r="G16" s="117" t="n"/>
      <c r="H16" s="117" t="n"/>
      <c r="I16" s="117" t="n"/>
      <c r="J16" s="117" t="n"/>
      <c r="K16" s="117" t="n"/>
      <c r="L16" s="117" t="n"/>
      <c r="M16" s="117" t="n"/>
      <c r="N16" s="117" t="n"/>
    </row>
    <row r="17" hidden="1" ht="52" customHeight="1" s="204" thickBot="1">
      <c r="A17" s="116" t="inlineStr">
        <is>
          <t>Bank Central Asia Tbk - CNY - Utang bank, nilai dalam mata uang asing</t>
        </is>
      </c>
      <c r="B17" s="116" t="n"/>
      <c r="C17" s="117" t="n">
        <v/>
      </c>
      <c r="D17" s="117" t="n">
        <v/>
      </c>
      <c r="E17" s="117" t="n">
        <v/>
      </c>
      <c r="F17" s="117" t="n"/>
      <c r="G17" s="117" t="n"/>
      <c r="H17" s="117" t="n"/>
      <c r="I17" s="117" t="n"/>
      <c r="J17" s="117" t="n"/>
      <c r="K17" s="117" t="n"/>
      <c r="L17" s="117" t="n"/>
      <c r="M17" s="117" t="n"/>
      <c r="N17" s="117" t="n"/>
    </row>
    <row r="18" hidden="1" ht="52" customHeight="1" s="204" thickBot="1">
      <c r="A18" s="116" t="inlineStr">
        <is>
          <t>Bank Central Asia Tbk - CNY - Jatuh tempo utang bank jangka panjang</t>
        </is>
      </c>
      <c r="B18" s="116" t="n"/>
      <c r="C18" s="117" t="n">
        <v/>
      </c>
      <c r="D18" s="117" t="n">
        <v/>
      </c>
      <c r="E18" s="117" t="n">
        <v/>
      </c>
      <c r="F18" s="117" t="n"/>
      <c r="G18" s="117" t="n"/>
      <c r="H18" s="117" t="n"/>
      <c r="I18" s="117" t="n"/>
      <c r="J18" s="117" t="n"/>
      <c r="K18" s="117" t="n"/>
      <c r="L18" s="117" t="n"/>
      <c r="M18" s="117" t="n"/>
      <c r="N18" s="117" t="n"/>
    </row>
    <row r="19" hidden="1" ht="35" customHeight="1" s="204" thickBot="1">
      <c r="A19" s="116" t="inlineStr">
        <is>
          <t>Bank Central Asia Tbk - CNY - Bunga utang bank jangka panjang</t>
        </is>
      </c>
      <c r="B19" s="116" t="n"/>
      <c r="C19" s="117" t="n">
        <v/>
      </c>
      <c r="D19" s="117" t="n">
        <v/>
      </c>
      <c r="E19" s="117" t="n">
        <v/>
      </c>
      <c r="F19" s="117" t="n"/>
      <c r="G19" s="117" t="n"/>
      <c r="H19" s="117" t="n"/>
      <c r="I19" s="117" t="n"/>
      <c r="J19" s="117" t="n"/>
      <c r="K19" s="117" t="n"/>
      <c r="L19" s="117" t="n"/>
      <c r="M19" s="117" t="n"/>
      <c r="N19" s="117" t="n"/>
    </row>
    <row r="20" hidden="1" ht="52" customHeight="1" s="204" thickBot="1">
      <c r="A20" s="116" t="inlineStr">
        <is>
          <t>Bank Central Asia Tbk - CNY - Jenis bunga utang bank jangka panjang</t>
        </is>
      </c>
      <c r="B20" s="116" t="n"/>
      <c r="C20" s="117" t="n">
        <v/>
      </c>
      <c r="D20" s="117" t="n">
        <v/>
      </c>
      <c r="E20" s="117" t="n">
        <v/>
      </c>
      <c r="F20" s="117" t="n"/>
      <c r="G20" s="117" t="n"/>
      <c r="H20" s="117" t="n"/>
      <c r="I20" s="117" t="n"/>
      <c r="J20" s="117" t="n"/>
      <c r="K20" s="117" t="n"/>
      <c r="L20" s="117" t="n"/>
      <c r="M20" s="117" t="n"/>
      <c r="N20" s="117" t="n"/>
    </row>
    <row r="21" hidden="1" ht="52" customHeight="1" s="204" thickBot="1">
      <c r="A21" s="116" t="inlineStr">
        <is>
          <t>Bank Central Asia Tbk - EUR - Utang bank, nilai dalam mata uang asing</t>
        </is>
      </c>
      <c r="B21" s="116" t="n"/>
      <c r="C21" s="117" t="n">
        <v/>
      </c>
      <c r="D21" s="117" t="n">
        <v/>
      </c>
      <c r="E21" s="117" t="n">
        <v/>
      </c>
      <c r="F21" s="117" t="n"/>
      <c r="G21" s="117" t="n"/>
      <c r="H21" s="117" t="n"/>
      <c r="I21" s="117" t="n"/>
      <c r="J21" s="117" t="n"/>
      <c r="K21" s="117" t="n"/>
      <c r="L21" s="117" t="n"/>
      <c r="M21" s="117" t="n"/>
      <c r="N21" s="117" t="n"/>
    </row>
    <row r="22" hidden="1" ht="52" customHeight="1" s="204" thickBot="1">
      <c r="A22" s="116" t="inlineStr">
        <is>
          <t>Bank Central Asia Tbk - EUR - Jatuh tempo utang bank jangka panjang</t>
        </is>
      </c>
      <c r="B22" s="116" t="n"/>
      <c r="C22" s="117" t="n">
        <v/>
      </c>
      <c r="D22" s="117" t="n">
        <v/>
      </c>
      <c r="E22" s="117" t="n">
        <v/>
      </c>
      <c r="F22" s="117" t="n"/>
      <c r="G22" s="117" t="n"/>
      <c r="H22" s="117" t="n"/>
      <c r="I22" s="117" t="n"/>
      <c r="J22" s="117" t="n"/>
      <c r="K22" s="117" t="n"/>
      <c r="L22" s="117" t="n"/>
      <c r="M22" s="117" t="n"/>
      <c r="N22" s="117" t="n"/>
    </row>
    <row r="23" hidden="1" ht="35" customHeight="1" s="204" thickBot="1">
      <c r="A23" s="116" t="inlineStr">
        <is>
          <t>Bank Central Asia Tbk - EUR - Bunga utang bank jangka panjang</t>
        </is>
      </c>
      <c r="B23" s="116" t="n"/>
      <c r="C23" s="117" t="n">
        <v/>
      </c>
      <c r="D23" s="117" t="n">
        <v/>
      </c>
      <c r="E23" s="117" t="n">
        <v/>
      </c>
      <c r="F23" s="117" t="n"/>
      <c r="G23" s="117" t="n"/>
      <c r="H23" s="117" t="n"/>
      <c r="I23" s="117" t="n"/>
      <c r="J23" s="117" t="n"/>
      <c r="K23" s="117" t="n"/>
      <c r="L23" s="117" t="n"/>
      <c r="M23" s="117" t="n"/>
      <c r="N23" s="117" t="n"/>
    </row>
    <row r="24" hidden="1" ht="52" customHeight="1" s="204" thickBot="1">
      <c r="A24" s="116" t="inlineStr">
        <is>
          <t>Bank Central Asia Tbk - EUR - Jenis bunga utang bank jangka panjang</t>
        </is>
      </c>
      <c r="B24" s="116" t="n"/>
      <c r="C24" s="117" t="n">
        <v/>
      </c>
      <c r="D24" s="117" t="n">
        <v/>
      </c>
      <c r="E24" s="117" t="n">
        <v/>
      </c>
      <c r="F24" s="117" t="n"/>
      <c r="G24" s="117" t="n"/>
      <c r="H24" s="117" t="n"/>
      <c r="I24" s="117" t="n"/>
      <c r="J24" s="117" t="n"/>
      <c r="K24" s="117" t="n"/>
      <c r="L24" s="117" t="n"/>
      <c r="M24" s="117" t="n"/>
      <c r="N24" s="117" t="n"/>
    </row>
    <row r="25" hidden="1" ht="52" customHeight="1" s="204" thickBot="1">
      <c r="A25" s="116" t="inlineStr">
        <is>
          <t>Bank Central Asia Tbk - HKD - Utang bank, nilai dalam mata uang asing</t>
        </is>
      </c>
      <c r="B25" s="116" t="n"/>
      <c r="C25" s="117" t="n">
        <v/>
      </c>
      <c r="D25" s="117" t="n">
        <v/>
      </c>
      <c r="E25" s="117" t="n">
        <v/>
      </c>
      <c r="F25" s="117" t="n"/>
      <c r="G25" s="117" t="n"/>
      <c r="H25" s="117" t="n"/>
      <c r="I25" s="117" t="n"/>
      <c r="J25" s="117" t="n"/>
      <c r="K25" s="117" t="n"/>
      <c r="L25" s="117" t="n"/>
      <c r="M25" s="117" t="n"/>
      <c r="N25" s="117" t="n"/>
    </row>
    <row r="26" hidden="1" ht="52" customHeight="1" s="204" thickBot="1">
      <c r="A26" s="116" t="inlineStr">
        <is>
          <t>Bank Central Asia Tbk - HKD - Jatuh tempo utang bank jangka panjang</t>
        </is>
      </c>
      <c r="B26" s="116" t="n"/>
      <c r="C26" s="117" t="n">
        <v/>
      </c>
      <c r="D26" s="117" t="n">
        <v/>
      </c>
      <c r="E26" s="117" t="n">
        <v/>
      </c>
      <c r="F26" s="117" t="n"/>
      <c r="G26" s="117" t="n"/>
      <c r="H26" s="117" t="n"/>
      <c r="I26" s="117" t="n"/>
      <c r="J26" s="117" t="n"/>
      <c r="K26" s="117" t="n"/>
      <c r="L26" s="117" t="n"/>
      <c r="M26" s="117" t="n"/>
      <c r="N26" s="117" t="n"/>
    </row>
    <row r="27" hidden="1" ht="35" customHeight="1" s="204" thickBot="1">
      <c r="A27" s="116" t="inlineStr">
        <is>
          <t>Bank Central Asia Tbk - HKD - Bunga utang bank jangka panjang</t>
        </is>
      </c>
      <c r="B27" s="116" t="n"/>
      <c r="C27" s="117" t="n">
        <v/>
      </c>
      <c r="D27" s="117" t="n">
        <v/>
      </c>
      <c r="E27" s="117" t="n">
        <v/>
      </c>
      <c r="F27" s="117" t="n"/>
      <c r="G27" s="117" t="n"/>
      <c r="H27" s="117" t="n"/>
      <c r="I27" s="117" t="n"/>
      <c r="J27" s="117" t="n"/>
      <c r="K27" s="117" t="n"/>
      <c r="L27" s="117" t="n"/>
      <c r="M27" s="117" t="n"/>
      <c r="N27" s="117" t="n"/>
    </row>
    <row r="28" hidden="1" ht="52" customHeight="1" s="204" thickBot="1">
      <c r="A28" s="116" t="inlineStr">
        <is>
          <t>Bank Central Asia Tbk - HKD - Jenis bunga utang bank jangka panjang</t>
        </is>
      </c>
      <c r="B28" s="116" t="n"/>
      <c r="C28" s="117" t="n">
        <v/>
      </c>
      <c r="D28" s="117" t="n">
        <v/>
      </c>
      <c r="E28" s="117" t="n">
        <v/>
      </c>
      <c r="F28" s="117" t="n"/>
      <c r="G28" s="117" t="n"/>
      <c r="H28" s="117" t="n"/>
      <c r="I28" s="117" t="n"/>
      <c r="J28" s="117" t="n"/>
      <c r="K28" s="117" t="n"/>
      <c r="L28" s="117" t="n"/>
      <c r="M28" s="117" t="n"/>
      <c r="N28" s="117" t="n"/>
    </row>
    <row r="29" hidden="1" ht="52" customHeight="1" s="204" thickBot="1">
      <c r="A29" s="116" t="inlineStr">
        <is>
          <t>Bank Central Asia Tbk - GBP - Utang bank, nilai dalam mata uang asing</t>
        </is>
      </c>
      <c r="B29" s="116" t="n"/>
      <c r="C29" s="117" t="n">
        <v/>
      </c>
      <c r="D29" s="117" t="n">
        <v/>
      </c>
      <c r="E29" s="117" t="n">
        <v/>
      </c>
      <c r="F29" s="117" t="n"/>
      <c r="G29" s="117" t="n"/>
      <c r="H29" s="117" t="n"/>
      <c r="I29" s="117" t="n"/>
      <c r="J29" s="117" t="n"/>
      <c r="K29" s="117" t="n"/>
      <c r="L29" s="117" t="n"/>
      <c r="M29" s="117" t="n"/>
      <c r="N29" s="117" t="n"/>
    </row>
    <row r="30" hidden="1" ht="52" customHeight="1" s="204" thickBot="1">
      <c r="A30" s="116" t="inlineStr">
        <is>
          <t>Bank Central Asia Tbk - GBP - Jatuh tempo utang bank jangka panjang</t>
        </is>
      </c>
      <c r="B30" s="116" t="n"/>
      <c r="C30" s="117" t="n">
        <v/>
      </c>
      <c r="D30" s="117" t="n">
        <v/>
      </c>
      <c r="E30" s="117" t="n">
        <v/>
      </c>
      <c r="F30" s="117" t="n"/>
      <c r="G30" s="117" t="n"/>
      <c r="H30" s="117" t="n"/>
      <c r="I30" s="117" t="n"/>
      <c r="J30" s="117" t="n"/>
      <c r="K30" s="117" t="n"/>
      <c r="L30" s="117" t="n"/>
      <c r="M30" s="117" t="n"/>
      <c r="N30" s="117" t="n"/>
    </row>
    <row r="31" hidden="1" ht="35" customHeight="1" s="204" thickBot="1">
      <c r="A31" s="116" t="inlineStr">
        <is>
          <t>Bank Central Asia Tbk - GBP - Bunga utang bank jangka panjang</t>
        </is>
      </c>
      <c r="B31" s="116" t="n"/>
      <c r="C31" s="117" t="n">
        <v/>
      </c>
      <c r="D31" s="117" t="n">
        <v/>
      </c>
      <c r="E31" s="117" t="n">
        <v/>
      </c>
      <c r="F31" s="117" t="n"/>
      <c r="G31" s="117" t="n"/>
      <c r="H31" s="117" t="n"/>
      <c r="I31" s="117" t="n"/>
      <c r="J31" s="117" t="n"/>
      <c r="K31" s="117" t="n"/>
      <c r="L31" s="117" t="n"/>
      <c r="M31" s="117" t="n"/>
      <c r="N31" s="117" t="n"/>
    </row>
    <row r="32" hidden="1" ht="52" customHeight="1" s="204" thickBot="1">
      <c r="A32" s="116" t="inlineStr">
        <is>
          <t>Bank Central Asia Tbk - GBP - Jenis bunga utang bank jangka panjang</t>
        </is>
      </c>
      <c r="B32" s="116" t="n"/>
      <c r="C32" s="117" t="n">
        <v/>
      </c>
      <c r="D32" s="117" t="n">
        <v/>
      </c>
      <c r="E32" s="117" t="n">
        <v/>
      </c>
      <c r="F32" s="117" t="n"/>
      <c r="G32" s="117" t="n"/>
      <c r="H32" s="117" t="n"/>
      <c r="I32" s="117" t="n"/>
      <c r="J32" s="117" t="n"/>
      <c r="K32" s="117" t="n"/>
      <c r="L32" s="117" t="n"/>
      <c r="M32" s="117" t="n"/>
      <c r="N32" s="117" t="n"/>
    </row>
    <row r="33" hidden="1" ht="52" customHeight="1" s="204" thickBot="1">
      <c r="A33" s="116" t="inlineStr">
        <is>
          <t>Bank Central Asia Tbk - JPY - Utang bank, nilai dalam mata uang asing</t>
        </is>
      </c>
      <c r="B33" s="116" t="n"/>
      <c r="C33" s="117" t="n">
        <v/>
      </c>
      <c r="D33" s="117" t="n">
        <v/>
      </c>
      <c r="E33" s="117" t="n">
        <v/>
      </c>
      <c r="F33" s="117" t="n"/>
      <c r="G33" s="117" t="n"/>
      <c r="H33" s="117" t="n"/>
      <c r="I33" s="117" t="n"/>
      <c r="J33" s="117" t="n"/>
      <c r="K33" s="117" t="n"/>
      <c r="L33" s="117" t="n"/>
      <c r="M33" s="117" t="n"/>
      <c r="N33" s="117" t="n"/>
    </row>
    <row r="34" hidden="1" ht="52" customHeight="1" s="204" thickBot="1">
      <c r="A34" s="116" t="inlineStr">
        <is>
          <t>Bank Central Asia Tbk - JPY - Jatuh tempo utang bank jangka panjang</t>
        </is>
      </c>
      <c r="B34" s="116" t="n"/>
      <c r="C34" s="117" t="n">
        <v/>
      </c>
      <c r="D34" s="117" t="n">
        <v/>
      </c>
      <c r="E34" s="117" t="n">
        <v/>
      </c>
      <c r="F34" s="117" t="n"/>
      <c r="G34" s="117" t="n"/>
      <c r="H34" s="117" t="n"/>
      <c r="I34" s="117" t="n"/>
      <c r="J34" s="117" t="n"/>
      <c r="K34" s="117" t="n"/>
      <c r="L34" s="117" t="n"/>
      <c r="M34" s="117" t="n"/>
      <c r="N34" s="117" t="n"/>
    </row>
    <row r="35" hidden="1" ht="35" customHeight="1" s="204" thickBot="1">
      <c r="A35" s="116" t="inlineStr">
        <is>
          <t>Bank Central Asia Tbk - JPY - Bunga utang bank jangka panjang</t>
        </is>
      </c>
      <c r="B35" s="116" t="n"/>
      <c r="C35" s="117" t="n">
        <v/>
      </c>
      <c r="D35" s="117" t="n">
        <v/>
      </c>
      <c r="E35" s="117" t="n">
        <v/>
      </c>
      <c r="F35" s="117" t="n"/>
      <c r="G35" s="117" t="n"/>
      <c r="H35" s="117" t="n"/>
      <c r="I35" s="117" t="n"/>
      <c r="J35" s="117" t="n"/>
      <c r="K35" s="117" t="n"/>
      <c r="L35" s="117" t="n"/>
      <c r="M35" s="117" t="n"/>
      <c r="N35" s="117" t="n"/>
    </row>
    <row r="36" hidden="1" ht="52" customHeight="1" s="204" thickBot="1">
      <c r="A36" s="116" t="inlineStr">
        <is>
          <t>Bank Central Asia Tbk - JPY - Jenis bunga utang bank jangka panjang</t>
        </is>
      </c>
      <c r="B36" s="116" t="n"/>
      <c r="C36" s="117" t="n">
        <v/>
      </c>
      <c r="D36" s="117" t="n">
        <v/>
      </c>
      <c r="E36" s="117" t="n">
        <v/>
      </c>
      <c r="F36" s="117" t="n"/>
      <c r="G36" s="117" t="n"/>
      <c r="H36" s="117" t="n"/>
      <c r="I36" s="117" t="n"/>
      <c r="J36" s="117" t="n"/>
      <c r="K36" s="117" t="n"/>
      <c r="L36" s="117" t="n"/>
      <c r="M36" s="117" t="n"/>
      <c r="N36" s="117" t="n"/>
    </row>
    <row r="37" hidden="1" ht="52" customHeight="1" s="204" thickBot="1">
      <c r="A37" s="116" t="inlineStr">
        <is>
          <t>Bank Central Asia Tbk - SGD - Utang bank, nilai dalam mata uang asing</t>
        </is>
      </c>
      <c r="B37" s="116" t="n"/>
      <c r="C37" s="117" t="n">
        <v/>
      </c>
      <c r="D37" s="117" t="n">
        <v/>
      </c>
      <c r="E37" s="117" t="n">
        <v/>
      </c>
      <c r="F37" s="117" t="n"/>
      <c r="G37" s="117" t="n"/>
      <c r="H37" s="117" t="n"/>
      <c r="I37" s="117" t="n"/>
      <c r="J37" s="117" t="n"/>
      <c r="K37" s="117" t="n"/>
      <c r="L37" s="117" t="n"/>
      <c r="M37" s="117" t="n"/>
      <c r="N37" s="117" t="n"/>
    </row>
    <row r="38" hidden="1" ht="52" customHeight="1" s="204" thickBot="1">
      <c r="A38" s="116" t="inlineStr">
        <is>
          <t>Bank Central Asia Tbk - SGD - Jatuh tempo utang bank jangka panjang</t>
        </is>
      </c>
      <c r="B38" s="116" t="n"/>
      <c r="C38" s="117" t="n">
        <v/>
      </c>
      <c r="D38" s="117" t="n">
        <v/>
      </c>
      <c r="E38" s="117" t="n">
        <v/>
      </c>
      <c r="F38" s="117" t="n"/>
      <c r="G38" s="117" t="n"/>
      <c r="H38" s="117" t="n"/>
      <c r="I38" s="117" t="n"/>
      <c r="J38" s="117" t="n"/>
      <c r="K38" s="117" t="n"/>
      <c r="L38" s="117" t="n"/>
      <c r="M38" s="117" t="n"/>
      <c r="N38" s="117" t="n"/>
    </row>
    <row r="39" hidden="1" ht="35" customHeight="1" s="204" thickBot="1">
      <c r="A39" s="116" t="inlineStr">
        <is>
          <t>Bank Central Asia Tbk - SGD - Bunga utang bank jangka panjang</t>
        </is>
      </c>
      <c r="B39" s="116" t="n"/>
      <c r="C39" s="117" t="n">
        <v/>
      </c>
      <c r="D39" s="117" t="n">
        <v/>
      </c>
      <c r="E39" s="117" t="n">
        <v/>
      </c>
      <c r="F39" s="117" t="n"/>
      <c r="G39" s="117" t="n"/>
      <c r="H39" s="117" t="n"/>
      <c r="I39" s="117" t="n"/>
      <c r="J39" s="117" t="n"/>
      <c r="K39" s="117" t="n"/>
      <c r="L39" s="117" t="n"/>
      <c r="M39" s="117" t="n"/>
      <c r="N39" s="117" t="n"/>
    </row>
    <row r="40" hidden="1" ht="52" customHeight="1" s="204" thickBot="1">
      <c r="A40" s="116" t="inlineStr">
        <is>
          <t>Bank Central Asia Tbk - SGD - Jenis bunga utang bank jangka panjang</t>
        </is>
      </c>
      <c r="B40" s="116" t="n"/>
      <c r="C40" s="117" t="n">
        <v/>
      </c>
      <c r="D40" s="117" t="n">
        <v/>
      </c>
      <c r="E40" s="117" t="n">
        <v/>
      </c>
      <c r="F40" s="117" t="n"/>
      <c r="G40" s="117" t="n"/>
      <c r="H40" s="117" t="n"/>
      <c r="I40" s="117" t="n"/>
      <c r="J40" s="117" t="n"/>
      <c r="K40" s="117" t="n"/>
      <c r="L40" s="117" t="n"/>
      <c r="M40" s="117" t="n"/>
      <c r="N40" s="117" t="n"/>
    </row>
    <row r="41" hidden="1" ht="52" customHeight="1" s="204" thickBot="1">
      <c r="A41" s="116" t="inlineStr">
        <is>
          <t>Bank Central Asia Tbk - THB - Utang bank, nilai dalam mata uang asing</t>
        </is>
      </c>
      <c r="B41" s="116" t="n"/>
      <c r="C41" s="117" t="n">
        <v/>
      </c>
      <c r="D41" s="117" t="n">
        <v/>
      </c>
      <c r="E41" s="117" t="n">
        <v/>
      </c>
      <c r="F41" s="117" t="n"/>
      <c r="G41" s="117" t="n"/>
      <c r="H41" s="117" t="n"/>
      <c r="I41" s="117" t="n"/>
      <c r="J41" s="117" t="n"/>
      <c r="K41" s="117" t="n"/>
      <c r="L41" s="117" t="n"/>
      <c r="M41" s="117" t="n"/>
      <c r="N41" s="117" t="n"/>
    </row>
    <row r="42" hidden="1" ht="52" customHeight="1" s="204" thickBot="1">
      <c r="A42" s="116" t="inlineStr">
        <is>
          <t>Bank Central Asia Tbk - THB - Jatuh tempo utang bank jangka panjang</t>
        </is>
      </c>
      <c r="B42" s="116" t="n"/>
      <c r="C42" s="117" t="n">
        <v/>
      </c>
      <c r="D42" s="117" t="n">
        <v/>
      </c>
      <c r="E42" s="117" t="n">
        <v/>
      </c>
      <c r="F42" s="117" t="n"/>
      <c r="G42" s="117" t="n"/>
      <c r="H42" s="117" t="n"/>
      <c r="I42" s="117" t="n"/>
      <c r="J42" s="117" t="n"/>
      <c r="K42" s="117" t="n"/>
      <c r="L42" s="117" t="n"/>
      <c r="M42" s="117" t="n"/>
      <c r="N42" s="117" t="n"/>
    </row>
    <row r="43" hidden="1" ht="35" customHeight="1" s="204" thickBot="1">
      <c r="A43" s="116" t="inlineStr">
        <is>
          <t>Bank Central Asia Tbk - THB - Bunga utang bank jangka panjang</t>
        </is>
      </c>
      <c r="B43" s="116" t="n"/>
      <c r="C43" s="117" t="n">
        <v/>
      </c>
      <c r="D43" s="117" t="n">
        <v/>
      </c>
      <c r="E43" s="117" t="n">
        <v/>
      </c>
      <c r="F43" s="117" t="n"/>
      <c r="G43" s="117" t="n"/>
      <c r="H43" s="117" t="n"/>
      <c r="I43" s="117" t="n"/>
      <c r="J43" s="117" t="n"/>
      <c r="K43" s="117" t="n"/>
      <c r="L43" s="117" t="n"/>
      <c r="M43" s="117" t="n"/>
      <c r="N43" s="117" t="n"/>
    </row>
    <row r="44" hidden="1" ht="52" customHeight="1" s="204" thickBot="1">
      <c r="A44" s="116" t="inlineStr">
        <is>
          <t>Bank Central Asia Tbk - THB - Jenis bunga utang bank jangka panjang</t>
        </is>
      </c>
      <c r="B44" s="116" t="n"/>
      <c r="C44" s="117" t="n">
        <v/>
      </c>
      <c r="D44" s="117" t="n">
        <v/>
      </c>
      <c r="E44" s="117" t="n">
        <v/>
      </c>
      <c r="F44" s="117" t="n"/>
      <c r="G44" s="117" t="n"/>
      <c r="H44" s="117" t="n"/>
      <c r="I44" s="117" t="n"/>
      <c r="J44" s="117" t="n"/>
      <c r="K44" s="117" t="n"/>
      <c r="L44" s="117" t="n"/>
      <c r="M44" s="117" t="n"/>
      <c r="N44" s="117" t="n"/>
    </row>
    <row r="45" hidden="1" ht="52" customHeight="1" s="204" thickBot="1">
      <c r="A45" s="116" t="inlineStr">
        <is>
          <t>Bank Central Asia Tbk - USD - Utang bank, nilai dalam mata uang asing</t>
        </is>
      </c>
      <c r="B45" s="116" t="n"/>
      <c r="C45" s="117" t="n">
        <v/>
      </c>
      <c r="D45" s="117" t="n">
        <v/>
      </c>
      <c r="E45" s="117" t="n">
        <v/>
      </c>
      <c r="F45" s="117" t="n"/>
      <c r="G45" s="117" t="n"/>
      <c r="H45" s="117" t="n"/>
      <c r="I45" s="117" t="n"/>
      <c r="J45" s="117" t="n"/>
      <c r="K45" s="117" t="n"/>
      <c r="L45" s="117" t="n"/>
      <c r="M45" s="117" t="n"/>
      <c r="N45" s="117" t="n"/>
    </row>
    <row r="46" hidden="1" ht="52" customHeight="1" s="204" thickBot="1">
      <c r="A46" s="116" t="inlineStr">
        <is>
          <t>Bank Central Asia Tbk - USD - Jatuh tempo utang bank jangka panjang</t>
        </is>
      </c>
      <c r="B46" s="116" t="n"/>
      <c r="C46" s="117" t="n">
        <v/>
      </c>
      <c r="D46" s="117" t="n">
        <v/>
      </c>
      <c r="E46" s="117" t="n">
        <v/>
      </c>
      <c r="F46" s="117" t="n"/>
      <c r="G46" s="117" t="n"/>
      <c r="H46" s="117" t="n"/>
      <c r="I46" s="117" t="n"/>
      <c r="J46" s="117" t="n"/>
      <c r="K46" s="117" t="n"/>
      <c r="L46" s="117" t="n"/>
      <c r="M46" s="117" t="n"/>
      <c r="N46" s="117" t="n"/>
    </row>
    <row r="47" hidden="1" ht="35" customHeight="1" s="204" thickBot="1">
      <c r="A47" s="116" t="inlineStr">
        <is>
          <t>Bank Central Asia Tbk - USD - Bunga utang bank jangka panjang</t>
        </is>
      </c>
      <c r="B47" s="116" t="n"/>
      <c r="C47" s="117" t="n">
        <v/>
      </c>
      <c r="D47" s="117" t="n">
        <v/>
      </c>
      <c r="E47" s="117" t="n">
        <v/>
      </c>
      <c r="F47" s="117" t="n"/>
      <c r="G47" s="117" t="n"/>
      <c r="H47" s="117" t="n"/>
      <c r="I47" s="117" t="n"/>
      <c r="J47" s="117" t="n"/>
      <c r="K47" s="117" t="n"/>
      <c r="L47" s="117" t="n"/>
      <c r="M47" s="117" t="n"/>
      <c r="N47" s="117" t="n"/>
    </row>
    <row r="48" hidden="1" ht="52" customHeight="1" s="204" thickBot="1">
      <c r="A48" s="116" t="inlineStr">
        <is>
          <t>Bank Central Asia Tbk - USD - Jenis bunga utang bank jangka panjang</t>
        </is>
      </c>
      <c r="B48" s="116" t="n"/>
      <c r="C48" s="117" t="n">
        <v/>
      </c>
      <c r="D48" s="117" t="n">
        <v/>
      </c>
      <c r="E48" s="117" t="n">
        <v/>
      </c>
      <c r="F48" s="117" t="n"/>
      <c r="G48" s="117" t="n"/>
      <c r="H48" s="117" t="n"/>
      <c r="I48" s="117" t="n"/>
      <c r="J48" s="117" t="n"/>
      <c r="K48" s="117" t="n"/>
      <c r="L48" s="117" t="n"/>
      <c r="M48" s="117" t="n"/>
      <c r="N48" s="117" t="n"/>
    </row>
    <row r="49" hidden="1" ht="52" customHeight="1" s="204" thickBot="1">
      <c r="A49" s="116" t="inlineStr">
        <is>
          <t>Bank Central Asia Tbk - Mata uang lainnya - Utang bank, nilai dalam mata uang asing</t>
        </is>
      </c>
      <c r="B49" s="116" t="n"/>
      <c r="C49" s="117" t="n">
        <v/>
      </c>
      <c r="D49" s="117" t="n">
        <v/>
      </c>
      <c r="E49" s="117" t="n">
        <v/>
      </c>
      <c r="F49" s="117" t="n"/>
      <c r="G49" s="117" t="n"/>
      <c r="H49" s="117" t="n"/>
      <c r="I49" s="117" t="n"/>
      <c r="J49" s="117" t="n"/>
      <c r="K49" s="117" t="n"/>
      <c r="L49" s="117" t="n"/>
      <c r="M49" s="117" t="n"/>
      <c r="N49" s="117" t="n"/>
    </row>
    <row r="50" hidden="1" ht="52" customHeight="1" s="204" thickBot="1">
      <c r="A50" s="116" t="inlineStr">
        <is>
          <t>Bank Central Asia Tbk - Mata uang lainnya - Jatuh tempo utang bank jangka panjang</t>
        </is>
      </c>
      <c r="B50" s="116" t="n"/>
      <c r="C50" s="117" t="n">
        <v/>
      </c>
      <c r="D50" s="117" t="n">
        <v/>
      </c>
      <c r="E50" s="117" t="n">
        <v/>
      </c>
      <c r="F50" s="117" t="n"/>
      <c r="G50" s="117" t="n"/>
      <c r="H50" s="117" t="n"/>
      <c r="I50" s="117" t="n"/>
      <c r="J50" s="117" t="n"/>
      <c r="K50" s="117" t="n"/>
      <c r="L50" s="117" t="n"/>
      <c r="M50" s="117" t="n"/>
      <c r="N50" s="117" t="n"/>
    </row>
    <row r="51" hidden="1" ht="52" customHeight="1" s="204" thickBot="1">
      <c r="A51" s="116" t="inlineStr">
        <is>
          <t>Bank Central Asia Tbk - Mata uang lainnya - Bunga utang bank jangka panjang</t>
        </is>
      </c>
      <c r="B51" s="116" t="n"/>
      <c r="C51" s="117" t="n">
        <v/>
      </c>
      <c r="D51" s="117" t="n">
        <v/>
      </c>
      <c r="E51" s="117" t="n">
        <v/>
      </c>
      <c r="F51" s="117" t="n"/>
      <c r="G51" s="117" t="n"/>
      <c r="H51" s="117" t="n"/>
      <c r="I51" s="117" t="n"/>
      <c r="J51" s="117" t="n"/>
      <c r="K51" s="117" t="n"/>
      <c r="L51" s="117" t="n"/>
      <c r="M51" s="117" t="n"/>
      <c r="N51" s="117" t="n"/>
    </row>
    <row r="52" hidden="1" ht="52" customHeight="1" s="204" thickBot="1">
      <c r="A52" s="116" t="inlineStr">
        <is>
          <t>Bank Central Asia Tbk - Mata uang lainnya - Jenis bunga utang bank jangka panjang</t>
        </is>
      </c>
      <c r="B52" s="116" t="n"/>
      <c r="C52" s="117" t="n">
        <v/>
      </c>
      <c r="D52" s="117" t="n">
        <v/>
      </c>
      <c r="E52" s="117" t="n">
        <v/>
      </c>
      <c r="F52" s="117" t="n"/>
      <c r="G52" s="117" t="n"/>
      <c r="H52" s="117" t="n"/>
      <c r="I52" s="117" t="n"/>
      <c r="J52" s="117" t="n"/>
      <c r="K52" s="117" t="n"/>
      <c r="L52" s="117" t="n"/>
      <c r="M52" s="117" t="n"/>
      <c r="N52" s="117" t="n"/>
    </row>
    <row r="53" ht="35" customHeight="1" s="204"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204" thickBot="1">
      <c r="A54" s="116" t="inlineStr">
        <is>
          <t>Bank Rakyat Indonesia (Persero) Tbk - IDR - Utang bank, nilai dalam mata uang asing</t>
        </is>
      </c>
      <c r="B54" s="116" t="n"/>
      <c r="C54" s="117" t="n">
        <v/>
      </c>
      <c r="D54" s="117" t="n">
        <v/>
      </c>
      <c r="E54" s="117" t="n">
        <v/>
      </c>
      <c r="F54" s="117" t="n"/>
      <c r="G54" s="117" t="n"/>
      <c r="H54" s="117" t="n"/>
      <c r="I54" s="117" t="n"/>
      <c r="J54" s="117" t="n"/>
      <c r="K54" s="117" t="n"/>
      <c r="L54" s="117" t="n"/>
      <c r="M54" s="117" t="n"/>
      <c r="N54" s="117" t="n"/>
    </row>
    <row r="55" hidden="1" ht="52" customHeight="1" s="204" thickBot="1">
      <c r="A55" s="116" t="inlineStr">
        <is>
          <t>Bank Rakyat Indonesia (Persero) Tbk - IDR - Jatuh tempo utang bank jangka panjang</t>
        </is>
      </c>
      <c r="B55" s="116" t="n"/>
      <c r="C55" s="117" t="n">
        <v/>
      </c>
      <c r="D55" s="117" t="n">
        <v/>
      </c>
      <c r="E55" s="117" t="n">
        <v/>
      </c>
      <c r="F55" s="117" t="n"/>
      <c r="G55" s="117" t="n"/>
      <c r="H55" s="117" t="n"/>
      <c r="I55" s="117" t="n"/>
      <c r="J55" s="117" t="n"/>
      <c r="K55" s="117" t="n"/>
      <c r="L55" s="117" t="n"/>
      <c r="M55" s="117" t="n"/>
      <c r="N55" s="117" t="n"/>
    </row>
    <row r="56" hidden="1" ht="52" customHeight="1" s="204" thickBot="1">
      <c r="A56" s="116" t="inlineStr">
        <is>
          <t>Bank Rakyat Indonesia (Persero) Tbk - IDR - Bunga utang bank jangka panjang</t>
        </is>
      </c>
      <c r="B56" s="116" t="n"/>
      <c r="C56" s="117" t="n">
        <v/>
      </c>
      <c r="D56" s="117" t="n">
        <v/>
      </c>
      <c r="E56" s="117" t="n">
        <v/>
      </c>
      <c r="F56" s="117" t="n"/>
      <c r="G56" s="117" t="n"/>
      <c r="H56" s="117" t="n"/>
      <c r="I56" s="117" t="n"/>
      <c r="J56" s="117" t="n"/>
      <c r="K56" s="117" t="n"/>
      <c r="L56" s="117" t="n"/>
      <c r="M56" s="117" t="n"/>
      <c r="N56" s="117" t="n"/>
    </row>
    <row r="57" hidden="1" ht="52" customHeight="1" s="204" thickBot="1">
      <c r="A57" s="116" t="inlineStr">
        <is>
          <t>Bank Rakyat Indonesia (Persero) Tbk - IDR - Jenis bunga utang bank jangka panjang</t>
        </is>
      </c>
      <c r="B57" s="116" t="n"/>
      <c r="C57" s="117" t="n">
        <v/>
      </c>
      <c r="D57" s="117" t="n">
        <v/>
      </c>
      <c r="E57" s="117" t="n">
        <v/>
      </c>
      <c r="F57" s="117" t="n"/>
      <c r="G57" s="117" t="n"/>
      <c r="H57" s="117" t="n"/>
      <c r="I57" s="117" t="n"/>
      <c r="J57" s="117" t="n"/>
      <c r="K57" s="117" t="n"/>
      <c r="L57" s="117" t="n"/>
      <c r="M57" s="117" t="n"/>
      <c r="N57" s="117" t="n"/>
    </row>
    <row r="58" hidden="1" ht="52" customHeight="1" s="204" thickBot="1">
      <c r="A58" s="116" t="inlineStr">
        <is>
          <t>Bank Rakyat Indonesia (Persero) Tbk - AUD - Utang bank, nilai dalam mata uang asing</t>
        </is>
      </c>
      <c r="B58" s="116" t="n"/>
      <c r="C58" s="117" t="n">
        <v/>
      </c>
      <c r="D58" s="117" t="n">
        <v/>
      </c>
      <c r="E58" s="117" t="n">
        <v/>
      </c>
      <c r="F58" s="117" t="n"/>
      <c r="G58" s="117" t="n"/>
      <c r="H58" s="117" t="n"/>
      <c r="I58" s="117" t="n"/>
      <c r="J58" s="117" t="n"/>
      <c r="K58" s="117" t="n"/>
      <c r="L58" s="117" t="n"/>
      <c r="M58" s="117" t="n"/>
      <c r="N58" s="117" t="n"/>
    </row>
    <row r="59" hidden="1" ht="52" customHeight="1" s="204" thickBot="1">
      <c r="A59" s="116" t="inlineStr">
        <is>
          <t>Bank Rakyat Indonesia (Persero) Tbk - AUD - Jatuh tempo utang bank jangka panjang</t>
        </is>
      </c>
      <c r="B59" s="116" t="n"/>
      <c r="C59" s="117" t="n">
        <v/>
      </c>
      <c r="D59" s="117" t="n">
        <v/>
      </c>
      <c r="E59" s="117" t="n">
        <v/>
      </c>
      <c r="F59" s="117" t="n"/>
      <c r="G59" s="117" t="n"/>
      <c r="H59" s="117" t="n"/>
      <c r="I59" s="117" t="n"/>
      <c r="J59" s="117" t="n"/>
      <c r="K59" s="117" t="n"/>
      <c r="L59" s="117" t="n"/>
      <c r="M59" s="117" t="n"/>
      <c r="N59" s="117" t="n"/>
    </row>
    <row r="60" hidden="1" ht="52" customHeight="1" s="204" thickBot="1">
      <c r="A60" s="116" t="inlineStr">
        <is>
          <t>Bank Rakyat Indonesia (Persero) Tbk - AUD - Bunga utang bank jangka panjang</t>
        </is>
      </c>
      <c r="B60" s="116" t="n"/>
      <c r="C60" s="117" t="n">
        <v/>
      </c>
      <c r="D60" s="117" t="n">
        <v/>
      </c>
      <c r="E60" s="117" t="n">
        <v/>
      </c>
      <c r="F60" s="117" t="n"/>
      <c r="G60" s="117" t="n"/>
      <c r="H60" s="117" t="n"/>
      <c r="I60" s="117" t="n"/>
      <c r="J60" s="117" t="n"/>
      <c r="K60" s="117" t="n"/>
      <c r="L60" s="117" t="n"/>
      <c r="M60" s="117" t="n"/>
      <c r="N60" s="117" t="n"/>
    </row>
    <row r="61" hidden="1" ht="52" customHeight="1" s="204" thickBot="1">
      <c r="A61" s="116" t="inlineStr">
        <is>
          <t>Bank Rakyat Indonesia (Persero) Tbk - AUD - Jenis bunga utang bank jangka panjang</t>
        </is>
      </c>
      <c r="B61" s="116" t="n"/>
      <c r="C61" s="117" t="n">
        <v/>
      </c>
      <c r="D61" s="117" t="n">
        <v/>
      </c>
      <c r="E61" s="117" t="n">
        <v/>
      </c>
      <c r="F61" s="117" t="n"/>
      <c r="G61" s="117" t="n"/>
      <c r="H61" s="117" t="n"/>
      <c r="I61" s="117" t="n"/>
      <c r="J61" s="117" t="n"/>
      <c r="K61" s="117" t="n"/>
      <c r="L61" s="117" t="n"/>
      <c r="M61" s="117" t="n"/>
      <c r="N61" s="117" t="n"/>
    </row>
    <row r="62" hidden="1" ht="52" customHeight="1" s="204" thickBot="1">
      <c r="A62" s="116" t="inlineStr">
        <is>
          <t>Bank Rakyat Indonesia (Persero) Tbk - CAD - Utang bank, nilai dalam mata uang asing</t>
        </is>
      </c>
      <c r="B62" s="116" t="n"/>
      <c r="C62" s="117" t="n">
        <v/>
      </c>
      <c r="D62" s="117" t="n">
        <v/>
      </c>
      <c r="E62" s="117" t="n">
        <v/>
      </c>
      <c r="F62" s="117" t="n"/>
      <c r="G62" s="117" t="n"/>
      <c r="H62" s="117" t="n"/>
      <c r="I62" s="117" t="n"/>
      <c r="J62" s="117" t="n"/>
      <c r="K62" s="117" t="n"/>
      <c r="L62" s="117" t="n"/>
      <c r="M62" s="117" t="n"/>
      <c r="N62" s="117" t="n"/>
    </row>
    <row r="63" hidden="1" ht="52" customHeight="1" s="204" thickBot="1">
      <c r="A63" s="116" t="inlineStr">
        <is>
          <t>Bank Rakyat Indonesia (Persero) Tbk - CAD - Jatuh tempo utang bank jangka panjang</t>
        </is>
      </c>
      <c r="B63" s="116" t="n"/>
      <c r="C63" s="117" t="n">
        <v/>
      </c>
      <c r="D63" s="117" t="n">
        <v/>
      </c>
      <c r="E63" s="117" t="n">
        <v/>
      </c>
      <c r="F63" s="117" t="n"/>
      <c r="G63" s="117" t="n"/>
      <c r="H63" s="117" t="n"/>
      <c r="I63" s="117" t="n"/>
      <c r="J63" s="117" t="n"/>
      <c r="K63" s="117" t="n"/>
      <c r="L63" s="117" t="n"/>
      <c r="M63" s="117" t="n"/>
      <c r="N63" s="117" t="n"/>
    </row>
    <row r="64" hidden="1" ht="52" customHeight="1" s="204" thickBot="1">
      <c r="A64" s="116" t="inlineStr">
        <is>
          <t>Bank Rakyat Indonesia (Persero) Tbk - CAD - Bunga utang bank jangka panjang</t>
        </is>
      </c>
      <c r="B64" s="116" t="n"/>
      <c r="C64" s="117" t="n">
        <v/>
      </c>
      <c r="D64" s="117" t="n">
        <v/>
      </c>
      <c r="E64" s="117" t="n">
        <v/>
      </c>
      <c r="F64" s="117" t="n"/>
      <c r="G64" s="117" t="n"/>
      <c r="H64" s="117" t="n"/>
      <c r="I64" s="117" t="n"/>
      <c r="J64" s="117" t="n"/>
      <c r="K64" s="117" t="n"/>
      <c r="L64" s="117" t="n"/>
      <c r="M64" s="117" t="n"/>
      <c r="N64" s="117" t="n"/>
    </row>
    <row r="65" hidden="1" ht="52" customHeight="1" s="204" thickBot="1">
      <c r="A65" s="116" t="inlineStr">
        <is>
          <t>Bank Rakyat Indonesia (Persero) Tbk - CAD - Jenis bunga utang bank jangka panjang</t>
        </is>
      </c>
      <c r="B65" s="116" t="n"/>
      <c r="C65" s="117" t="n">
        <v/>
      </c>
      <c r="D65" s="117" t="n">
        <v/>
      </c>
      <c r="E65" s="117" t="n">
        <v/>
      </c>
      <c r="F65" s="117" t="n"/>
      <c r="G65" s="117" t="n"/>
      <c r="H65" s="117" t="n"/>
      <c r="I65" s="117" t="n"/>
      <c r="J65" s="117" t="n"/>
      <c r="K65" s="117" t="n"/>
      <c r="L65" s="117" t="n"/>
      <c r="M65" s="117" t="n"/>
      <c r="N65" s="117" t="n"/>
    </row>
    <row r="66" hidden="1" ht="52" customHeight="1" s="204" thickBot="1">
      <c r="A66" s="116" t="inlineStr">
        <is>
          <t>Bank Rakyat Indonesia (Persero) Tbk - CNY - Utang bank, nilai dalam mata uang asing</t>
        </is>
      </c>
      <c r="B66" s="116" t="n"/>
      <c r="C66" s="117" t="n">
        <v/>
      </c>
      <c r="D66" s="117" t="n">
        <v/>
      </c>
      <c r="E66" s="117" t="n">
        <v/>
      </c>
      <c r="F66" s="117" t="n"/>
      <c r="G66" s="117" t="n"/>
      <c r="H66" s="117" t="n"/>
      <c r="I66" s="117" t="n"/>
      <c r="J66" s="117" t="n"/>
      <c r="K66" s="117" t="n"/>
      <c r="L66" s="117" t="n"/>
      <c r="M66" s="117" t="n"/>
      <c r="N66" s="117" t="n"/>
    </row>
    <row r="67" hidden="1" ht="52" customHeight="1" s="204" thickBot="1">
      <c r="A67" s="116" t="inlineStr">
        <is>
          <t>Bank Rakyat Indonesia (Persero) Tbk - CNY - Jatuh tempo utang bank jangka panjang</t>
        </is>
      </c>
      <c r="B67" s="116" t="n"/>
      <c r="C67" s="117" t="n">
        <v/>
      </c>
      <c r="D67" s="117" t="n">
        <v/>
      </c>
      <c r="E67" s="117" t="n">
        <v/>
      </c>
      <c r="F67" s="117" t="n"/>
      <c r="G67" s="117" t="n"/>
      <c r="H67" s="117" t="n"/>
      <c r="I67" s="117" t="n"/>
      <c r="J67" s="117" t="n"/>
      <c r="K67" s="117" t="n"/>
      <c r="L67" s="117" t="n"/>
      <c r="M67" s="117" t="n"/>
      <c r="N67" s="117" t="n"/>
    </row>
    <row r="68" hidden="1" ht="52" customHeight="1" s="204" thickBot="1">
      <c r="A68" s="116" t="inlineStr">
        <is>
          <t>Bank Rakyat Indonesia (Persero) Tbk - CNY - Bunga utang bank jangka panjang</t>
        </is>
      </c>
      <c r="B68" s="116" t="n"/>
      <c r="C68" s="117" t="n">
        <v/>
      </c>
      <c r="D68" s="117" t="n">
        <v/>
      </c>
      <c r="E68" s="117" t="n">
        <v/>
      </c>
      <c r="F68" s="117" t="n"/>
      <c r="G68" s="117" t="n"/>
      <c r="H68" s="117" t="n"/>
      <c r="I68" s="117" t="n"/>
      <c r="J68" s="117" t="n"/>
      <c r="K68" s="117" t="n"/>
      <c r="L68" s="117" t="n"/>
      <c r="M68" s="117" t="n"/>
      <c r="N68" s="117" t="n"/>
    </row>
    <row r="69" hidden="1" ht="52" customHeight="1" s="204" thickBot="1">
      <c r="A69" s="116" t="inlineStr">
        <is>
          <t>Bank Rakyat Indonesia (Persero) Tbk - CNY - Jenis bunga utang bank jangka panjang</t>
        </is>
      </c>
      <c r="B69" s="116" t="n"/>
      <c r="C69" s="117" t="n">
        <v/>
      </c>
      <c r="D69" s="117" t="n">
        <v/>
      </c>
      <c r="E69" s="117" t="n">
        <v/>
      </c>
      <c r="F69" s="117" t="n"/>
      <c r="G69" s="117" t="n"/>
      <c r="H69" s="117" t="n"/>
      <c r="I69" s="117" t="n"/>
      <c r="J69" s="117" t="n"/>
      <c r="K69" s="117" t="n"/>
      <c r="L69" s="117" t="n"/>
      <c r="M69" s="117" t="n"/>
      <c r="N69" s="117" t="n"/>
    </row>
    <row r="70" hidden="1" ht="52" customHeight="1" s="204" thickBot="1">
      <c r="A70" s="116" t="inlineStr">
        <is>
          <t>Bank Rakyat Indonesia (Persero) Tbk - EUR - Utang bank, nilai dalam mata uang asing</t>
        </is>
      </c>
      <c r="B70" s="116" t="n"/>
      <c r="C70" s="117" t="n">
        <v/>
      </c>
      <c r="D70" s="117" t="n">
        <v/>
      </c>
      <c r="E70" s="117" t="n">
        <v/>
      </c>
      <c r="F70" s="117" t="n"/>
      <c r="G70" s="117" t="n"/>
      <c r="H70" s="117" t="n"/>
      <c r="I70" s="117" t="n"/>
      <c r="J70" s="117" t="n"/>
      <c r="K70" s="117" t="n"/>
      <c r="L70" s="117" t="n"/>
      <c r="M70" s="117" t="n"/>
      <c r="N70" s="117" t="n"/>
    </row>
    <row r="71" hidden="1" ht="52" customHeight="1" s="204" thickBot="1">
      <c r="A71" s="116" t="inlineStr">
        <is>
          <t>Bank Rakyat Indonesia (Persero) Tbk - EUR - Jatuh tempo utang bank jangka panjang</t>
        </is>
      </c>
      <c r="B71" s="116" t="n"/>
      <c r="C71" s="117" t="n">
        <v/>
      </c>
      <c r="D71" s="117" t="n">
        <v/>
      </c>
      <c r="E71" s="117" t="n">
        <v/>
      </c>
      <c r="F71" s="117" t="n"/>
      <c r="G71" s="117" t="n"/>
      <c r="H71" s="117" t="n"/>
      <c r="I71" s="117" t="n"/>
      <c r="J71" s="117" t="n"/>
      <c r="K71" s="117" t="n"/>
      <c r="L71" s="117" t="n"/>
      <c r="M71" s="117" t="n"/>
      <c r="N71" s="117" t="n"/>
    </row>
    <row r="72" hidden="1" ht="52" customHeight="1" s="204" thickBot="1">
      <c r="A72" s="116" t="inlineStr">
        <is>
          <t>Bank Rakyat Indonesia (Persero) Tbk - EUR - Bunga utang bank jangka panjang</t>
        </is>
      </c>
      <c r="B72" s="116" t="n"/>
      <c r="C72" s="117" t="n">
        <v/>
      </c>
      <c r="D72" s="117" t="n">
        <v/>
      </c>
      <c r="E72" s="117" t="n">
        <v/>
      </c>
      <c r="F72" s="117" t="n"/>
      <c r="G72" s="117" t="n"/>
      <c r="H72" s="117" t="n"/>
      <c r="I72" s="117" t="n"/>
      <c r="J72" s="117" t="n"/>
      <c r="K72" s="117" t="n"/>
      <c r="L72" s="117" t="n"/>
      <c r="M72" s="117" t="n"/>
      <c r="N72" s="117" t="n"/>
    </row>
    <row r="73" hidden="1" ht="52" customHeight="1" s="204" thickBot="1">
      <c r="A73" s="116" t="inlineStr">
        <is>
          <t>Bank Rakyat Indonesia (Persero) Tbk - EUR - Jenis bunga utang bank jangka panjang</t>
        </is>
      </c>
      <c r="B73" s="116" t="n"/>
      <c r="C73" s="117" t="n">
        <v/>
      </c>
      <c r="D73" s="117" t="n">
        <v/>
      </c>
      <c r="E73" s="117" t="n">
        <v/>
      </c>
      <c r="F73" s="117" t="n"/>
      <c r="G73" s="117" t="n"/>
      <c r="H73" s="117" t="n"/>
      <c r="I73" s="117" t="n"/>
      <c r="J73" s="117" t="n"/>
      <c r="K73" s="117" t="n"/>
      <c r="L73" s="117" t="n"/>
      <c r="M73" s="117" t="n"/>
      <c r="N73" s="117" t="n"/>
    </row>
    <row r="74" hidden="1" ht="52" customHeight="1" s="204" thickBot="1">
      <c r="A74" s="116" t="inlineStr">
        <is>
          <t>Bank Rakyat Indonesia (Persero) Tbk - HKD - Utang bank, nilai dalam mata uang asing</t>
        </is>
      </c>
      <c r="B74" s="116" t="n"/>
      <c r="C74" s="117" t="n">
        <v/>
      </c>
      <c r="D74" s="117" t="n">
        <v/>
      </c>
      <c r="E74" s="117" t="n">
        <v/>
      </c>
      <c r="F74" s="117" t="n"/>
      <c r="G74" s="117" t="n"/>
      <c r="H74" s="117" t="n"/>
      <c r="I74" s="117" t="n"/>
      <c r="J74" s="117" t="n"/>
      <c r="K74" s="117" t="n"/>
      <c r="L74" s="117" t="n"/>
      <c r="M74" s="117" t="n"/>
      <c r="N74" s="117" t="n"/>
    </row>
    <row r="75" hidden="1" ht="52" customHeight="1" s="204" thickBot="1">
      <c r="A75" s="116" t="inlineStr">
        <is>
          <t>Bank Rakyat Indonesia (Persero) Tbk - HKD - Jatuh tempo utang bank jangka panjang</t>
        </is>
      </c>
      <c r="B75" s="116" t="n"/>
      <c r="C75" s="117" t="n">
        <v/>
      </c>
      <c r="D75" s="117" t="n">
        <v/>
      </c>
      <c r="E75" s="117" t="n">
        <v/>
      </c>
      <c r="F75" s="117" t="n"/>
      <c r="G75" s="117" t="n"/>
      <c r="H75" s="117" t="n"/>
      <c r="I75" s="117" t="n"/>
      <c r="J75" s="117" t="n"/>
      <c r="K75" s="117" t="n"/>
      <c r="L75" s="117" t="n"/>
      <c r="M75" s="117" t="n"/>
      <c r="N75" s="117" t="n"/>
    </row>
    <row r="76" hidden="1" ht="52" customHeight="1" s="204" thickBot="1">
      <c r="A76" s="116" t="inlineStr">
        <is>
          <t>Bank Rakyat Indonesia (Persero) Tbk - HKD - Bunga utang bank jangka panjang</t>
        </is>
      </c>
      <c r="B76" s="116" t="n"/>
      <c r="C76" s="117" t="n">
        <v/>
      </c>
      <c r="D76" s="117" t="n">
        <v/>
      </c>
      <c r="E76" s="117" t="n">
        <v/>
      </c>
      <c r="F76" s="117" t="n"/>
      <c r="G76" s="117" t="n"/>
      <c r="H76" s="117" t="n"/>
      <c r="I76" s="117" t="n"/>
      <c r="J76" s="117" t="n"/>
      <c r="K76" s="117" t="n"/>
      <c r="L76" s="117" t="n"/>
      <c r="M76" s="117" t="n"/>
      <c r="N76" s="117" t="n"/>
    </row>
    <row r="77" hidden="1" ht="52" customHeight="1" s="204" thickBot="1">
      <c r="A77" s="116" t="inlineStr">
        <is>
          <t>Bank Rakyat Indonesia (Persero) Tbk - HKD - Jenis bunga utang bank jangka panjang</t>
        </is>
      </c>
      <c r="B77" s="116" t="n"/>
      <c r="C77" s="117" t="n">
        <v/>
      </c>
      <c r="D77" s="117" t="n">
        <v/>
      </c>
      <c r="E77" s="117" t="n">
        <v/>
      </c>
      <c r="F77" s="117" t="n"/>
      <c r="G77" s="117" t="n"/>
      <c r="H77" s="117" t="n"/>
      <c r="I77" s="117" t="n"/>
      <c r="J77" s="117" t="n"/>
      <c r="K77" s="117" t="n"/>
      <c r="L77" s="117" t="n"/>
      <c r="M77" s="117" t="n"/>
      <c r="N77" s="117" t="n"/>
    </row>
    <row r="78" hidden="1" ht="52" customHeight="1" s="204" thickBot="1">
      <c r="A78" s="116" t="inlineStr">
        <is>
          <t>Bank Rakyat Indonesia (Persero) Tbk - GBP - Utang bank, nilai dalam mata uang asing</t>
        </is>
      </c>
      <c r="B78" s="116" t="n"/>
      <c r="C78" s="117" t="n">
        <v/>
      </c>
      <c r="D78" s="117" t="n">
        <v/>
      </c>
      <c r="E78" s="117" t="n">
        <v/>
      </c>
      <c r="F78" s="117" t="n"/>
      <c r="G78" s="117" t="n"/>
      <c r="H78" s="117" t="n"/>
      <c r="I78" s="117" t="n"/>
      <c r="J78" s="117" t="n"/>
      <c r="K78" s="117" t="n"/>
      <c r="L78" s="117" t="n"/>
      <c r="M78" s="117" t="n"/>
      <c r="N78" s="117" t="n"/>
    </row>
    <row r="79" hidden="1" ht="52" customHeight="1" s="204" thickBot="1">
      <c r="A79" s="116" t="inlineStr">
        <is>
          <t>Bank Rakyat Indonesia (Persero) Tbk - GBP - Jatuh tempo utang bank jangka panjang</t>
        </is>
      </c>
      <c r="B79" s="116" t="n"/>
      <c r="C79" s="117" t="n">
        <v/>
      </c>
      <c r="D79" s="117" t="n">
        <v/>
      </c>
      <c r="E79" s="117" t="n">
        <v/>
      </c>
      <c r="F79" s="117" t="n"/>
      <c r="G79" s="117" t="n"/>
      <c r="H79" s="117" t="n"/>
      <c r="I79" s="117" t="n"/>
      <c r="J79" s="117" t="n"/>
      <c r="K79" s="117" t="n"/>
      <c r="L79" s="117" t="n"/>
      <c r="M79" s="117" t="n"/>
      <c r="N79" s="117" t="n"/>
    </row>
    <row r="80" hidden="1" ht="52" customHeight="1" s="204" thickBot="1">
      <c r="A80" s="116" t="inlineStr">
        <is>
          <t>Bank Rakyat Indonesia (Persero) Tbk - GBP - Bunga utang bank jangka panjang</t>
        </is>
      </c>
      <c r="B80" s="116" t="n"/>
      <c r="C80" s="117" t="n">
        <v/>
      </c>
      <c r="D80" s="117" t="n">
        <v/>
      </c>
      <c r="E80" s="117" t="n">
        <v/>
      </c>
      <c r="F80" s="117" t="n"/>
      <c r="G80" s="117" t="n"/>
      <c r="H80" s="117" t="n"/>
      <c r="I80" s="117" t="n"/>
      <c r="J80" s="117" t="n"/>
      <c r="K80" s="117" t="n"/>
      <c r="L80" s="117" t="n"/>
      <c r="M80" s="117" t="n"/>
      <c r="N80" s="117" t="n"/>
    </row>
    <row r="81" hidden="1" ht="52" customHeight="1" s="204" thickBot="1">
      <c r="A81" s="116" t="inlineStr">
        <is>
          <t>Bank Rakyat Indonesia (Persero) Tbk - GBP - Jenis bunga utang bank jangka panjang</t>
        </is>
      </c>
      <c r="B81" s="116" t="n"/>
      <c r="C81" s="117" t="n">
        <v/>
      </c>
      <c r="D81" s="117" t="n">
        <v/>
      </c>
      <c r="E81" s="117" t="n">
        <v/>
      </c>
      <c r="F81" s="117" t="n"/>
      <c r="G81" s="117" t="n"/>
      <c r="H81" s="117" t="n"/>
      <c r="I81" s="117" t="n"/>
      <c r="J81" s="117" t="n"/>
      <c r="K81" s="117" t="n"/>
      <c r="L81" s="117" t="n"/>
      <c r="M81" s="117" t="n"/>
      <c r="N81" s="117" t="n"/>
    </row>
    <row r="82" hidden="1" ht="52" customHeight="1" s="204" thickBot="1">
      <c r="A82" s="116" t="inlineStr">
        <is>
          <t>Bank Rakyat Indonesia (Persero) Tbk - JPY - Utang bank, nilai dalam mata uang asing</t>
        </is>
      </c>
      <c r="B82" s="116" t="n"/>
      <c r="C82" s="117" t="n">
        <v/>
      </c>
      <c r="D82" s="117" t="n">
        <v/>
      </c>
      <c r="E82" s="117" t="n">
        <v/>
      </c>
      <c r="F82" s="117" t="n"/>
      <c r="G82" s="117" t="n"/>
      <c r="H82" s="117" t="n"/>
      <c r="I82" s="117" t="n"/>
      <c r="J82" s="117" t="n"/>
      <c r="K82" s="117" t="n"/>
      <c r="L82" s="117" t="n"/>
      <c r="M82" s="117" t="n"/>
      <c r="N82" s="117" t="n"/>
    </row>
    <row r="83" hidden="1" ht="52" customHeight="1" s="204" thickBot="1">
      <c r="A83" s="116" t="inlineStr">
        <is>
          <t>Bank Rakyat Indonesia (Persero) Tbk - JPY - Jatuh tempo utang bank jangka panjang</t>
        </is>
      </c>
      <c r="B83" s="116" t="n"/>
      <c r="C83" s="117" t="n">
        <v/>
      </c>
      <c r="D83" s="117" t="n">
        <v/>
      </c>
      <c r="E83" s="117" t="n">
        <v/>
      </c>
      <c r="F83" s="117" t="n"/>
      <c r="G83" s="117" t="n"/>
      <c r="H83" s="117" t="n"/>
      <c r="I83" s="117" t="n"/>
      <c r="J83" s="117" t="n"/>
      <c r="K83" s="117" t="n"/>
      <c r="L83" s="117" t="n"/>
      <c r="M83" s="117" t="n"/>
      <c r="N83" s="117" t="n"/>
    </row>
    <row r="84" hidden="1" ht="52" customHeight="1" s="204" thickBot="1">
      <c r="A84" s="116" t="inlineStr">
        <is>
          <t>Bank Rakyat Indonesia (Persero) Tbk - JPY - Bunga utang bank jangka panjang</t>
        </is>
      </c>
      <c r="B84" s="116" t="n"/>
      <c r="C84" s="117" t="n">
        <v/>
      </c>
      <c r="D84" s="117" t="n">
        <v/>
      </c>
      <c r="E84" s="117" t="n">
        <v/>
      </c>
      <c r="F84" s="117" t="n"/>
      <c r="G84" s="117" t="n"/>
      <c r="H84" s="117" t="n"/>
      <c r="I84" s="117" t="n"/>
      <c r="J84" s="117" t="n"/>
      <c r="K84" s="117" t="n"/>
      <c r="L84" s="117" t="n"/>
      <c r="M84" s="117" t="n"/>
      <c r="N84" s="117" t="n"/>
    </row>
    <row r="85" hidden="1" ht="52" customHeight="1" s="204" thickBot="1">
      <c r="A85" s="116" t="inlineStr">
        <is>
          <t>Bank Rakyat Indonesia (Persero) Tbk - JPY - Jenis bunga utang bank jangka panjang</t>
        </is>
      </c>
      <c r="B85" s="116" t="n"/>
      <c r="C85" s="117" t="n">
        <v/>
      </c>
      <c r="D85" s="117" t="n">
        <v/>
      </c>
      <c r="E85" s="117" t="n">
        <v/>
      </c>
      <c r="F85" s="117" t="n"/>
      <c r="G85" s="117" t="n"/>
      <c r="H85" s="117" t="n"/>
      <c r="I85" s="117" t="n"/>
      <c r="J85" s="117" t="n"/>
      <c r="K85" s="117" t="n"/>
      <c r="L85" s="117" t="n"/>
      <c r="M85" s="117" t="n"/>
      <c r="N85" s="117" t="n"/>
    </row>
    <row r="86" hidden="1" ht="52" customHeight="1" s="204" thickBot="1">
      <c r="A86" s="116" t="inlineStr">
        <is>
          <t>Bank Rakyat Indonesia (Persero) Tbk - SGD - Utang bank, nilai dalam mata uang asing</t>
        </is>
      </c>
      <c r="B86" s="116" t="n"/>
      <c r="C86" s="117" t="n">
        <v/>
      </c>
      <c r="D86" s="117" t="n">
        <v/>
      </c>
      <c r="E86" s="117" t="n">
        <v/>
      </c>
      <c r="F86" s="117" t="n"/>
      <c r="G86" s="117" t="n"/>
      <c r="H86" s="117" t="n"/>
      <c r="I86" s="117" t="n"/>
      <c r="J86" s="117" t="n"/>
      <c r="K86" s="117" t="n"/>
      <c r="L86" s="117" t="n"/>
      <c r="M86" s="117" t="n"/>
      <c r="N86" s="117" t="n"/>
    </row>
    <row r="87" hidden="1" ht="52" customHeight="1" s="204" thickBot="1">
      <c r="A87" s="116" t="inlineStr">
        <is>
          <t>Bank Rakyat Indonesia (Persero) Tbk - SGD - Jatuh tempo utang bank jangka panjang</t>
        </is>
      </c>
      <c r="B87" s="116" t="n"/>
      <c r="C87" s="117" t="n">
        <v/>
      </c>
      <c r="D87" s="117" t="n">
        <v/>
      </c>
      <c r="E87" s="117" t="n">
        <v/>
      </c>
      <c r="F87" s="117" t="n"/>
      <c r="G87" s="117" t="n"/>
      <c r="H87" s="117" t="n"/>
      <c r="I87" s="117" t="n"/>
      <c r="J87" s="117" t="n"/>
      <c r="K87" s="117" t="n"/>
      <c r="L87" s="117" t="n"/>
      <c r="M87" s="117" t="n"/>
      <c r="N87" s="117" t="n"/>
    </row>
    <row r="88" hidden="1" ht="52" customHeight="1" s="204" thickBot="1">
      <c r="A88" s="116" t="inlineStr">
        <is>
          <t>Bank Rakyat Indonesia (Persero) Tbk - SGD - Bunga utang bank jangka panjang</t>
        </is>
      </c>
      <c r="B88" s="116" t="n"/>
      <c r="C88" s="117" t="n">
        <v/>
      </c>
      <c r="D88" s="117" t="n">
        <v/>
      </c>
      <c r="E88" s="117" t="n">
        <v/>
      </c>
      <c r="F88" s="117" t="n"/>
      <c r="G88" s="117" t="n"/>
      <c r="H88" s="117" t="n"/>
      <c r="I88" s="117" t="n"/>
      <c r="J88" s="117" t="n"/>
      <c r="K88" s="117" t="n"/>
      <c r="L88" s="117" t="n"/>
      <c r="M88" s="117" t="n"/>
      <c r="N88" s="117" t="n"/>
    </row>
    <row r="89" hidden="1" ht="52" customHeight="1" s="204" thickBot="1">
      <c r="A89" s="116" t="inlineStr">
        <is>
          <t>Bank Rakyat Indonesia (Persero) Tbk - SGD - Jenis bunga utang bank jangka panjang</t>
        </is>
      </c>
      <c r="B89" s="116" t="n"/>
      <c r="C89" s="117" t="n">
        <v/>
      </c>
      <c r="D89" s="117" t="n">
        <v/>
      </c>
      <c r="E89" s="117" t="n">
        <v/>
      </c>
      <c r="F89" s="117" t="n"/>
      <c r="G89" s="117" t="n"/>
      <c r="H89" s="117" t="n"/>
      <c r="I89" s="117" t="n"/>
      <c r="J89" s="117" t="n"/>
      <c r="K89" s="117" t="n"/>
      <c r="L89" s="117" t="n"/>
      <c r="M89" s="117" t="n"/>
      <c r="N89" s="117" t="n"/>
    </row>
    <row r="90" hidden="1" ht="52" customHeight="1" s="204" thickBot="1">
      <c r="A90" s="116" t="inlineStr">
        <is>
          <t>Bank Rakyat Indonesia (Persero) Tbk - THB - Utang bank, nilai dalam mata uang asing</t>
        </is>
      </c>
      <c r="B90" s="116" t="n"/>
      <c r="C90" s="117" t="n">
        <v/>
      </c>
      <c r="D90" s="117" t="n">
        <v/>
      </c>
      <c r="E90" s="117" t="n">
        <v/>
      </c>
      <c r="F90" s="117" t="n"/>
      <c r="G90" s="117" t="n"/>
      <c r="H90" s="117" t="n"/>
      <c r="I90" s="117" t="n"/>
      <c r="J90" s="117" t="n"/>
      <c r="K90" s="117" t="n"/>
      <c r="L90" s="117" t="n"/>
      <c r="M90" s="117" t="n"/>
      <c r="N90" s="117" t="n"/>
    </row>
    <row r="91" hidden="1" ht="52" customHeight="1" s="204" thickBot="1">
      <c r="A91" s="116" t="inlineStr">
        <is>
          <t>Bank Rakyat Indonesia (Persero) Tbk - THB - Jatuh tempo utang bank jangka panjang</t>
        </is>
      </c>
      <c r="B91" s="116" t="n"/>
      <c r="C91" s="117" t="n">
        <v/>
      </c>
      <c r="D91" s="117" t="n">
        <v/>
      </c>
      <c r="E91" s="117" t="n">
        <v/>
      </c>
      <c r="F91" s="117" t="n"/>
      <c r="G91" s="117" t="n"/>
      <c r="H91" s="117" t="n"/>
      <c r="I91" s="117" t="n"/>
      <c r="J91" s="117" t="n"/>
      <c r="K91" s="117" t="n"/>
      <c r="L91" s="117" t="n"/>
      <c r="M91" s="117" t="n"/>
      <c r="N91" s="117" t="n"/>
    </row>
    <row r="92" hidden="1" ht="52" customHeight="1" s="204" thickBot="1">
      <c r="A92" s="116" t="inlineStr">
        <is>
          <t>Bank Rakyat Indonesia (Persero) Tbk - THB - Bunga utang bank jangka panjang</t>
        </is>
      </c>
      <c r="B92" s="116" t="n"/>
      <c r="C92" s="117" t="n">
        <v/>
      </c>
      <c r="D92" s="117" t="n">
        <v/>
      </c>
      <c r="E92" s="117" t="n">
        <v/>
      </c>
      <c r="F92" s="117" t="n"/>
      <c r="G92" s="117" t="n"/>
      <c r="H92" s="117" t="n"/>
      <c r="I92" s="117" t="n"/>
      <c r="J92" s="117" t="n"/>
      <c r="K92" s="117" t="n"/>
      <c r="L92" s="117" t="n"/>
      <c r="M92" s="117" t="n"/>
      <c r="N92" s="117" t="n"/>
    </row>
    <row r="93" hidden="1" ht="52" customHeight="1" s="204" thickBot="1">
      <c r="A93" s="116" t="inlineStr">
        <is>
          <t>Bank Rakyat Indonesia (Persero) Tbk - THB - Jenis bunga utang bank jangka panjang</t>
        </is>
      </c>
      <c r="B93" s="116" t="n"/>
      <c r="C93" s="117" t="n">
        <v/>
      </c>
      <c r="D93" s="117" t="n">
        <v/>
      </c>
      <c r="E93" s="117" t="n">
        <v/>
      </c>
      <c r="F93" s="117" t="n"/>
      <c r="G93" s="117" t="n"/>
      <c r="H93" s="117" t="n"/>
      <c r="I93" s="117" t="n"/>
      <c r="J93" s="117" t="n"/>
      <c r="K93" s="117" t="n"/>
      <c r="L93" s="117" t="n"/>
      <c r="M93" s="117" t="n"/>
      <c r="N93" s="117" t="n"/>
    </row>
    <row r="94" hidden="1" ht="52" customHeight="1" s="204" thickBot="1">
      <c r="A94" s="116" t="inlineStr">
        <is>
          <t>Bank Rakyat Indonesia (Persero) Tbk - USD - Utang bank, nilai dalam mata uang asing</t>
        </is>
      </c>
      <c r="B94" s="116" t="n"/>
      <c r="C94" s="117" t="n">
        <v/>
      </c>
      <c r="D94" s="117" t="n">
        <v/>
      </c>
      <c r="E94" s="117" t="n">
        <v/>
      </c>
      <c r="F94" s="117" t="n"/>
      <c r="G94" s="117" t="n"/>
      <c r="H94" s="117" t="n"/>
      <c r="I94" s="117" t="n"/>
      <c r="J94" s="117" t="n"/>
      <c r="K94" s="117" t="n"/>
      <c r="L94" s="117" t="n"/>
      <c r="M94" s="117" t="n"/>
      <c r="N94" s="117" t="n"/>
    </row>
    <row r="95" hidden="1" ht="52" customHeight="1" s="204" thickBot="1">
      <c r="A95" s="116" t="inlineStr">
        <is>
          <t>Bank Rakyat Indonesia (Persero) Tbk - USD - Jatuh tempo utang bank jangka panjang</t>
        </is>
      </c>
      <c r="B95" s="116" t="n"/>
      <c r="C95" s="117" t="n">
        <v/>
      </c>
      <c r="D95" s="117" t="n">
        <v/>
      </c>
      <c r="E95" s="117" t="n">
        <v/>
      </c>
      <c r="F95" s="117" t="n"/>
      <c r="G95" s="117" t="n"/>
      <c r="H95" s="117" t="n"/>
      <c r="I95" s="117" t="n"/>
      <c r="J95" s="117" t="n"/>
      <c r="K95" s="117" t="n"/>
      <c r="L95" s="117" t="n"/>
      <c r="M95" s="117" t="n"/>
      <c r="N95" s="117" t="n"/>
    </row>
    <row r="96" hidden="1" ht="52" customHeight="1" s="204" thickBot="1">
      <c r="A96" s="116" t="inlineStr">
        <is>
          <t>Bank Rakyat Indonesia (Persero) Tbk - USD - Bunga utang bank jangka panjang</t>
        </is>
      </c>
      <c r="B96" s="116" t="n"/>
      <c r="C96" s="117" t="n">
        <v/>
      </c>
      <c r="D96" s="117" t="n">
        <v/>
      </c>
      <c r="E96" s="117" t="n">
        <v/>
      </c>
      <c r="F96" s="117" t="n"/>
      <c r="G96" s="117" t="n"/>
      <c r="H96" s="117" t="n"/>
      <c r="I96" s="117" t="n"/>
      <c r="J96" s="117" t="n"/>
      <c r="K96" s="117" t="n"/>
      <c r="L96" s="117" t="n"/>
      <c r="M96" s="117" t="n"/>
      <c r="N96" s="117" t="n"/>
    </row>
    <row r="97" hidden="1" ht="52" customHeight="1" s="204" thickBot="1">
      <c r="A97" s="116" t="inlineStr">
        <is>
          <t>Bank Rakyat Indonesia (Persero) Tbk - USD - Jenis bunga utang bank jangka panjang</t>
        </is>
      </c>
      <c r="B97" s="116" t="n"/>
      <c r="C97" s="117" t="n">
        <v/>
      </c>
      <c r="D97" s="117" t="n">
        <v/>
      </c>
      <c r="E97" s="117" t="n">
        <v/>
      </c>
      <c r="F97" s="117" t="n"/>
      <c r="G97" s="117" t="n"/>
      <c r="H97" s="117" t="n"/>
      <c r="I97" s="117" t="n"/>
      <c r="J97" s="117" t="n"/>
      <c r="K97" s="117" t="n"/>
      <c r="L97" s="117" t="n"/>
      <c r="M97" s="117" t="n"/>
      <c r="N97" s="117" t="n"/>
    </row>
    <row r="98" hidden="1" ht="52" customHeight="1" s="204" thickBot="1">
      <c r="A98" s="116" t="inlineStr">
        <is>
          <t>Bank Rakyat Indonesia (Persero) Tbk - Mata uang lainnya - Utang bank, nilai dalam mata uang asing</t>
        </is>
      </c>
      <c r="B98" s="116" t="n"/>
      <c r="C98" s="117" t="n">
        <v/>
      </c>
      <c r="D98" s="117" t="n">
        <v/>
      </c>
      <c r="E98" s="117" t="n">
        <v/>
      </c>
      <c r="F98" s="117" t="n"/>
      <c r="G98" s="117" t="n"/>
      <c r="H98" s="117" t="n"/>
      <c r="I98" s="117" t="n"/>
      <c r="J98" s="117" t="n"/>
      <c r="K98" s="117" t="n"/>
      <c r="L98" s="117" t="n"/>
      <c r="M98" s="117" t="n"/>
      <c r="N98" s="117" t="n"/>
    </row>
    <row r="99" hidden="1" ht="52" customHeight="1" s="204" thickBot="1">
      <c r="A99" s="116" t="inlineStr">
        <is>
          <t>Bank Rakyat Indonesia (Persero) Tbk - Mata uang lainnya - Jatuh tempo utang bank jangka panjang</t>
        </is>
      </c>
      <c r="B99" s="116" t="n"/>
      <c r="C99" s="117" t="n">
        <v/>
      </c>
      <c r="D99" s="117" t="n">
        <v/>
      </c>
      <c r="E99" s="117" t="n">
        <v/>
      </c>
      <c r="F99" s="117" t="n"/>
      <c r="G99" s="117" t="n"/>
      <c r="H99" s="117" t="n"/>
      <c r="I99" s="117" t="n"/>
      <c r="J99" s="117" t="n"/>
      <c r="K99" s="117" t="n"/>
      <c r="L99" s="117" t="n"/>
      <c r="M99" s="117" t="n"/>
      <c r="N99" s="117" t="n"/>
    </row>
    <row r="100" hidden="1" ht="52" customHeight="1" s="204" thickBot="1">
      <c r="A100" s="116" t="inlineStr">
        <is>
          <t>Bank Rakyat Indonesia (Persero) Tbk - Mata uang lainnya - Bunga utang bank jangka panjang</t>
        </is>
      </c>
      <c r="B100" s="116" t="n"/>
      <c r="C100" s="117" t="n">
        <v/>
      </c>
      <c r="D100" s="117" t="n">
        <v/>
      </c>
      <c r="E100" s="117" t="n">
        <v/>
      </c>
      <c r="F100" s="117" t="n"/>
      <c r="G100" s="117" t="n"/>
      <c r="H100" s="117" t="n"/>
      <c r="I100" s="117" t="n"/>
      <c r="J100" s="117" t="n"/>
      <c r="K100" s="117" t="n"/>
      <c r="L100" s="117" t="n"/>
      <c r="M100" s="117" t="n"/>
      <c r="N100" s="117" t="n"/>
    </row>
    <row r="101" hidden="1" ht="52" customHeight="1" s="204" thickBot="1">
      <c r="A101" s="116" t="inlineStr">
        <is>
          <t>Bank Rakyat Indonesia (Persero) Tbk - Mata uang lainnya - Jenis bunga utang bank jangka panjang</t>
        </is>
      </c>
      <c r="B101" s="116" t="n"/>
      <c r="C101" s="117" t="n">
        <v/>
      </c>
      <c r="D101" s="117" t="n">
        <v/>
      </c>
      <c r="E101" s="117" t="n">
        <v/>
      </c>
      <c r="F101" s="117" t="n"/>
      <c r="G101" s="117" t="n"/>
      <c r="H101" s="117" t="n"/>
      <c r="I101" s="117" t="n"/>
      <c r="J101" s="117" t="n"/>
      <c r="K101" s="117" t="n"/>
      <c r="L101" s="117" t="n"/>
      <c r="M101" s="117" t="n"/>
      <c r="N101" s="117" t="n"/>
    </row>
    <row r="102" ht="18" customHeight="1" s="204"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idden="1" ht="52" customHeight="1" s="204" thickBot="1">
      <c r="A103" s="116" t="inlineStr">
        <is>
          <t>Bank Mandiri (Persero) Tbk - IDR - Utang bank, nilai dalam mata uang asing</t>
        </is>
      </c>
      <c r="B103" s="116" t="n"/>
      <c r="C103" s="117" t="n">
        <v/>
      </c>
      <c r="D103" s="117" t="n">
        <v/>
      </c>
      <c r="E103" s="117" t="n">
        <v/>
      </c>
      <c r="F103" s="117" t="n"/>
      <c r="G103" s="117" t="n"/>
      <c r="H103" s="117" t="n"/>
      <c r="I103" s="117" t="n"/>
      <c r="J103" s="117" t="n"/>
      <c r="K103" s="117" t="n"/>
      <c r="L103" s="117" t="n"/>
      <c r="M103" s="117" t="n"/>
      <c r="N103" s="117" t="n"/>
    </row>
    <row r="104" hidden="1" ht="52" customHeight="1" s="204" thickBot="1">
      <c r="A104" s="116" t="inlineStr">
        <is>
          <t>Bank Mandiri (Persero) Tbk - IDR - Jatuh tempo utang bank jangka panjang</t>
        </is>
      </c>
      <c r="B104" s="116" t="n"/>
      <c r="C104" s="117" t="n">
        <v/>
      </c>
      <c r="D104" s="117" t="n">
        <v/>
      </c>
      <c r="E104" s="117" t="n">
        <v/>
      </c>
      <c r="F104" s="117" t="n"/>
      <c r="G104" s="117" t="n"/>
      <c r="H104" s="117" t="n"/>
      <c r="I104" s="117" t="n"/>
      <c r="J104" s="117" t="n"/>
      <c r="K104" s="117" t="n"/>
      <c r="L104" s="117" t="n"/>
      <c r="M104" s="117" t="n"/>
      <c r="N104" s="117" t="n"/>
    </row>
    <row r="105" hidden="1" ht="35" customHeight="1" s="204" thickBot="1">
      <c r="A105" s="116" t="inlineStr">
        <is>
          <t>Bank Mandiri (Persero) Tbk - IDR - Bunga utang bank jangka panjang</t>
        </is>
      </c>
      <c r="B105" s="116" t="n"/>
      <c r="C105" s="117" t="n">
        <v/>
      </c>
      <c r="D105" s="117" t="n">
        <v/>
      </c>
      <c r="E105" s="117" t="n">
        <v/>
      </c>
      <c r="F105" s="117" t="n"/>
      <c r="G105" s="117" t="n"/>
      <c r="H105" s="117" t="n"/>
      <c r="I105" s="117" t="n"/>
      <c r="J105" s="117" t="n"/>
      <c r="K105" s="117" t="n"/>
      <c r="L105" s="117" t="n"/>
      <c r="M105" s="117" t="n"/>
      <c r="N105" s="117" t="n"/>
    </row>
    <row r="106" hidden="1" ht="52" customHeight="1" s="204" thickBot="1">
      <c r="A106" s="116" t="inlineStr">
        <is>
          <t>Bank Mandiri (Persero) Tbk - IDR - Jenis bunga utang bank jangka panjang</t>
        </is>
      </c>
      <c r="B106" s="116" t="n"/>
      <c r="C106" s="117" t="n">
        <v/>
      </c>
      <c r="D106" s="117" t="n">
        <v/>
      </c>
      <c r="E106" s="117" t="n">
        <v/>
      </c>
      <c r="F106" s="117" t="n"/>
      <c r="G106" s="117" t="n"/>
      <c r="H106" s="117" t="n"/>
      <c r="I106" s="117" t="n"/>
      <c r="J106" s="117" t="n"/>
      <c r="K106" s="117" t="n"/>
      <c r="L106" s="117" t="n"/>
      <c r="M106" s="117" t="n"/>
      <c r="N106" s="117" t="n"/>
    </row>
    <row r="107" hidden="1" ht="52" customHeight="1" s="204" thickBot="1">
      <c r="A107" s="116" t="inlineStr">
        <is>
          <t>Bank Mandiri (Persero) Tbk - AUD - Utang bank, nilai dalam mata uang asing</t>
        </is>
      </c>
      <c r="B107" s="116" t="n"/>
      <c r="C107" s="117" t="n">
        <v/>
      </c>
      <c r="D107" s="117" t="n">
        <v/>
      </c>
      <c r="E107" s="117" t="n">
        <v/>
      </c>
      <c r="F107" s="117" t="n"/>
      <c r="G107" s="117" t="n"/>
      <c r="H107" s="117" t="n"/>
      <c r="I107" s="117" t="n"/>
      <c r="J107" s="117" t="n"/>
      <c r="K107" s="117" t="n"/>
      <c r="L107" s="117" t="n"/>
      <c r="M107" s="117" t="n"/>
      <c r="N107" s="117" t="n"/>
    </row>
    <row r="108" hidden="1" ht="52" customHeight="1" s="204" thickBot="1">
      <c r="A108" s="116" t="inlineStr">
        <is>
          <t>Bank Mandiri (Persero) Tbk - AUD - Jatuh tempo utang bank jangka panjang</t>
        </is>
      </c>
      <c r="B108" s="116" t="n"/>
      <c r="C108" s="117" t="n">
        <v/>
      </c>
      <c r="D108" s="117" t="n">
        <v/>
      </c>
      <c r="E108" s="117" t="n">
        <v/>
      </c>
      <c r="F108" s="117" t="n"/>
      <c r="G108" s="117" t="n"/>
      <c r="H108" s="117" t="n"/>
      <c r="I108" s="117" t="n"/>
      <c r="J108" s="117" t="n"/>
      <c r="K108" s="117" t="n"/>
      <c r="L108" s="117" t="n"/>
      <c r="M108" s="117" t="n"/>
      <c r="N108" s="117" t="n"/>
    </row>
    <row r="109" hidden="1" ht="52" customHeight="1" s="204" thickBot="1">
      <c r="A109" s="116" t="inlineStr">
        <is>
          <t>Bank Mandiri (Persero) Tbk - AUD - Bunga utang bank jangka panjang</t>
        </is>
      </c>
      <c r="B109" s="116" t="n"/>
      <c r="C109" s="117" t="n">
        <v/>
      </c>
      <c r="D109" s="117" t="n">
        <v/>
      </c>
      <c r="E109" s="117" t="n">
        <v/>
      </c>
      <c r="F109" s="117" t="n"/>
      <c r="G109" s="117" t="n"/>
      <c r="H109" s="117" t="n"/>
      <c r="I109" s="117" t="n"/>
      <c r="J109" s="117" t="n"/>
      <c r="K109" s="117" t="n"/>
      <c r="L109" s="117" t="n"/>
      <c r="M109" s="117" t="n"/>
      <c r="N109" s="117" t="n"/>
    </row>
    <row r="110" hidden="1" ht="52" customHeight="1" s="204" thickBot="1">
      <c r="A110" s="116" t="inlineStr">
        <is>
          <t>Bank Mandiri (Persero) Tbk - AUD - Jenis bunga utang bank jangka panjang</t>
        </is>
      </c>
      <c r="B110" s="116" t="n"/>
      <c r="C110" s="117" t="n">
        <v/>
      </c>
      <c r="D110" s="117" t="n">
        <v/>
      </c>
      <c r="E110" s="117" t="n">
        <v/>
      </c>
      <c r="F110" s="117" t="n"/>
      <c r="G110" s="117" t="n"/>
      <c r="H110" s="117" t="n"/>
      <c r="I110" s="117" t="n"/>
      <c r="J110" s="117" t="n"/>
      <c r="K110" s="117" t="n"/>
      <c r="L110" s="117" t="n"/>
      <c r="M110" s="117" t="n"/>
      <c r="N110" s="117" t="n"/>
    </row>
    <row r="111" hidden="1" ht="52" customHeight="1" s="204" thickBot="1">
      <c r="A111" s="116" t="inlineStr">
        <is>
          <t>Bank Mandiri (Persero) Tbk - CAD - Utang bank, nilai dalam mata uang asing</t>
        </is>
      </c>
      <c r="B111" s="116" t="n"/>
      <c r="C111" s="117" t="n">
        <v/>
      </c>
      <c r="D111" s="117" t="n">
        <v/>
      </c>
      <c r="E111" s="117" t="n">
        <v/>
      </c>
      <c r="F111" s="117" t="n"/>
      <c r="G111" s="117" t="n"/>
      <c r="H111" s="117" t="n"/>
      <c r="I111" s="117" t="n"/>
      <c r="J111" s="117" t="n"/>
      <c r="K111" s="117" t="n"/>
      <c r="L111" s="117" t="n"/>
      <c r="M111" s="117" t="n"/>
      <c r="N111" s="117" t="n"/>
    </row>
    <row r="112" hidden="1" ht="52" customHeight="1" s="204" thickBot="1">
      <c r="A112" s="116" t="inlineStr">
        <is>
          <t>Bank Mandiri (Persero) Tbk - CAD - Jatuh tempo utang bank jangka panjang</t>
        </is>
      </c>
      <c r="B112" s="116" t="n"/>
      <c r="C112" s="117" t="n">
        <v/>
      </c>
      <c r="D112" s="117" t="n">
        <v/>
      </c>
      <c r="E112" s="117" t="n">
        <v/>
      </c>
      <c r="F112" s="117" t="n"/>
      <c r="G112" s="117" t="n"/>
      <c r="H112" s="117" t="n"/>
      <c r="I112" s="117" t="n"/>
      <c r="J112" s="117" t="n"/>
      <c r="K112" s="117" t="n"/>
      <c r="L112" s="117" t="n"/>
      <c r="M112" s="117" t="n"/>
      <c r="N112" s="117" t="n"/>
    </row>
    <row r="113" hidden="1" ht="52" customHeight="1" s="204" thickBot="1">
      <c r="A113" s="116" t="inlineStr">
        <is>
          <t>Bank Mandiri (Persero) Tbk - CAD - Bunga utang bank jangka panjang</t>
        </is>
      </c>
      <c r="B113" s="116" t="n"/>
      <c r="C113" s="117" t="n">
        <v/>
      </c>
      <c r="D113" s="117" t="n">
        <v/>
      </c>
      <c r="E113" s="117" t="n">
        <v/>
      </c>
      <c r="F113" s="117" t="n"/>
      <c r="G113" s="117" t="n"/>
      <c r="H113" s="117" t="n"/>
      <c r="I113" s="117" t="n"/>
      <c r="J113" s="117" t="n"/>
      <c r="K113" s="117" t="n"/>
      <c r="L113" s="117" t="n"/>
      <c r="M113" s="117" t="n"/>
      <c r="N113" s="117" t="n"/>
    </row>
    <row r="114" hidden="1" ht="52" customHeight="1" s="204" thickBot="1">
      <c r="A114" s="116" t="inlineStr">
        <is>
          <t>Bank Mandiri (Persero) Tbk - CAD - Jenis bunga utang bank jangka panjang</t>
        </is>
      </c>
      <c r="B114" s="116" t="n"/>
      <c r="C114" s="117" t="n">
        <v/>
      </c>
      <c r="D114" s="117" t="n">
        <v/>
      </c>
      <c r="E114" s="117" t="n">
        <v/>
      </c>
      <c r="F114" s="117" t="n"/>
      <c r="G114" s="117" t="n"/>
      <c r="H114" s="117" t="n"/>
      <c r="I114" s="117" t="n"/>
      <c r="J114" s="117" t="n"/>
      <c r="K114" s="117" t="n"/>
      <c r="L114" s="117" t="n"/>
      <c r="M114" s="117" t="n"/>
      <c r="N114" s="117" t="n"/>
    </row>
    <row r="115" hidden="1" ht="52" customHeight="1" s="204" thickBot="1">
      <c r="A115" s="116" t="inlineStr">
        <is>
          <t>Bank Mandiri (Persero) Tbk - CNY - Utang bank, nilai dalam mata uang asing</t>
        </is>
      </c>
      <c r="B115" s="116" t="n"/>
      <c r="C115" s="117" t="n">
        <v/>
      </c>
      <c r="D115" s="117" t="n">
        <v/>
      </c>
      <c r="E115" s="117" t="n">
        <v/>
      </c>
      <c r="F115" s="117" t="n"/>
      <c r="G115" s="117" t="n"/>
      <c r="H115" s="117" t="n"/>
      <c r="I115" s="117" t="n"/>
      <c r="J115" s="117" t="n"/>
      <c r="K115" s="117" t="n"/>
      <c r="L115" s="117" t="n"/>
      <c r="M115" s="117" t="n"/>
      <c r="N115" s="117" t="n"/>
    </row>
    <row r="116" hidden="1" ht="52" customHeight="1" s="204" thickBot="1">
      <c r="A116" s="116" t="inlineStr">
        <is>
          <t>Bank Mandiri (Persero) Tbk - CNY - Jatuh tempo utang bank jangka panjang</t>
        </is>
      </c>
      <c r="B116" s="116" t="n"/>
      <c r="C116" s="117" t="n">
        <v/>
      </c>
      <c r="D116" s="117" t="n">
        <v/>
      </c>
      <c r="E116" s="117" t="n">
        <v/>
      </c>
      <c r="F116" s="117" t="n"/>
      <c r="G116" s="117" t="n"/>
      <c r="H116" s="117" t="n"/>
      <c r="I116" s="117" t="n"/>
      <c r="J116" s="117" t="n"/>
      <c r="K116" s="117" t="n"/>
      <c r="L116" s="117" t="n"/>
      <c r="M116" s="117" t="n"/>
      <c r="N116" s="117" t="n"/>
    </row>
    <row r="117" hidden="1" ht="52" customHeight="1" s="204" thickBot="1">
      <c r="A117" s="116" t="inlineStr">
        <is>
          <t>Bank Mandiri (Persero) Tbk - CNY - Bunga utang bank jangka panjang</t>
        </is>
      </c>
      <c r="B117" s="116" t="n"/>
      <c r="C117" s="117" t="n">
        <v/>
      </c>
      <c r="D117" s="117" t="n">
        <v/>
      </c>
      <c r="E117" s="117" t="n">
        <v/>
      </c>
      <c r="F117" s="117" t="n"/>
      <c r="G117" s="117" t="n"/>
      <c r="H117" s="117" t="n"/>
      <c r="I117" s="117" t="n"/>
      <c r="J117" s="117" t="n"/>
      <c r="K117" s="117" t="n"/>
      <c r="L117" s="117" t="n"/>
      <c r="M117" s="117" t="n"/>
      <c r="N117" s="117" t="n"/>
    </row>
    <row r="118" hidden="1" ht="52" customHeight="1" s="204" thickBot="1">
      <c r="A118" s="116" t="inlineStr">
        <is>
          <t>Bank Mandiri (Persero) Tbk - CNY - Jenis bunga utang bank jangka panjang</t>
        </is>
      </c>
      <c r="B118" s="116" t="n"/>
      <c r="C118" s="117" t="n">
        <v/>
      </c>
      <c r="D118" s="117" t="n">
        <v/>
      </c>
      <c r="E118" s="117" t="n">
        <v/>
      </c>
      <c r="F118" s="117" t="n"/>
      <c r="G118" s="117" t="n"/>
      <c r="H118" s="117" t="n"/>
      <c r="I118" s="117" t="n"/>
      <c r="J118" s="117" t="n"/>
      <c r="K118" s="117" t="n"/>
      <c r="L118" s="117" t="n"/>
      <c r="M118" s="117" t="n"/>
      <c r="N118" s="117" t="n"/>
    </row>
    <row r="119" hidden="1" ht="52" customHeight="1" s="204" thickBot="1">
      <c r="A119" s="116" t="inlineStr">
        <is>
          <t>Bank Mandiri (Persero) Tbk - EUR - Utang bank, nilai dalam mata uang asing</t>
        </is>
      </c>
      <c r="B119" s="116" t="n"/>
      <c r="C119" s="117" t="n">
        <v/>
      </c>
      <c r="D119" s="117" t="n">
        <v/>
      </c>
      <c r="E119" s="117" t="n">
        <v/>
      </c>
      <c r="F119" s="117" t="n"/>
      <c r="G119" s="117" t="n"/>
      <c r="H119" s="117" t="n"/>
      <c r="I119" s="117" t="n"/>
      <c r="J119" s="117" t="n"/>
      <c r="K119" s="117" t="n"/>
      <c r="L119" s="117" t="n"/>
      <c r="M119" s="117" t="n"/>
      <c r="N119" s="117" t="n"/>
    </row>
    <row r="120" hidden="1" ht="52" customHeight="1" s="204" thickBot="1">
      <c r="A120" s="116" t="inlineStr">
        <is>
          <t>Bank Mandiri (Persero) Tbk - EUR - Jatuh tempo utang bank jangka panjang</t>
        </is>
      </c>
      <c r="B120" s="116" t="n"/>
      <c r="C120" s="117" t="n">
        <v/>
      </c>
      <c r="D120" s="117" t="n">
        <v/>
      </c>
      <c r="E120" s="117" t="n">
        <v/>
      </c>
      <c r="F120" s="117" t="n"/>
      <c r="G120" s="117" t="n"/>
      <c r="H120" s="117" t="n"/>
      <c r="I120" s="117" t="n"/>
      <c r="J120" s="117" t="n"/>
      <c r="K120" s="117" t="n"/>
      <c r="L120" s="117" t="n"/>
      <c r="M120" s="117" t="n"/>
      <c r="N120" s="117" t="n"/>
    </row>
    <row r="121" hidden="1" ht="52" customHeight="1" s="204" thickBot="1">
      <c r="A121" s="116" t="inlineStr">
        <is>
          <t>Bank Mandiri (Persero) Tbk - EUR - Bunga utang bank jangka panjang</t>
        </is>
      </c>
      <c r="B121" s="116" t="n"/>
      <c r="C121" s="117" t="n">
        <v/>
      </c>
      <c r="D121" s="117" t="n">
        <v/>
      </c>
      <c r="E121" s="117" t="n">
        <v/>
      </c>
      <c r="F121" s="117" t="n"/>
      <c r="G121" s="117" t="n"/>
      <c r="H121" s="117" t="n"/>
      <c r="I121" s="117" t="n"/>
      <c r="J121" s="117" t="n"/>
      <c r="K121" s="117" t="n"/>
      <c r="L121" s="117" t="n"/>
      <c r="M121" s="117" t="n"/>
      <c r="N121" s="117" t="n"/>
    </row>
    <row r="122" hidden="1" ht="52" customHeight="1" s="204" thickBot="1">
      <c r="A122" s="116" t="inlineStr">
        <is>
          <t>Bank Mandiri (Persero) Tbk - EUR - Jenis bunga utang bank jangka panjang</t>
        </is>
      </c>
      <c r="B122" s="116" t="n"/>
      <c r="C122" s="117" t="n">
        <v/>
      </c>
      <c r="D122" s="117" t="n">
        <v/>
      </c>
      <c r="E122" s="117" t="n">
        <v/>
      </c>
      <c r="F122" s="117" t="n"/>
      <c r="G122" s="117" t="n"/>
      <c r="H122" s="117" t="n"/>
      <c r="I122" s="117" t="n"/>
      <c r="J122" s="117" t="n"/>
      <c r="K122" s="117" t="n"/>
      <c r="L122" s="117" t="n"/>
      <c r="M122" s="117" t="n"/>
      <c r="N122" s="117" t="n"/>
    </row>
    <row r="123" hidden="1" ht="52" customHeight="1" s="204" thickBot="1">
      <c r="A123" s="116" t="inlineStr">
        <is>
          <t>Bank Mandiri (Persero) Tbk - HKD - Utang bank, nilai dalam mata uang asing</t>
        </is>
      </c>
      <c r="B123" s="116" t="n"/>
      <c r="C123" s="117" t="n">
        <v/>
      </c>
      <c r="D123" s="117" t="n">
        <v/>
      </c>
      <c r="E123" s="117" t="n">
        <v/>
      </c>
      <c r="F123" s="117" t="n"/>
      <c r="G123" s="117" t="n"/>
      <c r="H123" s="117" t="n"/>
      <c r="I123" s="117" t="n"/>
      <c r="J123" s="117" t="n"/>
      <c r="K123" s="117" t="n"/>
      <c r="L123" s="117" t="n"/>
      <c r="M123" s="117" t="n"/>
      <c r="N123" s="117" t="n"/>
    </row>
    <row r="124" hidden="1" ht="52" customHeight="1" s="204" thickBot="1">
      <c r="A124" s="116" t="inlineStr">
        <is>
          <t>Bank Mandiri (Persero) Tbk - HKD - Jatuh tempo utang bank jangka panjang</t>
        </is>
      </c>
      <c r="B124" s="116" t="n"/>
      <c r="C124" s="117" t="n">
        <v/>
      </c>
      <c r="D124" s="117" t="n">
        <v/>
      </c>
      <c r="E124" s="117" t="n">
        <v/>
      </c>
      <c r="F124" s="117" t="n"/>
      <c r="G124" s="117" t="n"/>
      <c r="H124" s="117" t="n"/>
      <c r="I124" s="117" t="n"/>
      <c r="J124" s="117" t="n"/>
      <c r="K124" s="117" t="n"/>
      <c r="L124" s="117" t="n"/>
      <c r="M124" s="117" t="n"/>
      <c r="N124" s="117" t="n"/>
    </row>
    <row r="125" hidden="1" ht="52" customHeight="1" s="204" thickBot="1">
      <c r="A125" s="116" t="inlineStr">
        <is>
          <t>Bank Mandiri (Persero) Tbk - HKD - Bunga utang bank jangka panjang</t>
        </is>
      </c>
      <c r="B125" s="116" t="n"/>
      <c r="C125" s="117" t="n">
        <v/>
      </c>
      <c r="D125" s="117" t="n">
        <v/>
      </c>
      <c r="E125" s="117" t="n">
        <v/>
      </c>
      <c r="F125" s="117" t="n"/>
      <c r="G125" s="117" t="n"/>
      <c r="H125" s="117" t="n"/>
      <c r="I125" s="117" t="n"/>
      <c r="J125" s="117" t="n"/>
      <c r="K125" s="117" t="n"/>
      <c r="L125" s="117" t="n"/>
      <c r="M125" s="117" t="n"/>
      <c r="N125" s="117" t="n"/>
    </row>
    <row r="126" hidden="1" ht="52" customHeight="1" s="204" thickBot="1">
      <c r="A126" s="116" t="inlineStr">
        <is>
          <t>Bank Mandiri (Persero) Tbk - HKD - Jenis bunga utang bank jangka panjang</t>
        </is>
      </c>
      <c r="B126" s="116" t="n"/>
      <c r="C126" s="117" t="n">
        <v/>
      </c>
      <c r="D126" s="117" t="n">
        <v/>
      </c>
      <c r="E126" s="117" t="n">
        <v/>
      </c>
      <c r="F126" s="117" t="n"/>
      <c r="G126" s="117" t="n"/>
      <c r="H126" s="117" t="n"/>
      <c r="I126" s="117" t="n"/>
      <c r="J126" s="117" t="n"/>
      <c r="K126" s="117" t="n"/>
      <c r="L126" s="117" t="n"/>
      <c r="M126" s="117" t="n"/>
      <c r="N126" s="117" t="n"/>
    </row>
    <row r="127" hidden="1" ht="52" customHeight="1" s="204" thickBot="1">
      <c r="A127" s="116" t="inlineStr">
        <is>
          <t>Bank Mandiri (Persero) Tbk - GBP - Utang bank, nilai dalam mata uang asing</t>
        </is>
      </c>
      <c r="B127" s="116" t="n"/>
      <c r="C127" s="117" t="n">
        <v/>
      </c>
      <c r="D127" s="117" t="n">
        <v/>
      </c>
      <c r="E127" s="117" t="n">
        <v/>
      </c>
      <c r="F127" s="117" t="n"/>
      <c r="G127" s="117" t="n"/>
      <c r="H127" s="117" t="n"/>
      <c r="I127" s="117" t="n"/>
      <c r="J127" s="117" t="n"/>
      <c r="K127" s="117" t="n"/>
      <c r="L127" s="117" t="n"/>
      <c r="M127" s="117" t="n"/>
      <c r="N127" s="117" t="n"/>
    </row>
    <row r="128" hidden="1" ht="52" customHeight="1" s="204" thickBot="1">
      <c r="A128" s="116" t="inlineStr">
        <is>
          <t>Bank Mandiri (Persero) Tbk - GBP - Jatuh tempo utang bank jangka panjang</t>
        </is>
      </c>
      <c r="B128" s="116" t="n"/>
      <c r="C128" s="117" t="n">
        <v/>
      </c>
      <c r="D128" s="117" t="n">
        <v/>
      </c>
      <c r="E128" s="117" t="n">
        <v/>
      </c>
      <c r="F128" s="117" t="n"/>
      <c r="G128" s="117" t="n"/>
      <c r="H128" s="117" t="n"/>
      <c r="I128" s="117" t="n"/>
      <c r="J128" s="117" t="n"/>
      <c r="K128" s="117" t="n"/>
      <c r="L128" s="117" t="n"/>
      <c r="M128" s="117" t="n"/>
      <c r="N128" s="117" t="n"/>
    </row>
    <row r="129" hidden="1" ht="35" customHeight="1" s="204" thickBot="1">
      <c r="A129" s="116" t="inlineStr">
        <is>
          <t>Bank Mandiri (Persero) Tbk - GBP - Bunga utang bank jangka panjang</t>
        </is>
      </c>
      <c r="B129" s="116" t="n"/>
      <c r="C129" s="117" t="n">
        <v/>
      </c>
      <c r="D129" s="117" t="n">
        <v/>
      </c>
      <c r="E129" s="117" t="n">
        <v/>
      </c>
      <c r="F129" s="117" t="n"/>
      <c r="G129" s="117" t="n"/>
      <c r="H129" s="117" t="n"/>
      <c r="I129" s="117" t="n"/>
      <c r="J129" s="117" t="n"/>
      <c r="K129" s="117" t="n"/>
      <c r="L129" s="117" t="n"/>
      <c r="M129" s="117" t="n"/>
      <c r="N129" s="117" t="n"/>
    </row>
    <row r="130" hidden="1" ht="52" customHeight="1" s="204" thickBot="1">
      <c r="A130" s="116" t="inlineStr">
        <is>
          <t>Bank Mandiri (Persero) Tbk - GBP - Jenis bunga utang bank jangka panjang</t>
        </is>
      </c>
      <c r="B130" s="116" t="n"/>
      <c r="C130" s="117" t="n">
        <v/>
      </c>
      <c r="D130" s="117" t="n">
        <v/>
      </c>
      <c r="E130" s="117" t="n">
        <v/>
      </c>
      <c r="F130" s="117" t="n"/>
      <c r="G130" s="117" t="n"/>
      <c r="H130" s="117" t="n"/>
      <c r="I130" s="117" t="n"/>
      <c r="J130" s="117" t="n"/>
      <c r="K130" s="117" t="n"/>
      <c r="L130" s="117" t="n"/>
      <c r="M130" s="117" t="n"/>
      <c r="N130" s="117" t="n"/>
    </row>
    <row r="131" hidden="1" ht="52" customHeight="1" s="204" thickBot="1">
      <c r="A131" s="116" t="inlineStr">
        <is>
          <t>Bank Mandiri (Persero) Tbk - JPY - Utang bank, nilai dalam mata uang asing</t>
        </is>
      </c>
      <c r="B131" s="116" t="n"/>
      <c r="C131" s="117" t="n">
        <v/>
      </c>
      <c r="D131" s="117" t="n">
        <v/>
      </c>
      <c r="E131" s="117" t="n">
        <v/>
      </c>
      <c r="F131" s="117" t="n"/>
      <c r="G131" s="117" t="n"/>
      <c r="H131" s="117" t="n"/>
      <c r="I131" s="117" t="n"/>
      <c r="J131" s="117" t="n"/>
      <c r="K131" s="117" t="n"/>
      <c r="L131" s="117" t="n"/>
      <c r="M131" s="117" t="n"/>
      <c r="N131" s="117" t="n"/>
    </row>
    <row r="132" hidden="1" ht="52" customHeight="1" s="204" thickBot="1">
      <c r="A132" s="116" t="inlineStr">
        <is>
          <t>Bank Mandiri (Persero) Tbk - JPY - Jatuh tempo utang bank jangka panjang</t>
        </is>
      </c>
      <c r="B132" s="116" t="n"/>
      <c r="C132" s="117" t="n">
        <v/>
      </c>
      <c r="D132" s="117" t="n">
        <v/>
      </c>
      <c r="E132" s="117" t="n">
        <v/>
      </c>
      <c r="F132" s="117" t="n"/>
      <c r="G132" s="117" t="n"/>
      <c r="H132" s="117" t="n"/>
      <c r="I132" s="117" t="n"/>
      <c r="J132" s="117" t="n"/>
      <c r="K132" s="117" t="n"/>
      <c r="L132" s="117" t="n"/>
      <c r="M132" s="117" t="n"/>
      <c r="N132" s="117" t="n"/>
    </row>
    <row r="133" hidden="1" ht="35" customHeight="1" s="204" thickBot="1">
      <c r="A133" s="116" t="inlineStr">
        <is>
          <t>Bank Mandiri (Persero) Tbk - JPY - Bunga utang bank jangka panjang</t>
        </is>
      </c>
      <c r="B133" s="116" t="n"/>
      <c r="C133" s="117" t="n">
        <v/>
      </c>
      <c r="D133" s="117" t="n">
        <v/>
      </c>
      <c r="E133" s="117" t="n">
        <v/>
      </c>
      <c r="F133" s="117" t="n"/>
      <c r="G133" s="117" t="n"/>
      <c r="H133" s="117" t="n"/>
      <c r="I133" s="117" t="n"/>
      <c r="J133" s="117" t="n"/>
      <c r="K133" s="117" t="n"/>
      <c r="L133" s="117" t="n"/>
      <c r="M133" s="117" t="n"/>
      <c r="N133" s="117" t="n"/>
    </row>
    <row r="134" hidden="1" ht="52" customHeight="1" s="204" thickBot="1">
      <c r="A134" s="116" t="inlineStr">
        <is>
          <t>Bank Mandiri (Persero) Tbk - JPY - Jenis bunga utang bank jangka panjang</t>
        </is>
      </c>
      <c r="B134" s="116" t="n"/>
      <c r="C134" s="117" t="n">
        <v/>
      </c>
      <c r="D134" s="117" t="n">
        <v/>
      </c>
      <c r="E134" s="117" t="n">
        <v/>
      </c>
      <c r="F134" s="117" t="n"/>
      <c r="G134" s="117" t="n"/>
      <c r="H134" s="117" t="n"/>
      <c r="I134" s="117" t="n"/>
      <c r="J134" s="117" t="n"/>
      <c r="K134" s="117" t="n"/>
      <c r="L134" s="117" t="n"/>
      <c r="M134" s="117" t="n"/>
      <c r="N134" s="117" t="n"/>
    </row>
    <row r="135" hidden="1" ht="52" customHeight="1" s="204" thickBot="1">
      <c r="A135" s="116" t="inlineStr">
        <is>
          <t>Bank Mandiri (Persero) Tbk - SGD - Utang bank, nilai dalam mata uang asing</t>
        </is>
      </c>
      <c r="B135" s="116" t="n"/>
      <c r="C135" s="117" t="n">
        <v/>
      </c>
      <c r="D135" s="117" t="n">
        <v/>
      </c>
      <c r="E135" s="117" t="n">
        <v/>
      </c>
      <c r="F135" s="117" t="n"/>
      <c r="G135" s="117" t="n"/>
      <c r="H135" s="117" t="n"/>
      <c r="I135" s="117" t="n"/>
      <c r="J135" s="117" t="n"/>
      <c r="K135" s="117" t="n"/>
      <c r="L135" s="117" t="n"/>
      <c r="M135" s="117" t="n"/>
      <c r="N135" s="117" t="n"/>
    </row>
    <row r="136" hidden="1" ht="52" customHeight="1" s="204" thickBot="1">
      <c r="A136" s="116" t="inlineStr">
        <is>
          <t>Bank Mandiri (Persero) Tbk - SGD - Jatuh tempo utang bank jangka panjang</t>
        </is>
      </c>
      <c r="B136" s="116" t="n"/>
      <c r="C136" s="117" t="n">
        <v/>
      </c>
      <c r="D136" s="117" t="n">
        <v/>
      </c>
      <c r="E136" s="117" t="n">
        <v/>
      </c>
      <c r="F136" s="117" t="n"/>
      <c r="G136" s="117" t="n"/>
      <c r="H136" s="117" t="n"/>
      <c r="I136" s="117" t="n"/>
      <c r="J136" s="117" t="n"/>
      <c r="K136" s="117" t="n"/>
      <c r="L136" s="117" t="n"/>
      <c r="M136" s="117" t="n"/>
      <c r="N136" s="117" t="n"/>
    </row>
    <row r="137" hidden="1" ht="52" customHeight="1" s="204" thickBot="1">
      <c r="A137" s="116" t="inlineStr">
        <is>
          <t>Bank Mandiri (Persero) Tbk - SGD - Bunga utang bank jangka panjang</t>
        </is>
      </c>
      <c r="B137" s="116" t="n"/>
      <c r="C137" s="117" t="n">
        <v/>
      </c>
      <c r="D137" s="117" t="n">
        <v/>
      </c>
      <c r="E137" s="117" t="n">
        <v/>
      </c>
      <c r="F137" s="117" t="n"/>
      <c r="G137" s="117" t="n"/>
      <c r="H137" s="117" t="n"/>
      <c r="I137" s="117" t="n"/>
      <c r="J137" s="117" t="n"/>
      <c r="K137" s="117" t="n"/>
      <c r="L137" s="117" t="n"/>
      <c r="M137" s="117" t="n"/>
      <c r="N137" s="117" t="n"/>
    </row>
    <row r="138" hidden="1" ht="52" customHeight="1" s="204" thickBot="1">
      <c r="A138" s="116" t="inlineStr">
        <is>
          <t>Bank Mandiri (Persero) Tbk - SGD - Jenis bunga utang bank jangka panjang</t>
        </is>
      </c>
      <c r="B138" s="116" t="n"/>
      <c r="C138" s="117" t="n">
        <v/>
      </c>
      <c r="D138" s="117" t="n">
        <v/>
      </c>
      <c r="E138" s="117" t="n">
        <v/>
      </c>
      <c r="F138" s="117" t="n"/>
      <c r="G138" s="117" t="n"/>
      <c r="H138" s="117" t="n"/>
      <c r="I138" s="117" t="n"/>
      <c r="J138" s="117" t="n"/>
      <c r="K138" s="117" t="n"/>
      <c r="L138" s="117" t="n"/>
      <c r="M138" s="117" t="n"/>
      <c r="N138" s="117" t="n"/>
    </row>
    <row r="139" hidden="1" ht="52" customHeight="1" s="204" thickBot="1">
      <c r="A139" s="116" t="inlineStr">
        <is>
          <t>Bank Mandiri (Persero) Tbk - THB - Utang bank, nilai dalam mata uang asing</t>
        </is>
      </c>
      <c r="B139" s="116" t="n"/>
      <c r="C139" s="117" t="n">
        <v/>
      </c>
      <c r="D139" s="117" t="n">
        <v/>
      </c>
      <c r="E139" s="117" t="n">
        <v/>
      </c>
      <c r="F139" s="117" t="n"/>
      <c r="G139" s="117" t="n"/>
      <c r="H139" s="117" t="n"/>
      <c r="I139" s="117" t="n"/>
      <c r="J139" s="117" t="n"/>
      <c r="K139" s="117" t="n"/>
      <c r="L139" s="117" t="n"/>
      <c r="M139" s="117" t="n"/>
      <c r="N139" s="117" t="n"/>
    </row>
    <row r="140" hidden="1" ht="52" customHeight="1" s="204" thickBot="1">
      <c r="A140" s="116" t="inlineStr">
        <is>
          <t>Bank Mandiri (Persero) Tbk - THB - Jatuh tempo utang bank jangka panjang</t>
        </is>
      </c>
      <c r="B140" s="116" t="n"/>
      <c r="C140" s="117" t="n">
        <v/>
      </c>
      <c r="D140" s="117" t="n">
        <v/>
      </c>
      <c r="E140" s="117" t="n">
        <v/>
      </c>
      <c r="F140" s="117" t="n"/>
      <c r="G140" s="117" t="n"/>
      <c r="H140" s="117" t="n"/>
      <c r="I140" s="117" t="n"/>
      <c r="J140" s="117" t="n"/>
      <c r="K140" s="117" t="n"/>
      <c r="L140" s="117" t="n"/>
      <c r="M140" s="117" t="n"/>
      <c r="N140" s="117" t="n"/>
    </row>
    <row r="141" hidden="1" ht="35" customHeight="1" s="204" thickBot="1">
      <c r="A141" s="116" t="inlineStr">
        <is>
          <t>Bank Mandiri (Persero) Tbk - THB - Bunga utang bank jangka panjang</t>
        </is>
      </c>
      <c r="B141" s="116" t="n"/>
      <c r="C141" s="117" t="n">
        <v/>
      </c>
      <c r="D141" s="117" t="n">
        <v/>
      </c>
      <c r="E141" s="117" t="n">
        <v/>
      </c>
      <c r="F141" s="117" t="n"/>
      <c r="G141" s="117" t="n"/>
      <c r="H141" s="117" t="n"/>
      <c r="I141" s="117" t="n"/>
      <c r="J141" s="117" t="n"/>
      <c r="K141" s="117" t="n"/>
      <c r="L141" s="117" t="n"/>
      <c r="M141" s="117" t="n"/>
      <c r="N141" s="117" t="n"/>
    </row>
    <row r="142" hidden="1" ht="52" customHeight="1" s="204" thickBot="1">
      <c r="A142" s="116" t="inlineStr">
        <is>
          <t>Bank Mandiri (Persero) Tbk - THB - Jenis bunga utang bank jangka panjang</t>
        </is>
      </c>
      <c r="B142" s="116" t="n"/>
      <c r="C142" s="117" t="n">
        <v/>
      </c>
      <c r="D142" s="117" t="n">
        <v/>
      </c>
      <c r="E142" s="117" t="n">
        <v/>
      </c>
      <c r="F142" s="117" t="n"/>
      <c r="G142" s="117" t="n"/>
      <c r="H142" s="117" t="n"/>
      <c r="I142" s="117" t="n"/>
      <c r="J142" s="117" t="n"/>
      <c r="K142" s="117" t="n"/>
      <c r="L142" s="117" t="n"/>
      <c r="M142" s="117" t="n"/>
      <c r="N142" s="117" t="n"/>
    </row>
    <row r="143" ht="52" customHeight="1" s="204" thickBot="1">
      <c r="A143" s="116" t="inlineStr">
        <is>
          <t>Bank Mandiri (Persero) Tbk - USD - Utang bank, nilai dalam mata uang asing</t>
        </is>
      </c>
      <c r="B143" s="116" t="n"/>
      <c r="C143" s="117" t="inlineStr">
        <is>
          <t>110000000000000000</t>
        </is>
      </c>
      <c r="D143" s="117" t="inlineStr">
        <is>
          <t>110000000000000</t>
        </is>
      </c>
      <c r="E143" s="117" t="n">
        <v/>
      </c>
      <c r="F143" s="117" t="n"/>
      <c r="G143" s="117" t="n"/>
      <c r="H143" s="117" t="n"/>
      <c r="I143" s="117" t="n"/>
      <c r="J143" s="117" t="n"/>
      <c r="K143" s="117" t="n"/>
      <c r="L143" s="117" t="n"/>
      <c r="M143" s="117" t="n"/>
      <c r="N143" s="117" t="n"/>
    </row>
    <row r="144" hidden="1" ht="52" customHeight="1" s="204" thickBot="1">
      <c r="A144" s="116" t="inlineStr">
        <is>
          <t>Bank Mandiri (Persero) Tbk - USD - Jatuh tempo utang bank jangka panjang</t>
        </is>
      </c>
      <c r="B144" s="116" t="n"/>
      <c r="C144" s="117" t="n">
        <v/>
      </c>
      <c r="D144" s="117" t="n">
        <v/>
      </c>
      <c r="E144" s="117" t="n">
        <v/>
      </c>
      <c r="F144" s="117" t="n"/>
      <c r="G144" s="117" t="n"/>
      <c r="H144" s="117" t="n"/>
      <c r="I144" s="117" t="n"/>
      <c r="J144" s="117" t="n"/>
      <c r="K144" s="117" t="n"/>
      <c r="L144" s="117" t="n"/>
      <c r="M144" s="117" t="n"/>
      <c r="N144" s="117" t="n"/>
    </row>
    <row r="145" hidden="1" ht="52" customHeight="1" s="204" thickBot="1">
      <c r="A145" s="116" t="inlineStr">
        <is>
          <t>Bank Mandiri (Persero) Tbk - USD - Bunga utang bank jangka panjang</t>
        </is>
      </c>
      <c r="B145" s="116" t="n"/>
      <c r="C145" s="117" t="n">
        <v/>
      </c>
      <c r="D145" s="117" t="n">
        <v/>
      </c>
      <c r="E145" s="117" t="n">
        <v/>
      </c>
      <c r="F145" s="117" t="n"/>
      <c r="G145" s="117" t="n"/>
      <c r="H145" s="117" t="n"/>
      <c r="I145" s="117" t="n"/>
      <c r="J145" s="117" t="n"/>
      <c r="K145" s="117" t="n"/>
      <c r="L145" s="117" t="n"/>
      <c r="M145" s="117" t="n"/>
      <c r="N145" s="117" t="n"/>
    </row>
    <row r="146" hidden="1" ht="52" customHeight="1" s="204" thickBot="1">
      <c r="A146" s="116" t="inlineStr">
        <is>
          <t>Bank Mandiri (Persero) Tbk - USD - Jenis bunga utang bank jangka panjang</t>
        </is>
      </c>
      <c r="B146" s="116" t="n"/>
      <c r="C146" s="117" t="n">
        <v/>
      </c>
      <c r="D146" s="117" t="n">
        <v/>
      </c>
      <c r="E146" s="117" t="n">
        <v/>
      </c>
      <c r="F146" s="117" t="n"/>
      <c r="G146" s="117" t="n"/>
      <c r="H146" s="117" t="n"/>
      <c r="I146" s="117" t="n"/>
      <c r="J146" s="117" t="n"/>
      <c r="K146" s="117" t="n"/>
      <c r="L146" s="117" t="n"/>
      <c r="M146" s="117" t="n"/>
      <c r="N146" s="117" t="n"/>
    </row>
    <row r="147" hidden="1" ht="52" customHeight="1" s="204" thickBot="1">
      <c r="A147" s="116" t="inlineStr">
        <is>
          <t>Bank Mandiri (Persero) Tbk - Mata uang lainnya - Utang bank, nilai dalam mata uang asing</t>
        </is>
      </c>
      <c r="B147" s="116" t="n"/>
      <c r="C147" s="117" t="n">
        <v/>
      </c>
      <c r="D147" s="117" t="n">
        <v/>
      </c>
      <c r="E147" s="117" t="n">
        <v/>
      </c>
      <c r="F147" s="117" t="n"/>
      <c r="G147" s="117" t="n"/>
      <c r="H147" s="117" t="n"/>
      <c r="I147" s="117" t="n"/>
      <c r="J147" s="117" t="n"/>
      <c r="K147" s="117" t="n"/>
      <c r="L147" s="117" t="n"/>
      <c r="M147" s="117" t="n"/>
      <c r="N147" s="117" t="n"/>
    </row>
    <row r="148" hidden="1" ht="52" customHeight="1" s="204" thickBot="1">
      <c r="A148" s="116" t="inlineStr">
        <is>
          <t>Bank Mandiri (Persero) Tbk - Mata uang lainnya - Jatuh tempo utang bank jangka panjang</t>
        </is>
      </c>
      <c r="B148" s="116" t="n"/>
      <c r="C148" s="117" t="n">
        <v/>
      </c>
      <c r="D148" s="117" t="n">
        <v/>
      </c>
      <c r="E148" s="117" t="n">
        <v/>
      </c>
      <c r="F148" s="117" t="n"/>
      <c r="G148" s="117" t="n"/>
      <c r="H148" s="117" t="n"/>
      <c r="I148" s="117" t="n"/>
      <c r="J148" s="117" t="n"/>
      <c r="K148" s="117" t="n"/>
      <c r="L148" s="117" t="n"/>
      <c r="M148" s="117" t="n"/>
      <c r="N148" s="117" t="n"/>
    </row>
    <row r="149" hidden="1" ht="52" customHeight="1" s="204" thickBot="1">
      <c r="A149" s="116" t="inlineStr">
        <is>
          <t>Bank Mandiri (Persero) Tbk - Mata uang lainnya - Bunga utang bank jangka panjang</t>
        </is>
      </c>
      <c r="B149" s="116" t="n"/>
      <c r="C149" s="117" t="n">
        <v/>
      </c>
      <c r="D149" s="117" t="n">
        <v/>
      </c>
      <c r="E149" s="117" t="n">
        <v/>
      </c>
      <c r="F149" s="117" t="n"/>
      <c r="G149" s="117" t="n"/>
      <c r="H149" s="117" t="n"/>
      <c r="I149" s="117" t="n"/>
      <c r="J149" s="117" t="n"/>
      <c r="K149" s="117" t="n"/>
      <c r="L149" s="117" t="n"/>
      <c r="M149" s="117" t="n"/>
      <c r="N149" s="117" t="n"/>
    </row>
    <row r="150" hidden="1" ht="52" customHeight="1" s="204" thickBot="1">
      <c r="A150" s="116" t="inlineStr">
        <is>
          <t>Bank Mandiri (Persero) Tbk - Mata uang lainnya - Jenis bunga utang bank jangka panjang</t>
        </is>
      </c>
      <c r="B150" s="116" t="n"/>
      <c r="C150" s="117" t="n">
        <v/>
      </c>
      <c r="D150" s="117" t="n">
        <v/>
      </c>
      <c r="E150" s="117" t="n">
        <v/>
      </c>
      <c r="F150" s="117" t="n"/>
      <c r="G150" s="117" t="n"/>
      <c r="H150" s="117" t="n"/>
      <c r="I150" s="117" t="n"/>
      <c r="J150" s="117" t="n"/>
      <c r="K150" s="117" t="n"/>
      <c r="L150" s="117" t="n"/>
      <c r="M150" s="117" t="n"/>
      <c r="N150" s="117" t="n"/>
    </row>
    <row r="151" ht="18" customHeight="1" s="204"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204" thickBot="1">
      <c r="A152" s="116" t="inlineStr">
        <is>
          <t>Bank Syariah Indonesia Tbk - IDR - Utang bank, nilai dalam mata uang asing</t>
        </is>
      </c>
      <c r="B152" s="116" t="n"/>
      <c r="C152" s="117" t="n">
        <v/>
      </c>
      <c r="D152" s="117" t="n">
        <v/>
      </c>
      <c r="E152" s="117" t="n">
        <v/>
      </c>
      <c r="F152" s="117" t="n"/>
      <c r="G152" s="117" t="n"/>
      <c r="H152" s="117" t="n"/>
      <c r="I152" s="117" t="n"/>
      <c r="J152" s="117" t="n"/>
      <c r="K152" s="117" t="n"/>
      <c r="L152" s="117" t="n"/>
      <c r="M152" s="117" t="n"/>
      <c r="N152" s="117" t="n"/>
    </row>
    <row r="153" hidden="1" ht="52" customHeight="1" s="204" thickBot="1">
      <c r="A153" s="116" t="inlineStr">
        <is>
          <t>Bank Syariah Indonesia Tbk - IDR - Jatuh tempo utang bank jangka panjang</t>
        </is>
      </c>
      <c r="B153" s="116" t="n"/>
      <c r="C153" s="117" t="n">
        <v/>
      </c>
      <c r="D153" s="117" t="n">
        <v/>
      </c>
      <c r="E153" s="117" t="n">
        <v/>
      </c>
      <c r="F153" s="117" t="n"/>
      <c r="G153" s="117" t="n"/>
      <c r="H153" s="117" t="n"/>
      <c r="I153" s="117" t="n"/>
      <c r="J153" s="117" t="n"/>
      <c r="K153" s="117" t="n"/>
      <c r="L153" s="117" t="n"/>
      <c r="M153" s="117" t="n"/>
      <c r="N153" s="117" t="n"/>
    </row>
    <row r="154" hidden="1" ht="35" customHeight="1" s="204" thickBot="1">
      <c r="A154" s="116" t="inlineStr">
        <is>
          <t>Bank Syariah Indonesia Tbk - IDR - Bunga utang bank jangka panjang</t>
        </is>
      </c>
      <c r="B154" s="116" t="n"/>
      <c r="C154" s="117" t="n">
        <v/>
      </c>
      <c r="D154" s="117" t="n">
        <v/>
      </c>
      <c r="E154" s="117" t="n">
        <v/>
      </c>
      <c r="F154" s="117" t="n"/>
      <c r="G154" s="117" t="n"/>
      <c r="H154" s="117" t="n"/>
      <c r="I154" s="117" t="n"/>
      <c r="J154" s="117" t="n"/>
      <c r="K154" s="117" t="n"/>
      <c r="L154" s="117" t="n"/>
      <c r="M154" s="117" t="n"/>
      <c r="N154" s="117" t="n"/>
    </row>
    <row r="155" hidden="1" ht="52" customHeight="1" s="204" thickBot="1">
      <c r="A155" s="116" t="inlineStr">
        <is>
          <t>Bank Syariah Indonesia Tbk - IDR - Jenis bunga utang bank jangka panjang</t>
        </is>
      </c>
      <c r="B155" s="116" t="n"/>
      <c r="C155" s="117" t="n">
        <v/>
      </c>
      <c r="D155" s="117" t="n">
        <v/>
      </c>
      <c r="E155" s="117" t="n">
        <v/>
      </c>
      <c r="F155" s="117" t="n"/>
      <c r="G155" s="117" t="n"/>
      <c r="H155" s="117" t="n"/>
      <c r="I155" s="117" t="n"/>
      <c r="J155" s="117" t="n"/>
      <c r="K155" s="117" t="n"/>
      <c r="L155" s="117" t="n"/>
      <c r="M155" s="117" t="n"/>
      <c r="N155" s="117" t="n"/>
    </row>
    <row r="156" hidden="1" ht="52" customHeight="1" s="204" thickBot="1">
      <c r="A156" s="116" t="inlineStr">
        <is>
          <t>Bank Syariah Indonesia Tbk - AUD - Utang bank, nilai dalam mata uang asing</t>
        </is>
      </c>
      <c r="B156" s="116" t="n"/>
      <c r="C156" s="117" t="n">
        <v/>
      </c>
      <c r="D156" s="117" t="n">
        <v/>
      </c>
      <c r="E156" s="117" t="n">
        <v/>
      </c>
      <c r="F156" s="117" t="n"/>
      <c r="G156" s="117" t="n"/>
      <c r="H156" s="117" t="n"/>
      <c r="I156" s="117" t="n"/>
      <c r="J156" s="117" t="n"/>
      <c r="K156" s="117" t="n"/>
      <c r="L156" s="117" t="n"/>
      <c r="M156" s="117" t="n"/>
      <c r="N156" s="117" t="n"/>
    </row>
    <row r="157" hidden="1" ht="52" customHeight="1" s="204" thickBot="1">
      <c r="A157" s="116" t="inlineStr">
        <is>
          <t>Bank Syariah Indonesia Tbk - AUD - Jatuh tempo utang bank jangka panjang</t>
        </is>
      </c>
      <c r="B157" s="116" t="n"/>
      <c r="C157" s="117" t="n">
        <v/>
      </c>
      <c r="D157" s="117" t="n">
        <v/>
      </c>
      <c r="E157" s="117" t="n">
        <v/>
      </c>
      <c r="F157" s="117" t="n"/>
      <c r="G157" s="117" t="n"/>
      <c r="H157" s="117" t="n"/>
      <c r="I157" s="117" t="n"/>
      <c r="J157" s="117" t="n"/>
      <c r="K157" s="117" t="n"/>
      <c r="L157" s="117" t="n"/>
      <c r="M157" s="117" t="n"/>
      <c r="N157" s="117" t="n"/>
    </row>
    <row r="158" hidden="1" ht="52" customHeight="1" s="204" thickBot="1">
      <c r="A158" s="116" t="inlineStr">
        <is>
          <t>Bank Syariah Indonesia Tbk - AUD - Bunga utang bank jangka panjang</t>
        </is>
      </c>
      <c r="B158" s="116" t="n"/>
      <c r="C158" s="117" t="n">
        <v/>
      </c>
      <c r="D158" s="117" t="n">
        <v/>
      </c>
      <c r="E158" s="117" t="n">
        <v/>
      </c>
      <c r="F158" s="117" t="n"/>
      <c r="G158" s="117" t="n"/>
      <c r="H158" s="117" t="n"/>
      <c r="I158" s="117" t="n"/>
      <c r="J158" s="117" t="n"/>
      <c r="K158" s="117" t="n"/>
      <c r="L158" s="117" t="n"/>
      <c r="M158" s="117" t="n"/>
      <c r="N158" s="117" t="n"/>
    </row>
    <row r="159" hidden="1" ht="52" customHeight="1" s="204" thickBot="1">
      <c r="A159" s="116" t="inlineStr">
        <is>
          <t>Bank Syariah Indonesia Tbk - AUD - Jenis bunga utang bank jangka panjang</t>
        </is>
      </c>
      <c r="B159" s="116" t="n"/>
      <c r="C159" s="117" t="n">
        <v/>
      </c>
      <c r="D159" s="117" t="n">
        <v/>
      </c>
      <c r="E159" s="117" t="n">
        <v/>
      </c>
      <c r="F159" s="117" t="n"/>
      <c r="G159" s="117" t="n"/>
      <c r="H159" s="117" t="n"/>
      <c r="I159" s="117" t="n"/>
      <c r="J159" s="117" t="n"/>
      <c r="K159" s="117" t="n"/>
      <c r="L159" s="117" t="n"/>
      <c r="M159" s="117" t="n"/>
      <c r="N159" s="117" t="n"/>
    </row>
    <row r="160" hidden="1" ht="52" customHeight="1" s="204" thickBot="1">
      <c r="A160" s="116" t="inlineStr">
        <is>
          <t>Bank Syariah Indonesia Tbk - CAD - Utang bank, nilai dalam mata uang asing</t>
        </is>
      </c>
      <c r="B160" s="116" t="n"/>
      <c r="C160" s="117" t="n">
        <v/>
      </c>
      <c r="D160" s="117" t="n">
        <v/>
      </c>
      <c r="E160" s="117" t="n">
        <v/>
      </c>
      <c r="F160" s="117" t="n"/>
      <c r="G160" s="117" t="n"/>
      <c r="H160" s="117" t="n"/>
      <c r="I160" s="117" t="n"/>
      <c r="J160" s="117" t="n"/>
      <c r="K160" s="117" t="n"/>
      <c r="L160" s="117" t="n"/>
      <c r="M160" s="117" t="n"/>
      <c r="N160" s="117" t="n"/>
    </row>
    <row r="161" hidden="1" ht="52" customHeight="1" s="204" thickBot="1">
      <c r="A161" s="116" t="inlineStr">
        <is>
          <t>Bank Syariah Indonesia Tbk - CAD - Jatuh tempo utang bank jangka panjang</t>
        </is>
      </c>
      <c r="B161" s="116" t="n"/>
      <c r="C161" s="117" t="n">
        <v/>
      </c>
      <c r="D161" s="117" t="n">
        <v/>
      </c>
      <c r="E161" s="117" t="n">
        <v/>
      </c>
      <c r="F161" s="117" t="n"/>
      <c r="G161" s="117" t="n"/>
      <c r="H161" s="117" t="n"/>
      <c r="I161" s="117" t="n"/>
      <c r="J161" s="117" t="n"/>
      <c r="K161" s="117" t="n"/>
      <c r="L161" s="117" t="n"/>
      <c r="M161" s="117" t="n"/>
      <c r="N161" s="117" t="n"/>
    </row>
    <row r="162" hidden="1" ht="52" customHeight="1" s="204" thickBot="1">
      <c r="A162" s="116" t="inlineStr">
        <is>
          <t>Bank Syariah Indonesia Tbk - CAD - Bunga utang bank jangka panjang</t>
        </is>
      </c>
      <c r="B162" s="116" t="n"/>
      <c r="C162" s="117" t="n">
        <v/>
      </c>
      <c r="D162" s="117" t="n">
        <v/>
      </c>
      <c r="E162" s="117" t="n">
        <v/>
      </c>
      <c r="F162" s="117" t="n"/>
      <c r="G162" s="117" t="n"/>
      <c r="H162" s="117" t="n"/>
      <c r="I162" s="117" t="n"/>
      <c r="J162" s="117" t="n"/>
      <c r="K162" s="117" t="n"/>
      <c r="L162" s="117" t="n"/>
      <c r="M162" s="117" t="n"/>
      <c r="N162" s="117" t="n"/>
    </row>
    <row r="163" hidden="1" ht="52" customHeight="1" s="204" thickBot="1">
      <c r="A163" s="116" t="inlineStr">
        <is>
          <t>Bank Syariah Indonesia Tbk - CAD - Jenis bunga utang bank jangka panjang</t>
        </is>
      </c>
      <c r="B163" s="116" t="n"/>
      <c r="C163" s="117" t="n">
        <v/>
      </c>
      <c r="D163" s="117" t="n">
        <v/>
      </c>
      <c r="E163" s="117" t="n">
        <v/>
      </c>
      <c r="F163" s="117" t="n"/>
      <c r="G163" s="117" t="n"/>
      <c r="H163" s="117" t="n"/>
      <c r="I163" s="117" t="n"/>
      <c r="J163" s="117" t="n"/>
      <c r="K163" s="117" t="n"/>
      <c r="L163" s="117" t="n"/>
      <c r="M163" s="117" t="n"/>
      <c r="N163" s="117" t="n"/>
    </row>
    <row r="164" hidden="1" ht="52" customHeight="1" s="204" thickBot="1">
      <c r="A164" s="116" t="inlineStr">
        <is>
          <t>Bank Syariah Indonesia Tbk - CNY - Utang bank, nilai dalam mata uang asing</t>
        </is>
      </c>
      <c r="B164" s="116" t="n"/>
      <c r="C164" s="117" t="n">
        <v/>
      </c>
      <c r="D164" s="117" t="n">
        <v/>
      </c>
      <c r="E164" s="117" t="n">
        <v/>
      </c>
      <c r="F164" s="117" t="n"/>
      <c r="G164" s="117" t="n"/>
      <c r="H164" s="117" t="n"/>
      <c r="I164" s="117" t="n"/>
      <c r="J164" s="117" t="n"/>
      <c r="K164" s="117" t="n"/>
      <c r="L164" s="117" t="n"/>
      <c r="M164" s="117" t="n"/>
      <c r="N164" s="117" t="n"/>
    </row>
    <row r="165" hidden="1" ht="52" customHeight="1" s="204" thickBot="1">
      <c r="A165" s="116" t="inlineStr">
        <is>
          <t>Bank Syariah Indonesia Tbk - CNY - Jatuh tempo utang bank jangka panjang</t>
        </is>
      </c>
      <c r="B165" s="116" t="n"/>
      <c r="C165" s="117" t="n">
        <v/>
      </c>
      <c r="D165" s="117" t="n">
        <v/>
      </c>
      <c r="E165" s="117" t="n">
        <v/>
      </c>
      <c r="F165" s="117" t="n"/>
      <c r="G165" s="117" t="n"/>
      <c r="H165" s="117" t="n"/>
      <c r="I165" s="117" t="n"/>
      <c r="J165" s="117" t="n"/>
      <c r="K165" s="117" t="n"/>
      <c r="L165" s="117" t="n"/>
      <c r="M165" s="117" t="n"/>
      <c r="N165" s="117" t="n"/>
    </row>
    <row r="166" hidden="1" ht="52" customHeight="1" s="204" thickBot="1">
      <c r="A166" s="116" t="inlineStr">
        <is>
          <t>Bank Syariah Indonesia Tbk - CNY - Bunga utang bank jangka panjang</t>
        </is>
      </c>
      <c r="B166" s="116" t="n"/>
      <c r="C166" s="117" t="n">
        <v/>
      </c>
      <c r="D166" s="117" t="n">
        <v/>
      </c>
      <c r="E166" s="117" t="n">
        <v/>
      </c>
      <c r="F166" s="117" t="n"/>
      <c r="G166" s="117" t="n"/>
      <c r="H166" s="117" t="n"/>
      <c r="I166" s="117" t="n"/>
      <c r="J166" s="117" t="n"/>
      <c r="K166" s="117" t="n"/>
      <c r="L166" s="117" t="n"/>
      <c r="M166" s="117" t="n"/>
      <c r="N166" s="117" t="n"/>
    </row>
    <row r="167" hidden="1" ht="52" customHeight="1" s="204" thickBot="1">
      <c r="A167" s="116" t="inlineStr">
        <is>
          <t>Bank Syariah Indonesia Tbk - CNY - Jenis bunga utang bank jangka panjang</t>
        </is>
      </c>
      <c r="B167" s="116" t="n"/>
      <c r="C167" s="117" t="n">
        <v/>
      </c>
      <c r="D167" s="117" t="n">
        <v/>
      </c>
      <c r="E167" s="117" t="n">
        <v/>
      </c>
      <c r="F167" s="117" t="n"/>
      <c r="G167" s="117" t="n"/>
      <c r="H167" s="117" t="n"/>
      <c r="I167" s="117" t="n"/>
      <c r="J167" s="117" t="n"/>
      <c r="K167" s="117" t="n"/>
      <c r="L167" s="117" t="n"/>
      <c r="M167" s="117" t="n"/>
      <c r="N167" s="117" t="n"/>
    </row>
    <row r="168" hidden="1" ht="52" customHeight="1" s="204" thickBot="1">
      <c r="A168" s="116" t="inlineStr">
        <is>
          <t>Bank Syariah Indonesia Tbk - EUR - Utang bank, nilai dalam mata uang asing</t>
        </is>
      </c>
      <c r="B168" s="116" t="n"/>
      <c r="C168" s="117" t="n">
        <v/>
      </c>
      <c r="D168" s="117" t="n">
        <v/>
      </c>
      <c r="E168" s="117" t="n">
        <v/>
      </c>
      <c r="F168" s="117" t="n"/>
      <c r="G168" s="117" t="n"/>
      <c r="H168" s="117" t="n"/>
      <c r="I168" s="117" t="n"/>
      <c r="J168" s="117" t="n"/>
      <c r="K168" s="117" t="n"/>
      <c r="L168" s="117" t="n"/>
      <c r="M168" s="117" t="n"/>
      <c r="N168" s="117" t="n"/>
    </row>
    <row r="169" hidden="1" ht="52" customHeight="1" s="204" thickBot="1">
      <c r="A169" s="116" t="inlineStr">
        <is>
          <t>Bank Syariah Indonesia Tbk - EUR - Jatuh tempo utang bank jangka panjang</t>
        </is>
      </c>
      <c r="B169" s="116" t="n"/>
      <c r="C169" s="117" t="n">
        <v/>
      </c>
      <c r="D169" s="117" t="n">
        <v/>
      </c>
      <c r="E169" s="117" t="n">
        <v/>
      </c>
      <c r="F169" s="117" t="n"/>
      <c r="G169" s="117" t="n"/>
      <c r="H169" s="117" t="n"/>
      <c r="I169" s="117" t="n"/>
      <c r="J169" s="117" t="n"/>
      <c r="K169" s="117" t="n"/>
      <c r="L169" s="117" t="n"/>
      <c r="M169" s="117" t="n"/>
      <c r="N169" s="117" t="n"/>
    </row>
    <row r="170" hidden="1" ht="52" customHeight="1" s="204" thickBot="1">
      <c r="A170" s="116" t="inlineStr">
        <is>
          <t>Bank Syariah Indonesia Tbk - EUR - Bunga utang bank jangka panjang</t>
        </is>
      </c>
      <c r="B170" s="116" t="n"/>
      <c r="C170" s="117" t="n">
        <v/>
      </c>
      <c r="D170" s="117" t="n">
        <v/>
      </c>
      <c r="E170" s="117" t="n">
        <v/>
      </c>
      <c r="F170" s="117" t="n"/>
      <c r="G170" s="117" t="n"/>
      <c r="H170" s="117" t="n"/>
      <c r="I170" s="117" t="n"/>
      <c r="J170" s="117" t="n"/>
      <c r="K170" s="117" t="n"/>
      <c r="L170" s="117" t="n"/>
      <c r="M170" s="117" t="n"/>
      <c r="N170" s="117" t="n"/>
    </row>
    <row r="171" hidden="1" ht="52" customHeight="1" s="204" thickBot="1">
      <c r="A171" s="116" t="inlineStr">
        <is>
          <t>Bank Syariah Indonesia Tbk - EUR - Jenis bunga utang bank jangka panjang</t>
        </is>
      </c>
      <c r="B171" s="116" t="n"/>
      <c r="C171" s="117" t="n">
        <v/>
      </c>
      <c r="D171" s="117" t="n">
        <v/>
      </c>
      <c r="E171" s="117" t="n">
        <v/>
      </c>
      <c r="F171" s="117" t="n"/>
      <c r="G171" s="117" t="n"/>
      <c r="H171" s="117" t="n"/>
      <c r="I171" s="117" t="n"/>
      <c r="J171" s="117" t="n"/>
      <c r="K171" s="117" t="n"/>
      <c r="L171" s="117" t="n"/>
      <c r="M171" s="117" t="n"/>
      <c r="N171" s="117" t="n"/>
    </row>
    <row r="172" hidden="1" ht="52" customHeight="1" s="204" thickBot="1">
      <c r="A172" s="116" t="inlineStr">
        <is>
          <t>Bank Syariah Indonesia Tbk - HKD - Utang bank, nilai dalam mata uang asing</t>
        </is>
      </c>
      <c r="B172" s="116" t="n"/>
      <c r="C172" s="117" t="n">
        <v/>
      </c>
      <c r="D172" s="117" t="n">
        <v/>
      </c>
      <c r="E172" s="117" t="n">
        <v/>
      </c>
      <c r="F172" s="117" t="n"/>
      <c r="G172" s="117" t="n"/>
      <c r="H172" s="117" t="n"/>
      <c r="I172" s="117" t="n"/>
      <c r="J172" s="117" t="n"/>
      <c r="K172" s="117" t="n"/>
      <c r="L172" s="117" t="n"/>
      <c r="M172" s="117" t="n"/>
      <c r="N172" s="117" t="n"/>
    </row>
    <row r="173" hidden="1" ht="52" customHeight="1" s="204" thickBot="1">
      <c r="A173" s="116" t="inlineStr">
        <is>
          <t>Bank Syariah Indonesia Tbk - HKD - Jatuh tempo utang bank jangka panjang</t>
        </is>
      </c>
      <c r="B173" s="116" t="n"/>
      <c r="C173" s="117" t="n">
        <v/>
      </c>
      <c r="D173" s="117" t="n">
        <v/>
      </c>
      <c r="E173" s="117" t="n">
        <v/>
      </c>
      <c r="F173" s="117" t="n"/>
      <c r="G173" s="117" t="n"/>
      <c r="H173" s="117" t="n"/>
      <c r="I173" s="117" t="n"/>
      <c r="J173" s="117" t="n"/>
      <c r="K173" s="117" t="n"/>
      <c r="L173" s="117" t="n"/>
      <c r="M173" s="117" t="n"/>
      <c r="N173" s="117" t="n"/>
    </row>
    <row r="174" hidden="1" ht="52" customHeight="1" s="204" thickBot="1">
      <c r="A174" s="116" t="inlineStr">
        <is>
          <t>Bank Syariah Indonesia Tbk - HKD - Bunga utang bank jangka panjang</t>
        </is>
      </c>
      <c r="B174" s="116" t="n"/>
      <c r="C174" s="117" t="n">
        <v/>
      </c>
      <c r="D174" s="117" t="n">
        <v/>
      </c>
      <c r="E174" s="117" t="n">
        <v/>
      </c>
      <c r="F174" s="117" t="n"/>
      <c r="G174" s="117" t="n"/>
      <c r="H174" s="117" t="n"/>
      <c r="I174" s="117" t="n"/>
      <c r="J174" s="117" t="n"/>
      <c r="K174" s="117" t="n"/>
      <c r="L174" s="117" t="n"/>
      <c r="M174" s="117" t="n"/>
      <c r="N174" s="117" t="n"/>
    </row>
    <row r="175" hidden="1" ht="52" customHeight="1" s="204" thickBot="1">
      <c r="A175" s="116" t="inlineStr">
        <is>
          <t>Bank Syariah Indonesia Tbk - HKD - Jenis bunga utang bank jangka panjang</t>
        </is>
      </c>
      <c r="B175" s="116" t="n"/>
      <c r="C175" s="117" t="n">
        <v/>
      </c>
      <c r="D175" s="117" t="n">
        <v/>
      </c>
      <c r="E175" s="117" t="n">
        <v/>
      </c>
      <c r="F175" s="117" t="n"/>
      <c r="G175" s="117" t="n"/>
      <c r="H175" s="117" t="n"/>
      <c r="I175" s="117" t="n"/>
      <c r="J175" s="117" t="n"/>
      <c r="K175" s="117" t="n"/>
      <c r="L175" s="117" t="n"/>
      <c r="M175" s="117" t="n"/>
      <c r="N175" s="117" t="n"/>
    </row>
    <row r="176" hidden="1" ht="52" customHeight="1" s="204" thickBot="1">
      <c r="A176" s="116" t="inlineStr">
        <is>
          <t>Bank Syariah Indonesia Tbk - GBP - Utang bank, nilai dalam mata uang asing</t>
        </is>
      </c>
      <c r="B176" s="116" t="n"/>
      <c r="C176" s="117" t="n">
        <v/>
      </c>
      <c r="D176" s="117" t="n">
        <v/>
      </c>
      <c r="E176" s="117" t="n">
        <v/>
      </c>
      <c r="F176" s="117" t="n"/>
      <c r="G176" s="117" t="n"/>
      <c r="H176" s="117" t="n"/>
      <c r="I176" s="117" t="n"/>
      <c r="J176" s="117" t="n"/>
      <c r="K176" s="117" t="n"/>
      <c r="L176" s="117" t="n"/>
      <c r="M176" s="117" t="n"/>
      <c r="N176" s="117" t="n"/>
    </row>
    <row r="177" hidden="1" ht="52" customHeight="1" s="204" thickBot="1">
      <c r="A177" s="116" t="inlineStr">
        <is>
          <t>Bank Syariah Indonesia Tbk - GBP - Jatuh tempo utang bank jangka panjang</t>
        </is>
      </c>
      <c r="B177" s="116" t="n"/>
      <c r="C177" s="117" t="n">
        <v/>
      </c>
      <c r="D177" s="117" t="n">
        <v/>
      </c>
      <c r="E177" s="117" t="n">
        <v/>
      </c>
      <c r="F177" s="117" t="n"/>
      <c r="G177" s="117" t="n"/>
      <c r="H177" s="117" t="n"/>
      <c r="I177" s="117" t="n"/>
      <c r="J177" s="117" t="n"/>
      <c r="K177" s="117" t="n"/>
      <c r="L177" s="117" t="n"/>
      <c r="M177" s="117" t="n"/>
      <c r="N177" s="117" t="n"/>
    </row>
    <row r="178" hidden="1" ht="52" customHeight="1" s="204" thickBot="1">
      <c r="A178" s="116" t="inlineStr">
        <is>
          <t>Bank Syariah Indonesia Tbk - GBP - Bunga utang bank jangka panjang</t>
        </is>
      </c>
      <c r="B178" s="116" t="n"/>
      <c r="C178" s="117" t="n">
        <v/>
      </c>
      <c r="D178" s="117" t="n">
        <v/>
      </c>
      <c r="E178" s="117" t="n">
        <v/>
      </c>
      <c r="F178" s="117" t="n"/>
      <c r="G178" s="117" t="n"/>
      <c r="H178" s="117" t="n"/>
      <c r="I178" s="117" t="n"/>
      <c r="J178" s="117" t="n"/>
      <c r="K178" s="117" t="n"/>
      <c r="L178" s="117" t="n"/>
      <c r="M178" s="117" t="n"/>
      <c r="N178" s="117" t="n"/>
    </row>
    <row r="179" hidden="1" ht="52" customHeight="1" s="204" thickBot="1">
      <c r="A179" s="116" t="inlineStr">
        <is>
          <t>Bank Syariah Indonesia Tbk - GBP - Jenis bunga utang bank jangka panjang</t>
        </is>
      </c>
      <c r="B179" s="116" t="n"/>
      <c r="C179" s="117" t="n">
        <v/>
      </c>
      <c r="D179" s="117" t="n">
        <v/>
      </c>
      <c r="E179" s="117" t="n">
        <v/>
      </c>
      <c r="F179" s="117" t="n"/>
      <c r="G179" s="117" t="n"/>
      <c r="H179" s="117" t="n"/>
      <c r="I179" s="117" t="n"/>
      <c r="J179" s="117" t="n"/>
      <c r="K179" s="117" t="n"/>
      <c r="L179" s="117" t="n"/>
      <c r="M179" s="117" t="n"/>
      <c r="N179" s="117" t="n"/>
    </row>
    <row r="180" hidden="1" ht="52" customHeight="1" s="204" thickBot="1">
      <c r="A180" s="116" t="inlineStr">
        <is>
          <t>Bank Syariah Indonesia Tbk - JPY - Utang bank, nilai dalam mata uang asing</t>
        </is>
      </c>
      <c r="B180" s="116" t="n"/>
      <c r="C180" s="117" t="n">
        <v/>
      </c>
      <c r="D180" s="117" t="n">
        <v/>
      </c>
      <c r="E180" s="117" t="n">
        <v/>
      </c>
      <c r="F180" s="117" t="n"/>
      <c r="G180" s="117" t="n"/>
      <c r="H180" s="117" t="n"/>
      <c r="I180" s="117" t="n"/>
      <c r="J180" s="117" t="n"/>
      <c r="K180" s="117" t="n"/>
      <c r="L180" s="117" t="n"/>
      <c r="M180" s="117" t="n"/>
      <c r="N180" s="117" t="n"/>
    </row>
    <row r="181" hidden="1" ht="52" customHeight="1" s="204" thickBot="1">
      <c r="A181" s="116" t="inlineStr">
        <is>
          <t>Bank Syariah Indonesia Tbk - JPY - Jatuh tempo utang bank jangka panjang</t>
        </is>
      </c>
      <c r="B181" s="116" t="n"/>
      <c r="C181" s="117" t="n">
        <v/>
      </c>
      <c r="D181" s="117" t="n">
        <v/>
      </c>
      <c r="E181" s="117" t="n">
        <v/>
      </c>
      <c r="F181" s="117" t="n"/>
      <c r="G181" s="117" t="n"/>
      <c r="H181" s="117" t="n"/>
      <c r="I181" s="117" t="n"/>
      <c r="J181" s="117" t="n"/>
      <c r="K181" s="117" t="n"/>
      <c r="L181" s="117" t="n"/>
      <c r="M181" s="117" t="n"/>
      <c r="N181" s="117" t="n"/>
    </row>
    <row r="182" hidden="1" ht="52" customHeight="1" s="204" thickBot="1">
      <c r="A182" s="116" t="inlineStr">
        <is>
          <t>Bank Syariah Indonesia Tbk - JPY - Bunga utang bank jangka panjang</t>
        </is>
      </c>
      <c r="B182" s="116" t="n"/>
      <c r="C182" s="117" t="n">
        <v/>
      </c>
      <c r="D182" s="117" t="n">
        <v/>
      </c>
      <c r="E182" s="117" t="n">
        <v/>
      </c>
      <c r="F182" s="117" t="n"/>
      <c r="G182" s="117" t="n"/>
      <c r="H182" s="117" t="n"/>
      <c r="I182" s="117" t="n"/>
      <c r="J182" s="117" t="n"/>
      <c r="K182" s="117" t="n"/>
      <c r="L182" s="117" t="n"/>
      <c r="M182" s="117" t="n"/>
      <c r="N182" s="117" t="n"/>
    </row>
    <row r="183" hidden="1" ht="52" customHeight="1" s="204" thickBot="1">
      <c r="A183" s="116" t="inlineStr">
        <is>
          <t>Bank Syariah Indonesia Tbk - JPY - Jenis bunga utang bank jangka panjang</t>
        </is>
      </c>
      <c r="B183" s="116" t="n"/>
      <c r="C183" s="117" t="n">
        <v/>
      </c>
      <c r="D183" s="117" t="n">
        <v/>
      </c>
      <c r="E183" s="117" t="n">
        <v/>
      </c>
      <c r="F183" s="117" t="n"/>
      <c r="G183" s="117" t="n"/>
      <c r="H183" s="117" t="n"/>
      <c r="I183" s="117" t="n"/>
      <c r="J183" s="117" t="n"/>
      <c r="K183" s="117" t="n"/>
      <c r="L183" s="117" t="n"/>
      <c r="M183" s="117" t="n"/>
      <c r="N183" s="117" t="n"/>
    </row>
    <row r="184" hidden="1" ht="52" customHeight="1" s="204" thickBot="1">
      <c r="A184" s="116" t="inlineStr">
        <is>
          <t>Bank Syariah Indonesia Tbk - SGD - Utang bank, nilai dalam mata uang asing</t>
        </is>
      </c>
      <c r="B184" s="116" t="n"/>
      <c r="C184" s="117" t="n">
        <v/>
      </c>
      <c r="D184" s="117" t="n">
        <v/>
      </c>
      <c r="E184" s="117" t="n">
        <v/>
      </c>
      <c r="F184" s="117" t="n"/>
      <c r="G184" s="117" t="n"/>
      <c r="H184" s="117" t="n"/>
      <c r="I184" s="117" t="n"/>
      <c r="J184" s="117" t="n"/>
      <c r="K184" s="117" t="n"/>
      <c r="L184" s="117" t="n"/>
      <c r="M184" s="117" t="n"/>
      <c r="N184" s="117" t="n"/>
    </row>
    <row r="185" hidden="1" ht="52" customHeight="1" s="204" thickBot="1">
      <c r="A185" s="116" t="inlineStr">
        <is>
          <t>Bank Syariah Indonesia Tbk - SGD - Jatuh tempo utang bank jangka panjang</t>
        </is>
      </c>
      <c r="B185" s="116" t="n"/>
      <c r="C185" s="117" t="n">
        <v/>
      </c>
      <c r="D185" s="117" t="n">
        <v/>
      </c>
      <c r="E185" s="117" t="n">
        <v/>
      </c>
      <c r="F185" s="117" t="n"/>
      <c r="G185" s="117" t="n"/>
      <c r="H185" s="117" t="n"/>
      <c r="I185" s="117" t="n"/>
      <c r="J185" s="117" t="n"/>
      <c r="K185" s="117" t="n"/>
      <c r="L185" s="117" t="n"/>
      <c r="M185" s="117" t="n"/>
      <c r="N185" s="117" t="n"/>
    </row>
    <row r="186" hidden="1" ht="52" customHeight="1" s="204" thickBot="1">
      <c r="A186" s="116" t="inlineStr">
        <is>
          <t>Bank Syariah Indonesia Tbk - SGD - Bunga utang bank jangka panjang</t>
        </is>
      </c>
      <c r="B186" s="116" t="n"/>
      <c r="C186" s="117" t="n">
        <v/>
      </c>
      <c r="D186" s="117" t="n">
        <v/>
      </c>
      <c r="E186" s="117" t="n">
        <v/>
      </c>
      <c r="F186" s="117" t="n"/>
      <c r="G186" s="117" t="n"/>
      <c r="H186" s="117" t="n"/>
      <c r="I186" s="117" t="n"/>
      <c r="J186" s="117" t="n"/>
      <c r="K186" s="117" t="n"/>
      <c r="L186" s="117" t="n"/>
      <c r="M186" s="117" t="n"/>
      <c r="N186" s="117" t="n"/>
    </row>
    <row r="187" hidden="1" ht="52" customHeight="1" s="204" thickBot="1">
      <c r="A187" s="116" t="inlineStr">
        <is>
          <t>Bank Syariah Indonesia Tbk - SGD - Jenis bunga utang bank jangka panjang</t>
        </is>
      </c>
      <c r="B187" s="116" t="n"/>
      <c r="C187" s="117" t="n">
        <v/>
      </c>
      <c r="D187" s="117" t="n">
        <v/>
      </c>
      <c r="E187" s="117" t="n">
        <v/>
      </c>
      <c r="F187" s="117" t="n"/>
      <c r="G187" s="117" t="n"/>
      <c r="H187" s="117" t="n"/>
      <c r="I187" s="117" t="n"/>
      <c r="J187" s="117" t="n"/>
      <c r="K187" s="117" t="n"/>
      <c r="L187" s="117" t="n"/>
      <c r="M187" s="117" t="n"/>
      <c r="N187" s="117" t="n"/>
    </row>
    <row r="188" hidden="1" ht="52" customHeight="1" s="204" thickBot="1">
      <c r="A188" s="116" t="inlineStr">
        <is>
          <t>Bank Syariah Indonesia Tbk - THB - Utang bank, nilai dalam mata uang asing</t>
        </is>
      </c>
      <c r="B188" s="116" t="n"/>
      <c r="C188" s="117" t="n">
        <v/>
      </c>
      <c r="D188" s="117" t="n">
        <v/>
      </c>
      <c r="E188" s="117" t="n">
        <v/>
      </c>
      <c r="F188" s="117" t="n"/>
      <c r="G188" s="117" t="n"/>
      <c r="H188" s="117" t="n"/>
      <c r="I188" s="117" t="n"/>
      <c r="J188" s="117" t="n"/>
      <c r="K188" s="117" t="n"/>
      <c r="L188" s="117" t="n"/>
      <c r="M188" s="117" t="n"/>
      <c r="N188" s="117" t="n"/>
    </row>
    <row r="189" hidden="1" ht="52" customHeight="1" s="204" thickBot="1">
      <c r="A189" s="116" t="inlineStr">
        <is>
          <t>Bank Syariah Indonesia Tbk - THB - Jatuh tempo utang bank jangka panjang</t>
        </is>
      </c>
      <c r="B189" s="116" t="n"/>
      <c r="C189" s="117" t="n">
        <v/>
      </c>
      <c r="D189" s="117" t="n">
        <v/>
      </c>
      <c r="E189" s="117" t="n">
        <v/>
      </c>
      <c r="F189" s="117" t="n"/>
      <c r="G189" s="117" t="n"/>
      <c r="H189" s="117" t="n"/>
      <c r="I189" s="117" t="n"/>
      <c r="J189" s="117" t="n"/>
      <c r="K189" s="117" t="n"/>
      <c r="L189" s="117" t="n"/>
      <c r="M189" s="117" t="n"/>
      <c r="N189" s="117" t="n"/>
    </row>
    <row r="190" hidden="1" ht="52" customHeight="1" s="204" thickBot="1">
      <c r="A190" s="116" t="inlineStr">
        <is>
          <t>Bank Syariah Indonesia Tbk - THB - Bunga utang bank jangka panjang</t>
        </is>
      </c>
      <c r="B190" s="116" t="n"/>
      <c r="C190" s="117" t="n">
        <v/>
      </c>
      <c r="D190" s="117" t="n">
        <v/>
      </c>
      <c r="E190" s="117" t="n">
        <v/>
      </c>
      <c r="F190" s="117" t="n"/>
      <c r="G190" s="117" t="n"/>
      <c r="H190" s="117" t="n"/>
      <c r="I190" s="117" t="n"/>
      <c r="J190" s="117" t="n"/>
      <c r="K190" s="117" t="n"/>
      <c r="L190" s="117" t="n"/>
      <c r="M190" s="117" t="n"/>
      <c r="N190" s="117" t="n"/>
    </row>
    <row r="191" hidden="1" ht="52" customHeight="1" s="204" thickBot="1">
      <c r="A191" s="116" t="inlineStr">
        <is>
          <t>Bank Syariah Indonesia Tbk - THB - Jenis bunga utang bank jangka panjang</t>
        </is>
      </c>
      <c r="B191" s="116" t="n"/>
      <c r="C191" s="117" t="n">
        <v/>
      </c>
      <c r="D191" s="117" t="n">
        <v/>
      </c>
      <c r="E191" s="117" t="n">
        <v/>
      </c>
      <c r="F191" s="117" t="n"/>
      <c r="G191" s="117" t="n"/>
      <c r="H191" s="117" t="n"/>
      <c r="I191" s="117" t="n"/>
      <c r="J191" s="117" t="n"/>
      <c r="K191" s="117" t="n"/>
      <c r="L191" s="117" t="n"/>
      <c r="M191" s="117" t="n"/>
      <c r="N191" s="117" t="n"/>
    </row>
    <row r="192" hidden="1" ht="52" customHeight="1" s="204" thickBot="1">
      <c r="A192" s="116" t="inlineStr">
        <is>
          <t>Bank Syariah Indonesia Tbk - USD - Utang bank, nilai dalam mata uang asing</t>
        </is>
      </c>
      <c r="B192" s="116" t="n"/>
      <c r="C192" s="117" t="n">
        <v/>
      </c>
      <c r="D192" s="117" t="n">
        <v/>
      </c>
      <c r="E192" s="117" t="n">
        <v/>
      </c>
      <c r="F192" s="117" t="n"/>
      <c r="G192" s="117" t="n"/>
      <c r="H192" s="117" t="n"/>
      <c r="I192" s="117" t="n"/>
      <c r="J192" s="117" t="n"/>
      <c r="K192" s="117" t="n"/>
      <c r="L192" s="117" t="n"/>
      <c r="M192" s="117" t="n"/>
      <c r="N192" s="117" t="n"/>
    </row>
    <row r="193" hidden="1" ht="52" customHeight="1" s="204" thickBot="1">
      <c r="A193" s="116" t="inlineStr">
        <is>
          <t>Bank Syariah Indonesia Tbk - USD - Jatuh tempo utang bank jangka panjang</t>
        </is>
      </c>
      <c r="B193" s="116" t="n"/>
      <c r="C193" s="117" t="n">
        <v/>
      </c>
      <c r="D193" s="117" t="n">
        <v/>
      </c>
      <c r="E193" s="117" t="n">
        <v/>
      </c>
      <c r="F193" s="117" t="n"/>
      <c r="G193" s="117" t="n"/>
      <c r="H193" s="117" t="n"/>
      <c r="I193" s="117" t="n"/>
      <c r="J193" s="117" t="n"/>
      <c r="K193" s="117" t="n"/>
      <c r="L193" s="117" t="n"/>
      <c r="M193" s="117" t="n"/>
      <c r="N193" s="117" t="n"/>
    </row>
    <row r="194" hidden="1" ht="52" customHeight="1" s="204" thickBot="1">
      <c r="A194" s="116" t="inlineStr">
        <is>
          <t>Bank Syariah Indonesia Tbk - USD - Bunga utang bank jangka panjang</t>
        </is>
      </c>
      <c r="B194" s="116" t="n"/>
      <c r="C194" s="117" t="n">
        <v/>
      </c>
      <c r="D194" s="117" t="n">
        <v/>
      </c>
      <c r="E194" s="117" t="n">
        <v/>
      </c>
      <c r="F194" s="117" t="n"/>
      <c r="G194" s="117" t="n"/>
      <c r="H194" s="117" t="n"/>
      <c r="I194" s="117" t="n"/>
      <c r="J194" s="117" t="n"/>
      <c r="K194" s="117" t="n"/>
      <c r="L194" s="117" t="n"/>
      <c r="M194" s="117" t="n"/>
      <c r="N194" s="117" t="n"/>
    </row>
    <row r="195" hidden="1" ht="52" customHeight="1" s="204" thickBot="1">
      <c r="A195" s="116" t="inlineStr">
        <is>
          <t>Bank Syariah Indonesia Tbk - USD - Jenis bunga utang bank jangka panjang</t>
        </is>
      </c>
      <c r="B195" s="116" t="n"/>
      <c r="C195" s="117" t="n">
        <v/>
      </c>
      <c r="D195" s="117" t="n">
        <v/>
      </c>
      <c r="E195" s="117" t="n">
        <v/>
      </c>
      <c r="F195" s="117" t="n"/>
      <c r="G195" s="117" t="n"/>
      <c r="H195" s="117" t="n"/>
      <c r="I195" s="117" t="n"/>
      <c r="J195" s="117" t="n"/>
      <c r="K195" s="117" t="n"/>
      <c r="L195" s="117" t="n"/>
      <c r="M195" s="117" t="n"/>
      <c r="N195" s="117" t="n"/>
    </row>
    <row r="196" hidden="1" ht="52" customHeight="1" s="204" thickBot="1">
      <c r="A196" s="116" t="inlineStr">
        <is>
          <t>Bank Syariah Indonesia Tbk - Mata uang lainnya - Utang bank, nilai dalam mata uang asing</t>
        </is>
      </c>
      <c r="B196" s="116" t="n"/>
      <c r="C196" s="117" t="n">
        <v/>
      </c>
      <c r="D196" s="117" t="n">
        <v/>
      </c>
      <c r="E196" s="117" t="n">
        <v/>
      </c>
      <c r="F196" s="117" t="n"/>
      <c r="G196" s="117" t="n"/>
      <c r="H196" s="117" t="n"/>
      <c r="I196" s="117" t="n"/>
      <c r="J196" s="117" t="n"/>
      <c r="K196" s="117" t="n"/>
      <c r="L196" s="117" t="n"/>
      <c r="M196" s="117" t="n"/>
      <c r="N196" s="117" t="n"/>
    </row>
    <row r="197" hidden="1" ht="52" customHeight="1" s="204" thickBot="1">
      <c r="A197" s="116" t="inlineStr">
        <is>
          <t>Bank Syariah Indonesia Tbk - Mata uang lainnya - Jatuh tempo utang bank jangka panjang</t>
        </is>
      </c>
      <c r="B197" s="116" t="n"/>
      <c r="C197" s="117" t="n">
        <v/>
      </c>
      <c r="D197" s="117" t="n">
        <v/>
      </c>
      <c r="E197" s="117" t="n">
        <v/>
      </c>
      <c r="F197" s="117" t="n"/>
      <c r="G197" s="117" t="n"/>
      <c r="H197" s="117" t="n"/>
      <c r="I197" s="117" t="n"/>
      <c r="J197" s="117" t="n"/>
      <c r="K197" s="117" t="n"/>
      <c r="L197" s="117" t="n"/>
      <c r="M197" s="117" t="n"/>
      <c r="N197" s="117" t="n"/>
    </row>
    <row r="198" hidden="1" ht="52" customHeight="1" s="204" thickBot="1">
      <c r="A198" s="116" t="inlineStr">
        <is>
          <t>Bank Syariah Indonesia Tbk - Mata uang lainnya - Bunga utang bank jangka panjang</t>
        </is>
      </c>
      <c r="B198" s="116" t="n"/>
      <c r="C198" s="117" t="n">
        <v/>
      </c>
      <c r="D198" s="117" t="n">
        <v/>
      </c>
      <c r="E198" s="117" t="n">
        <v/>
      </c>
      <c r="F198" s="117" t="n"/>
      <c r="G198" s="117" t="n"/>
      <c r="H198" s="117" t="n"/>
      <c r="I198" s="117" t="n"/>
      <c r="J198" s="117" t="n"/>
      <c r="K198" s="117" t="n"/>
      <c r="L198" s="117" t="n"/>
      <c r="M198" s="117" t="n"/>
      <c r="N198" s="117" t="n"/>
    </row>
    <row r="199" hidden="1" ht="52" customHeight="1" s="204" thickBot="1">
      <c r="A199" s="116" t="inlineStr">
        <is>
          <t>Bank Syariah Indonesia Tbk - Mata uang lainnya - Jenis bunga utang bank jangka panjang</t>
        </is>
      </c>
      <c r="B199" s="116" t="n"/>
      <c r="C199" s="117" t="n">
        <v/>
      </c>
      <c r="D199" s="117" t="n">
        <v/>
      </c>
      <c r="E199" s="117" t="n">
        <v/>
      </c>
      <c r="F199" s="117" t="n"/>
      <c r="G199" s="117" t="n"/>
      <c r="H199" s="117" t="n"/>
      <c r="I199" s="117" t="n"/>
      <c r="J199" s="117" t="n"/>
      <c r="K199" s="117" t="n"/>
      <c r="L199" s="117" t="n"/>
      <c r="M199" s="117" t="n"/>
      <c r="N199" s="117" t="n"/>
    </row>
    <row r="200" ht="35" customHeight="1" s="204"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204" thickBot="1">
      <c r="A201" s="116" t="inlineStr">
        <is>
          <t>Bank Negara Indonesia (Persero) Tbk - IDR - Utang bank, nilai dalam mata uang asing</t>
        </is>
      </c>
      <c r="B201" s="116" t="n"/>
      <c r="C201" s="117" t="n">
        <v/>
      </c>
      <c r="D201" s="117" t="n">
        <v/>
      </c>
      <c r="E201" s="117" t="n">
        <v/>
      </c>
      <c r="F201" s="117" t="n"/>
      <c r="G201" s="117" t="n"/>
      <c r="H201" s="117" t="n"/>
      <c r="I201" s="117" t="n"/>
      <c r="J201" s="117" t="n"/>
      <c r="K201" s="117" t="n"/>
      <c r="L201" s="117" t="n"/>
      <c r="M201" s="117" t="n"/>
      <c r="N201" s="117" t="n"/>
    </row>
    <row r="202" hidden="1" ht="52" customHeight="1" s="204" thickBot="1">
      <c r="A202" s="116" t="inlineStr">
        <is>
          <t>Bank Negara Indonesia (Persero) Tbk - IDR - Jatuh tempo utang bank jangka panjang</t>
        </is>
      </c>
      <c r="B202" s="116" t="n"/>
      <c r="C202" s="117" t="n">
        <v/>
      </c>
      <c r="D202" s="117" t="n">
        <v/>
      </c>
      <c r="E202" s="117" t="n">
        <v/>
      </c>
      <c r="F202" s="117" t="n"/>
      <c r="G202" s="117" t="n"/>
      <c r="H202" s="117" t="n"/>
      <c r="I202" s="117" t="n"/>
      <c r="J202" s="117" t="n"/>
      <c r="K202" s="117" t="n"/>
      <c r="L202" s="117" t="n"/>
      <c r="M202" s="117" t="n"/>
      <c r="N202" s="117" t="n"/>
    </row>
    <row r="203" hidden="1" ht="52" customHeight="1" s="204" thickBot="1">
      <c r="A203" s="116" t="inlineStr">
        <is>
          <t>Bank Negara Indonesia (Persero) Tbk - IDR - Bunga utang bank jangka panjang</t>
        </is>
      </c>
      <c r="B203" s="116" t="n"/>
      <c r="C203" s="117" t="n">
        <v/>
      </c>
      <c r="D203" s="117" t="n">
        <v/>
      </c>
      <c r="E203" s="117" t="n">
        <v/>
      </c>
      <c r="F203" s="117" t="n"/>
      <c r="G203" s="117" t="n"/>
      <c r="H203" s="117" t="n"/>
      <c r="I203" s="117" t="n"/>
      <c r="J203" s="117" t="n"/>
      <c r="K203" s="117" t="n"/>
      <c r="L203" s="117" t="n"/>
      <c r="M203" s="117" t="n"/>
      <c r="N203" s="117" t="n"/>
    </row>
    <row r="204" hidden="1" ht="52" customHeight="1" s="204" thickBot="1">
      <c r="A204" s="116" t="inlineStr">
        <is>
          <t>Bank Negara Indonesia (Persero) Tbk - IDR - Jenis bunga utang bank jangka panjang</t>
        </is>
      </c>
      <c r="B204" s="116" t="n"/>
      <c r="C204" s="117" t="n">
        <v/>
      </c>
      <c r="D204" s="117" t="n">
        <v/>
      </c>
      <c r="E204" s="117" t="n">
        <v/>
      </c>
      <c r="F204" s="117" t="n"/>
      <c r="G204" s="117" t="n"/>
      <c r="H204" s="117" t="n"/>
      <c r="I204" s="117" t="n"/>
      <c r="J204" s="117" t="n"/>
      <c r="K204" s="117" t="n"/>
      <c r="L204" s="117" t="n"/>
      <c r="M204" s="117" t="n"/>
      <c r="N204" s="117" t="n"/>
    </row>
    <row r="205" hidden="1" ht="52" customHeight="1" s="204" thickBot="1">
      <c r="A205" s="116" t="inlineStr">
        <is>
          <t>Bank Negara Indonesia (Persero) Tbk - AUD - Utang bank, nilai dalam mata uang asing</t>
        </is>
      </c>
      <c r="B205" s="116" t="n"/>
      <c r="C205" s="117" t="n">
        <v/>
      </c>
      <c r="D205" s="117" t="n">
        <v/>
      </c>
      <c r="E205" s="117" t="n">
        <v/>
      </c>
      <c r="F205" s="117" t="n"/>
      <c r="G205" s="117" t="n"/>
      <c r="H205" s="117" t="n"/>
      <c r="I205" s="117" t="n"/>
      <c r="J205" s="117" t="n"/>
      <c r="K205" s="117" t="n"/>
      <c r="L205" s="117" t="n"/>
      <c r="M205" s="117" t="n"/>
      <c r="N205" s="117" t="n"/>
    </row>
    <row r="206" hidden="1" ht="52" customHeight="1" s="204" thickBot="1">
      <c r="A206" s="116" t="inlineStr">
        <is>
          <t>Bank Negara Indonesia (Persero) Tbk - AUD - Jatuh tempo utang bank jangka panjang</t>
        </is>
      </c>
      <c r="B206" s="116" t="n"/>
      <c r="C206" s="117" t="n">
        <v/>
      </c>
      <c r="D206" s="117" t="n">
        <v/>
      </c>
      <c r="E206" s="117" t="n">
        <v/>
      </c>
      <c r="F206" s="117" t="n"/>
      <c r="G206" s="117" t="n"/>
      <c r="H206" s="117" t="n"/>
      <c r="I206" s="117" t="n"/>
      <c r="J206" s="117" t="n"/>
      <c r="K206" s="117" t="n"/>
      <c r="L206" s="117" t="n"/>
      <c r="M206" s="117" t="n"/>
      <c r="N206" s="117" t="n"/>
    </row>
    <row r="207" hidden="1" ht="52" customHeight="1" s="204" thickBot="1">
      <c r="A207" s="116" t="inlineStr">
        <is>
          <t>Bank Negara Indonesia (Persero) Tbk - AUD - Bunga utang bank jangka panjang</t>
        </is>
      </c>
      <c r="B207" s="116" t="n"/>
      <c r="C207" s="117" t="n">
        <v/>
      </c>
      <c r="D207" s="117" t="n">
        <v/>
      </c>
      <c r="E207" s="117" t="n">
        <v/>
      </c>
      <c r="F207" s="117" t="n"/>
      <c r="G207" s="117" t="n"/>
      <c r="H207" s="117" t="n"/>
      <c r="I207" s="117" t="n"/>
      <c r="J207" s="117" t="n"/>
      <c r="K207" s="117" t="n"/>
      <c r="L207" s="117" t="n"/>
      <c r="M207" s="117" t="n"/>
      <c r="N207" s="117" t="n"/>
    </row>
    <row r="208" hidden="1" ht="52" customHeight="1" s="204" thickBot="1">
      <c r="A208" s="116" t="inlineStr">
        <is>
          <t>Bank Negara Indonesia (Persero) Tbk - AUD - Jenis bunga utang bank jangka panjang</t>
        </is>
      </c>
      <c r="B208" s="116" t="n"/>
      <c r="C208" s="117" t="n">
        <v/>
      </c>
      <c r="D208" s="117" t="n">
        <v/>
      </c>
      <c r="E208" s="117" t="n">
        <v/>
      </c>
      <c r="F208" s="117" t="n"/>
      <c r="G208" s="117" t="n"/>
      <c r="H208" s="117" t="n"/>
      <c r="I208" s="117" t="n"/>
      <c r="J208" s="117" t="n"/>
      <c r="K208" s="117" t="n"/>
      <c r="L208" s="117" t="n"/>
      <c r="M208" s="117" t="n"/>
      <c r="N208" s="117" t="n"/>
    </row>
    <row r="209" hidden="1" ht="52" customHeight="1" s="204" thickBot="1">
      <c r="A209" s="116" t="inlineStr">
        <is>
          <t>Bank Negara Indonesia (Persero) Tbk - CAD - Utang bank, nilai dalam mata uang asing</t>
        </is>
      </c>
      <c r="B209" s="116" t="n"/>
      <c r="C209" s="117" t="n">
        <v/>
      </c>
      <c r="D209" s="117" t="n">
        <v/>
      </c>
      <c r="E209" s="117" t="n">
        <v/>
      </c>
      <c r="F209" s="117" t="n"/>
      <c r="G209" s="117" t="n"/>
      <c r="H209" s="117" t="n"/>
      <c r="I209" s="117" t="n"/>
      <c r="J209" s="117" t="n"/>
      <c r="K209" s="117" t="n"/>
      <c r="L209" s="117" t="n"/>
      <c r="M209" s="117" t="n"/>
      <c r="N209" s="117" t="n"/>
    </row>
    <row r="210" hidden="1" ht="52" customHeight="1" s="204" thickBot="1">
      <c r="A210" s="116" t="inlineStr">
        <is>
          <t>Bank Negara Indonesia (Persero) Tbk - CAD - Jatuh tempo utang bank jangka panjang</t>
        </is>
      </c>
      <c r="B210" s="116" t="n"/>
      <c r="C210" s="117" t="n">
        <v/>
      </c>
      <c r="D210" s="117" t="n">
        <v/>
      </c>
      <c r="E210" s="117" t="n">
        <v/>
      </c>
      <c r="F210" s="117" t="n"/>
      <c r="G210" s="117" t="n"/>
      <c r="H210" s="117" t="n"/>
      <c r="I210" s="117" t="n"/>
      <c r="J210" s="117" t="n"/>
      <c r="K210" s="117" t="n"/>
      <c r="L210" s="117" t="n"/>
      <c r="M210" s="117" t="n"/>
      <c r="N210" s="117" t="n"/>
    </row>
    <row r="211" hidden="1" ht="52" customHeight="1" s="204" thickBot="1">
      <c r="A211" s="116" t="inlineStr">
        <is>
          <t>Bank Negara Indonesia (Persero) Tbk - CAD - Bunga utang bank jangka panjang</t>
        </is>
      </c>
      <c r="B211" s="116" t="n"/>
      <c r="C211" s="117" t="n">
        <v/>
      </c>
      <c r="D211" s="117" t="n">
        <v/>
      </c>
      <c r="E211" s="117" t="n">
        <v/>
      </c>
      <c r="F211" s="117" t="n"/>
      <c r="G211" s="117" t="n"/>
      <c r="H211" s="117" t="n"/>
      <c r="I211" s="117" t="n"/>
      <c r="J211" s="117" t="n"/>
      <c r="K211" s="117" t="n"/>
      <c r="L211" s="117" t="n"/>
      <c r="M211" s="117" t="n"/>
      <c r="N211" s="117" t="n"/>
    </row>
    <row r="212" hidden="1" ht="52" customHeight="1" s="204" thickBot="1">
      <c r="A212" s="116" t="inlineStr">
        <is>
          <t>Bank Negara Indonesia (Persero) Tbk - CAD - Jenis bunga utang bank jangka panjang</t>
        </is>
      </c>
      <c r="B212" s="116" t="n"/>
      <c r="C212" s="117" t="n">
        <v/>
      </c>
      <c r="D212" s="117" t="n">
        <v/>
      </c>
      <c r="E212" s="117" t="n">
        <v/>
      </c>
      <c r="F212" s="117" t="n"/>
      <c r="G212" s="117" t="n"/>
      <c r="H212" s="117" t="n"/>
      <c r="I212" s="117" t="n"/>
      <c r="J212" s="117" t="n"/>
      <c r="K212" s="117" t="n"/>
      <c r="L212" s="117" t="n"/>
      <c r="M212" s="117" t="n"/>
      <c r="N212" s="117" t="n"/>
    </row>
    <row r="213" hidden="1" ht="52" customHeight="1" s="204" thickBot="1">
      <c r="A213" s="116" t="inlineStr">
        <is>
          <t>Bank Negara Indonesia (Persero) Tbk - CNY - Utang bank, nilai dalam mata uang asing</t>
        </is>
      </c>
      <c r="B213" s="116" t="n"/>
      <c r="C213" s="117" t="n">
        <v/>
      </c>
      <c r="D213" s="117" t="n">
        <v/>
      </c>
      <c r="E213" s="117" t="n">
        <v/>
      </c>
      <c r="F213" s="117" t="n"/>
      <c r="G213" s="117" t="n"/>
      <c r="H213" s="117" t="n"/>
      <c r="I213" s="117" t="n"/>
      <c r="J213" s="117" t="n"/>
      <c r="K213" s="117" t="n"/>
      <c r="L213" s="117" t="n"/>
      <c r="M213" s="117" t="n"/>
      <c r="N213" s="117" t="n"/>
    </row>
    <row r="214" hidden="1" ht="52" customHeight="1" s="204" thickBot="1">
      <c r="A214" s="116" t="inlineStr">
        <is>
          <t>Bank Negara Indonesia (Persero) Tbk - CNY - Jatuh tempo utang bank jangka panjang</t>
        </is>
      </c>
      <c r="B214" s="116" t="n"/>
      <c r="C214" s="117" t="n">
        <v/>
      </c>
      <c r="D214" s="117" t="n">
        <v/>
      </c>
      <c r="E214" s="117" t="n">
        <v/>
      </c>
      <c r="F214" s="117" t="n"/>
      <c r="G214" s="117" t="n"/>
      <c r="H214" s="117" t="n"/>
      <c r="I214" s="117" t="n"/>
      <c r="J214" s="117" t="n"/>
      <c r="K214" s="117" t="n"/>
      <c r="L214" s="117" t="n"/>
      <c r="M214" s="117" t="n"/>
      <c r="N214" s="117" t="n"/>
    </row>
    <row r="215" hidden="1" ht="52" customHeight="1" s="204" thickBot="1">
      <c r="A215" s="116" t="inlineStr">
        <is>
          <t>Bank Negara Indonesia (Persero) Tbk - CNY - Bunga utang bank jangka panjang</t>
        </is>
      </c>
      <c r="B215" s="116" t="n"/>
      <c r="C215" s="117" t="n">
        <v/>
      </c>
      <c r="D215" s="117" t="n">
        <v/>
      </c>
      <c r="E215" s="117" t="n">
        <v/>
      </c>
      <c r="F215" s="117" t="n"/>
      <c r="G215" s="117" t="n"/>
      <c r="H215" s="117" t="n"/>
      <c r="I215" s="117" t="n"/>
      <c r="J215" s="117" t="n"/>
      <c r="K215" s="117" t="n"/>
      <c r="L215" s="117" t="n"/>
      <c r="M215" s="117" t="n"/>
      <c r="N215" s="117" t="n"/>
    </row>
    <row r="216" hidden="1" ht="52" customHeight="1" s="204" thickBot="1">
      <c r="A216" s="116" t="inlineStr">
        <is>
          <t>Bank Negara Indonesia (Persero) Tbk - CNY - Jenis bunga utang bank jangka panjang</t>
        </is>
      </c>
      <c r="B216" s="116" t="n"/>
      <c r="C216" s="117" t="n">
        <v/>
      </c>
      <c r="D216" s="117" t="n">
        <v/>
      </c>
      <c r="E216" s="117" t="n">
        <v/>
      </c>
      <c r="F216" s="117" t="n"/>
      <c r="G216" s="117" t="n"/>
      <c r="H216" s="117" t="n"/>
      <c r="I216" s="117" t="n"/>
      <c r="J216" s="117" t="n"/>
      <c r="K216" s="117" t="n"/>
      <c r="L216" s="117" t="n"/>
      <c r="M216" s="117" t="n"/>
      <c r="N216" s="117" t="n"/>
    </row>
    <row r="217" hidden="1" ht="52" customHeight="1" s="204" thickBot="1">
      <c r="A217" s="116" t="inlineStr">
        <is>
          <t>Bank Negara Indonesia (Persero) Tbk - EUR - Utang bank, nilai dalam mata uang asing</t>
        </is>
      </c>
      <c r="B217" s="116" t="n"/>
      <c r="C217" s="117" t="n">
        <v/>
      </c>
      <c r="D217" s="117" t="n">
        <v/>
      </c>
      <c r="E217" s="117" t="n">
        <v/>
      </c>
      <c r="F217" s="117" t="n"/>
      <c r="G217" s="117" t="n"/>
      <c r="H217" s="117" t="n"/>
      <c r="I217" s="117" t="n"/>
      <c r="J217" s="117" t="n"/>
      <c r="K217" s="117" t="n"/>
      <c r="L217" s="117" t="n"/>
      <c r="M217" s="117" t="n"/>
      <c r="N217" s="117" t="n"/>
    </row>
    <row r="218" hidden="1" ht="52" customHeight="1" s="204" thickBot="1">
      <c r="A218" s="116" t="inlineStr">
        <is>
          <t>Bank Negara Indonesia (Persero) Tbk - EUR - Jatuh tempo utang bank jangka panjang</t>
        </is>
      </c>
      <c r="B218" s="116" t="n"/>
      <c r="C218" s="117" t="n">
        <v/>
      </c>
      <c r="D218" s="117" t="n">
        <v/>
      </c>
      <c r="E218" s="117" t="n">
        <v/>
      </c>
      <c r="F218" s="117" t="n"/>
      <c r="G218" s="117" t="n"/>
      <c r="H218" s="117" t="n"/>
      <c r="I218" s="117" t="n"/>
      <c r="J218" s="117" t="n"/>
      <c r="K218" s="117" t="n"/>
      <c r="L218" s="117" t="n"/>
      <c r="M218" s="117" t="n"/>
      <c r="N218" s="117" t="n"/>
    </row>
    <row r="219" hidden="1" ht="52" customHeight="1" s="204" thickBot="1">
      <c r="A219" s="116" t="inlineStr">
        <is>
          <t>Bank Negara Indonesia (Persero) Tbk - EUR - Bunga utang bank jangka panjang</t>
        </is>
      </c>
      <c r="B219" s="116" t="n"/>
      <c r="C219" s="117" t="n">
        <v/>
      </c>
      <c r="D219" s="117" t="n">
        <v/>
      </c>
      <c r="E219" s="117" t="n">
        <v/>
      </c>
      <c r="F219" s="117" t="n"/>
      <c r="G219" s="117" t="n"/>
      <c r="H219" s="117" t="n"/>
      <c r="I219" s="117" t="n"/>
      <c r="J219" s="117" t="n"/>
      <c r="K219" s="117" t="n"/>
      <c r="L219" s="117" t="n"/>
      <c r="M219" s="117" t="n"/>
      <c r="N219" s="117" t="n"/>
    </row>
    <row r="220" hidden="1" ht="52" customHeight="1" s="204" thickBot="1">
      <c r="A220" s="116" t="inlineStr">
        <is>
          <t>Bank Negara Indonesia (Persero) Tbk - EUR - Jenis bunga utang bank jangka panjang</t>
        </is>
      </c>
      <c r="B220" s="116" t="n"/>
      <c r="C220" s="117" t="n">
        <v/>
      </c>
      <c r="D220" s="117" t="n">
        <v/>
      </c>
      <c r="E220" s="117" t="n">
        <v/>
      </c>
      <c r="F220" s="117" t="n"/>
      <c r="G220" s="117" t="n"/>
      <c r="H220" s="117" t="n"/>
      <c r="I220" s="117" t="n"/>
      <c r="J220" s="117" t="n"/>
      <c r="K220" s="117" t="n"/>
      <c r="L220" s="117" t="n"/>
      <c r="M220" s="117" t="n"/>
      <c r="N220" s="117" t="n"/>
    </row>
    <row r="221" hidden="1" ht="52" customHeight="1" s="204" thickBot="1">
      <c r="A221" s="116" t="inlineStr">
        <is>
          <t>Bank Negara Indonesia (Persero) Tbk - HKD - Utang bank, nilai dalam mata uang asing</t>
        </is>
      </c>
      <c r="B221" s="116" t="n"/>
      <c r="C221" s="117" t="n">
        <v/>
      </c>
      <c r="D221" s="117" t="n">
        <v/>
      </c>
      <c r="E221" s="117" t="n">
        <v/>
      </c>
      <c r="F221" s="117" t="n"/>
      <c r="G221" s="117" t="n"/>
      <c r="H221" s="117" t="n"/>
      <c r="I221" s="117" t="n"/>
      <c r="J221" s="117" t="n"/>
      <c r="K221" s="117" t="n"/>
      <c r="L221" s="117" t="n"/>
      <c r="M221" s="117" t="n"/>
      <c r="N221" s="117" t="n"/>
    </row>
    <row r="222" hidden="1" ht="52" customHeight="1" s="204" thickBot="1">
      <c r="A222" s="116" t="inlineStr">
        <is>
          <t>Bank Negara Indonesia (Persero) Tbk - HKD - Jatuh tempo utang bank jangka panjang</t>
        </is>
      </c>
      <c r="B222" s="116" t="n"/>
      <c r="C222" s="117" t="n">
        <v/>
      </c>
      <c r="D222" s="117" t="n">
        <v/>
      </c>
      <c r="E222" s="117" t="n">
        <v/>
      </c>
      <c r="F222" s="117" t="n"/>
      <c r="G222" s="117" t="n"/>
      <c r="H222" s="117" t="n"/>
      <c r="I222" s="117" t="n"/>
      <c r="J222" s="117" t="n"/>
      <c r="K222" s="117" t="n"/>
      <c r="L222" s="117" t="n"/>
      <c r="M222" s="117" t="n"/>
      <c r="N222" s="117" t="n"/>
    </row>
    <row r="223" hidden="1" ht="52" customHeight="1" s="204" thickBot="1">
      <c r="A223" s="116" t="inlineStr">
        <is>
          <t>Bank Negara Indonesia (Persero) Tbk - HKD - Bunga utang bank jangka panjang</t>
        </is>
      </c>
      <c r="B223" s="116" t="n"/>
      <c r="C223" s="117" t="n">
        <v/>
      </c>
      <c r="D223" s="117" t="n">
        <v/>
      </c>
      <c r="E223" s="117" t="n">
        <v/>
      </c>
      <c r="F223" s="117" t="n"/>
      <c r="G223" s="117" t="n"/>
      <c r="H223" s="117" t="n"/>
      <c r="I223" s="117" t="n"/>
      <c r="J223" s="117" t="n"/>
      <c r="K223" s="117" t="n"/>
      <c r="L223" s="117" t="n"/>
      <c r="M223" s="117" t="n"/>
      <c r="N223" s="117" t="n"/>
    </row>
    <row r="224" hidden="1" ht="52" customHeight="1" s="204" thickBot="1">
      <c r="A224" s="116" t="inlineStr">
        <is>
          <t>Bank Negara Indonesia (Persero) Tbk - HKD - Jenis bunga utang bank jangka panjang</t>
        </is>
      </c>
      <c r="B224" s="116" t="n"/>
      <c r="C224" s="117" t="n">
        <v/>
      </c>
      <c r="D224" s="117" t="n">
        <v/>
      </c>
      <c r="E224" s="117" t="n">
        <v/>
      </c>
      <c r="F224" s="117" t="n"/>
      <c r="G224" s="117" t="n"/>
      <c r="H224" s="117" t="n"/>
      <c r="I224" s="117" t="n"/>
      <c r="J224" s="117" t="n"/>
      <c r="K224" s="117" t="n"/>
      <c r="L224" s="117" t="n"/>
      <c r="M224" s="117" t="n"/>
      <c r="N224" s="117" t="n"/>
    </row>
    <row r="225" hidden="1" ht="52" customHeight="1" s="204" thickBot="1">
      <c r="A225" s="116" t="inlineStr">
        <is>
          <t>Bank Negara Indonesia (Persero) Tbk - GBP - Utang bank, nilai dalam mata uang asing</t>
        </is>
      </c>
      <c r="B225" s="116" t="n"/>
      <c r="C225" s="117" t="n">
        <v/>
      </c>
      <c r="D225" s="117" t="n">
        <v/>
      </c>
      <c r="E225" s="117" t="n">
        <v/>
      </c>
      <c r="F225" s="117" t="n"/>
      <c r="G225" s="117" t="n"/>
      <c r="H225" s="117" t="n"/>
      <c r="I225" s="117" t="n"/>
      <c r="J225" s="117" t="n"/>
      <c r="K225" s="117" t="n"/>
      <c r="L225" s="117" t="n"/>
      <c r="M225" s="117" t="n"/>
      <c r="N225" s="117" t="n"/>
    </row>
    <row r="226" hidden="1" ht="52" customHeight="1" s="204" thickBot="1">
      <c r="A226" s="116" t="inlineStr">
        <is>
          <t>Bank Negara Indonesia (Persero) Tbk - GBP - Jatuh tempo utang bank jangka panjang</t>
        </is>
      </c>
      <c r="B226" s="116" t="n"/>
      <c r="C226" s="117" t="n">
        <v/>
      </c>
      <c r="D226" s="117" t="n">
        <v/>
      </c>
      <c r="E226" s="117" t="n">
        <v/>
      </c>
      <c r="F226" s="117" t="n"/>
      <c r="G226" s="117" t="n"/>
      <c r="H226" s="117" t="n"/>
      <c r="I226" s="117" t="n"/>
      <c r="J226" s="117" t="n"/>
      <c r="K226" s="117" t="n"/>
      <c r="L226" s="117" t="n"/>
      <c r="M226" s="117" t="n"/>
      <c r="N226" s="117" t="n"/>
    </row>
    <row r="227" hidden="1" ht="52" customHeight="1" s="204" thickBot="1">
      <c r="A227" s="116" t="inlineStr">
        <is>
          <t>Bank Negara Indonesia (Persero) Tbk - GBP - Bunga utang bank jangka panjang</t>
        </is>
      </c>
      <c r="B227" s="116" t="n"/>
      <c r="C227" s="117" t="n">
        <v/>
      </c>
      <c r="D227" s="117" t="n">
        <v/>
      </c>
      <c r="E227" s="117" t="n">
        <v/>
      </c>
      <c r="F227" s="117" t="n"/>
      <c r="G227" s="117" t="n"/>
      <c r="H227" s="117" t="n"/>
      <c r="I227" s="117" t="n"/>
      <c r="J227" s="117" t="n"/>
      <c r="K227" s="117" t="n"/>
      <c r="L227" s="117" t="n"/>
      <c r="M227" s="117" t="n"/>
      <c r="N227" s="117" t="n"/>
    </row>
    <row r="228" hidden="1" ht="52" customHeight="1" s="204" thickBot="1">
      <c r="A228" s="116" t="inlineStr">
        <is>
          <t>Bank Negara Indonesia (Persero) Tbk - GBP - Jenis bunga utang bank jangka panjang</t>
        </is>
      </c>
      <c r="B228" s="116" t="n"/>
      <c r="C228" s="117" t="n">
        <v/>
      </c>
      <c r="D228" s="117" t="n">
        <v/>
      </c>
      <c r="E228" s="117" t="n">
        <v/>
      </c>
      <c r="F228" s="117" t="n"/>
      <c r="G228" s="117" t="n"/>
      <c r="H228" s="117" t="n"/>
      <c r="I228" s="117" t="n"/>
      <c r="J228" s="117" t="n"/>
      <c r="K228" s="117" t="n"/>
      <c r="L228" s="117" t="n"/>
      <c r="M228" s="117" t="n"/>
      <c r="N228" s="117" t="n"/>
    </row>
    <row r="229" hidden="1" ht="52" customHeight="1" s="204" thickBot="1">
      <c r="A229" s="116" t="inlineStr">
        <is>
          <t>Bank Negara Indonesia (Persero) Tbk - JPY - Utang bank, nilai dalam mata uang asing</t>
        </is>
      </c>
      <c r="B229" s="116" t="n"/>
      <c r="C229" s="117" t="n">
        <v/>
      </c>
      <c r="D229" s="117" t="n">
        <v/>
      </c>
      <c r="E229" s="117" t="n">
        <v/>
      </c>
      <c r="F229" s="117" t="n"/>
      <c r="G229" s="117" t="n"/>
      <c r="H229" s="117" t="n"/>
      <c r="I229" s="117" t="n"/>
      <c r="J229" s="117" t="n"/>
      <c r="K229" s="117" t="n"/>
      <c r="L229" s="117" t="n"/>
      <c r="M229" s="117" t="n"/>
      <c r="N229" s="117" t="n"/>
    </row>
    <row r="230" hidden="1" ht="52" customHeight="1" s="204" thickBot="1">
      <c r="A230" s="116" t="inlineStr">
        <is>
          <t>Bank Negara Indonesia (Persero) Tbk - JPY - Jatuh tempo utang bank jangka panjang</t>
        </is>
      </c>
      <c r="B230" s="116" t="n"/>
      <c r="C230" s="117" t="n">
        <v/>
      </c>
      <c r="D230" s="117" t="n">
        <v/>
      </c>
      <c r="E230" s="117" t="n">
        <v/>
      </c>
      <c r="F230" s="117" t="n"/>
      <c r="G230" s="117" t="n"/>
      <c r="H230" s="117" t="n"/>
      <c r="I230" s="117" t="n"/>
      <c r="J230" s="117" t="n"/>
      <c r="K230" s="117" t="n"/>
      <c r="L230" s="117" t="n"/>
      <c r="M230" s="117" t="n"/>
      <c r="N230" s="117" t="n"/>
    </row>
    <row r="231" hidden="1" ht="52" customHeight="1" s="204" thickBot="1">
      <c r="A231" s="116" t="inlineStr">
        <is>
          <t>Bank Negara Indonesia (Persero) Tbk - JPY - Bunga utang bank jangka panjang</t>
        </is>
      </c>
      <c r="B231" s="116" t="n"/>
      <c r="C231" s="117" t="n">
        <v/>
      </c>
      <c r="D231" s="117" t="n">
        <v/>
      </c>
      <c r="E231" s="117" t="n">
        <v/>
      </c>
      <c r="F231" s="117" t="n"/>
      <c r="G231" s="117" t="n"/>
      <c r="H231" s="117" t="n"/>
      <c r="I231" s="117" t="n"/>
      <c r="J231" s="117" t="n"/>
      <c r="K231" s="117" t="n"/>
      <c r="L231" s="117" t="n"/>
      <c r="M231" s="117" t="n"/>
      <c r="N231" s="117" t="n"/>
    </row>
    <row r="232" hidden="1" ht="52" customHeight="1" s="204" thickBot="1">
      <c r="A232" s="116" t="inlineStr">
        <is>
          <t>Bank Negara Indonesia (Persero) Tbk - JPY - Jenis bunga utang bank jangka panjang</t>
        </is>
      </c>
      <c r="B232" s="116" t="n"/>
      <c r="C232" s="117" t="n">
        <v/>
      </c>
      <c r="D232" s="117" t="n">
        <v/>
      </c>
      <c r="E232" s="117" t="n">
        <v/>
      </c>
      <c r="F232" s="117" t="n"/>
      <c r="G232" s="117" t="n"/>
      <c r="H232" s="117" t="n"/>
      <c r="I232" s="117" t="n"/>
      <c r="J232" s="117" t="n"/>
      <c r="K232" s="117" t="n"/>
      <c r="L232" s="117" t="n"/>
      <c r="M232" s="117" t="n"/>
      <c r="N232" s="117" t="n"/>
    </row>
    <row r="233" hidden="1" ht="52" customHeight="1" s="204" thickBot="1">
      <c r="A233" s="116" t="inlineStr">
        <is>
          <t>Bank Negara Indonesia (Persero) Tbk - SGD - Utang bank, nilai dalam mata uang asing</t>
        </is>
      </c>
      <c r="B233" s="116" t="n"/>
      <c r="C233" s="117" t="n">
        <v/>
      </c>
      <c r="D233" s="117" t="n">
        <v/>
      </c>
      <c r="E233" s="117" t="n">
        <v/>
      </c>
      <c r="F233" s="117" t="n"/>
      <c r="G233" s="117" t="n"/>
      <c r="H233" s="117" t="n"/>
      <c r="I233" s="117" t="n"/>
      <c r="J233" s="117" t="n"/>
      <c r="K233" s="117" t="n"/>
      <c r="L233" s="117" t="n"/>
      <c r="M233" s="117" t="n"/>
      <c r="N233" s="117" t="n"/>
    </row>
    <row r="234" hidden="1" ht="52" customHeight="1" s="204" thickBot="1">
      <c r="A234" s="116" t="inlineStr">
        <is>
          <t>Bank Negara Indonesia (Persero) Tbk - SGD - Jatuh tempo utang bank jangka panjang</t>
        </is>
      </c>
      <c r="B234" s="116" t="n"/>
      <c r="C234" s="117" t="n">
        <v/>
      </c>
      <c r="D234" s="117" t="n">
        <v/>
      </c>
      <c r="E234" s="117" t="n">
        <v/>
      </c>
      <c r="F234" s="117" t="n"/>
      <c r="G234" s="117" t="n"/>
      <c r="H234" s="117" t="n"/>
      <c r="I234" s="117" t="n"/>
      <c r="J234" s="117" t="n"/>
      <c r="K234" s="117" t="n"/>
      <c r="L234" s="117" t="n"/>
      <c r="M234" s="117" t="n"/>
      <c r="N234" s="117" t="n"/>
    </row>
    <row r="235" hidden="1" ht="52" customHeight="1" s="204" thickBot="1">
      <c r="A235" s="116" t="inlineStr">
        <is>
          <t>Bank Negara Indonesia (Persero) Tbk - SGD - Bunga utang bank jangka panjang</t>
        </is>
      </c>
      <c r="B235" s="116" t="n"/>
      <c r="C235" s="117" t="n">
        <v/>
      </c>
      <c r="D235" s="117" t="n">
        <v/>
      </c>
      <c r="E235" s="117" t="n">
        <v/>
      </c>
      <c r="F235" s="117" t="n"/>
      <c r="G235" s="117" t="n"/>
      <c r="H235" s="117" t="n"/>
      <c r="I235" s="117" t="n"/>
      <c r="J235" s="117" t="n"/>
      <c r="K235" s="117" t="n"/>
      <c r="L235" s="117" t="n"/>
      <c r="M235" s="117" t="n"/>
      <c r="N235" s="117" t="n"/>
    </row>
    <row r="236" hidden="1" ht="52" customHeight="1" s="204" thickBot="1">
      <c r="A236" s="116" t="inlineStr">
        <is>
          <t>Bank Negara Indonesia (Persero) Tbk - SGD - Jenis bunga utang bank jangka panjang</t>
        </is>
      </c>
      <c r="B236" s="116" t="n"/>
      <c r="C236" s="117" t="n">
        <v/>
      </c>
      <c r="D236" s="117" t="n">
        <v/>
      </c>
      <c r="E236" s="117" t="n">
        <v/>
      </c>
      <c r="F236" s="117" t="n"/>
      <c r="G236" s="117" t="n"/>
      <c r="H236" s="117" t="n"/>
      <c r="I236" s="117" t="n"/>
      <c r="J236" s="117" t="n"/>
      <c r="K236" s="117" t="n"/>
      <c r="L236" s="117" t="n"/>
      <c r="M236" s="117" t="n"/>
      <c r="N236" s="117" t="n"/>
    </row>
    <row r="237" hidden="1" ht="52" customHeight="1" s="204" thickBot="1">
      <c r="A237" s="116" t="inlineStr">
        <is>
          <t>Bank Negara Indonesia (Persero) Tbk - THB - Utang bank, nilai dalam mata uang asing</t>
        </is>
      </c>
      <c r="B237" s="116" t="n"/>
      <c r="C237" s="117" t="n">
        <v/>
      </c>
      <c r="D237" s="117" t="n">
        <v/>
      </c>
      <c r="E237" s="117" t="n">
        <v/>
      </c>
      <c r="F237" s="117" t="n"/>
      <c r="G237" s="117" t="n"/>
      <c r="H237" s="117" t="n"/>
      <c r="I237" s="117" t="n"/>
      <c r="J237" s="117" t="n"/>
      <c r="K237" s="117" t="n"/>
      <c r="L237" s="117" t="n"/>
      <c r="M237" s="117" t="n"/>
      <c r="N237" s="117" t="n"/>
    </row>
    <row r="238" hidden="1" ht="52" customHeight="1" s="204" thickBot="1">
      <c r="A238" s="116" t="inlineStr">
        <is>
          <t>Bank Negara Indonesia (Persero) Tbk - THB - Jatuh tempo utang bank jangka panjang</t>
        </is>
      </c>
      <c r="B238" s="116" t="n"/>
      <c r="C238" s="117" t="n">
        <v/>
      </c>
      <c r="D238" s="117" t="n">
        <v/>
      </c>
      <c r="E238" s="117" t="n">
        <v/>
      </c>
      <c r="F238" s="117" t="n"/>
      <c r="G238" s="117" t="n"/>
      <c r="H238" s="117" t="n"/>
      <c r="I238" s="117" t="n"/>
      <c r="J238" s="117" t="n"/>
      <c r="K238" s="117" t="n"/>
      <c r="L238" s="117" t="n"/>
      <c r="M238" s="117" t="n"/>
      <c r="N238" s="117" t="n"/>
    </row>
    <row r="239" hidden="1" ht="52" customHeight="1" s="204" thickBot="1">
      <c r="A239" s="116" t="inlineStr">
        <is>
          <t>Bank Negara Indonesia (Persero) Tbk - THB - Bunga utang bank jangka panjang</t>
        </is>
      </c>
      <c r="B239" s="116" t="n"/>
      <c r="C239" s="117" t="n">
        <v/>
      </c>
      <c r="D239" s="117" t="n">
        <v/>
      </c>
      <c r="E239" s="117" t="n">
        <v/>
      </c>
      <c r="F239" s="117" t="n"/>
      <c r="G239" s="117" t="n"/>
      <c r="H239" s="117" t="n"/>
      <c r="I239" s="117" t="n"/>
      <c r="J239" s="117" t="n"/>
      <c r="K239" s="117" t="n"/>
      <c r="L239" s="117" t="n"/>
      <c r="M239" s="117" t="n"/>
      <c r="N239" s="117" t="n"/>
    </row>
    <row r="240" hidden="1" ht="52" customHeight="1" s="204" thickBot="1">
      <c r="A240" s="116" t="inlineStr">
        <is>
          <t>Bank Negara Indonesia (Persero) Tbk - THB - Jenis bunga utang bank jangka panjang</t>
        </is>
      </c>
      <c r="B240" s="116" t="n"/>
      <c r="C240" s="117" t="n">
        <v/>
      </c>
      <c r="D240" s="117" t="n">
        <v/>
      </c>
      <c r="E240" s="117" t="n">
        <v/>
      </c>
      <c r="F240" s="117" t="n"/>
      <c r="G240" s="117" t="n"/>
      <c r="H240" s="117" t="n"/>
      <c r="I240" s="117" t="n"/>
      <c r="J240" s="117" t="n"/>
      <c r="K240" s="117" t="n"/>
      <c r="L240" s="117" t="n"/>
      <c r="M240" s="117" t="n"/>
      <c r="N240" s="117" t="n"/>
    </row>
    <row r="241" hidden="1" ht="52" customHeight="1" s="204" thickBot="1">
      <c r="A241" s="116" t="inlineStr">
        <is>
          <t>Bank Negara Indonesia (Persero) Tbk - USD - Utang bank, nilai dalam mata uang asing</t>
        </is>
      </c>
      <c r="B241" s="116" t="n"/>
      <c r="C241" s="117" t="n">
        <v/>
      </c>
      <c r="D241" s="117" t="n">
        <v/>
      </c>
      <c r="E241" s="117" t="n">
        <v/>
      </c>
      <c r="F241" s="117" t="n"/>
      <c r="G241" s="117" t="n"/>
      <c r="H241" s="117" t="n"/>
      <c r="I241" s="117" t="n"/>
      <c r="J241" s="117" t="n"/>
      <c r="K241" s="117" t="n"/>
      <c r="L241" s="117" t="n"/>
      <c r="M241" s="117" t="n"/>
      <c r="N241" s="117" t="n"/>
    </row>
    <row r="242" hidden="1" ht="52" customHeight="1" s="204" thickBot="1">
      <c r="A242" s="116" t="inlineStr">
        <is>
          <t>Bank Negara Indonesia (Persero) Tbk - USD - Jatuh tempo utang bank jangka panjang</t>
        </is>
      </c>
      <c r="B242" s="116" t="n"/>
      <c r="C242" s="117" t="n">
        <v/>
      </c>
      <c r="D242" s="117" t="n">
        <v/>
      </c>
      <c r="E242" s="117" t="n">
        <v/>
      </c>
      <c r="F242" s="117" t="n"/>
      <c r="G242" s="117" t="n"/>
      <c r="H242" s="117" t="n"/>
      <c r="I242" s="117" t="n"/>
      <c r="J242" s="117" t="n"/>
      <c r="K242" s="117" t="n"/>
      <c r="L242" s="117" t="n"/>
      <c r="M242" s="117" t="n"/>
      <c r="N242" s="117" t="n"/>
    </row>
    <row r="243" hidden="1" ht="52" customHeight="1" s="204" thickBot="1">
      <c r="A243" s="116" t="inlineStr">
        <is>
          <t>Bank Negara Indonesia (Persero) Tbk - USD - Bunga utang bank jangka panjang</t>
        </is>
      </c>
      <c r="B243" s="116" t="n"/>
      <c r="C243" s="117" t="n">
        <v/>
      </c>
      <c r="D243" s="117" t="n">
        <v/>
      </c>
      <c r="E243" s="117" t="n">
        <v/>
      </c>
      <c r="F243" s="117" t="n"/>
      <c r="G243" s="117" t="n"/>
      <c r="H243" s="117" t="n"/>
      <c r="I243" s="117" t="n"/>
      <c r="J243" s="117" t="n"/>
      <c r="K243" s="117" t="n"/>
      <c r="L243" s="117" t="n"/>
      <c r="M243" s="117" t="n"/>
      <c r="N243" s="117" t="n"/>
    </row>
    <row r="244" hidden="1" ht="52" customHeight="1" s="204" thickBot="1">
      <c r="A244" s="116" t="inlineStr">
        <is>
          <t>Bank Negara Indonesia (Persero) Tbk - USD - Jenis bunga utang bank jangka panjang</t>
        </is>
      </c>
      <c r="B244" s="116" t="n"/>
      <c r="C244" s="117" t="n">
        <v/>
      </c>
      <c r="D244" s="117" t="n">
        <v/>
      </c>
      <c r="E244" s="117" t="n">
        <v/>
      </c>
      <c r="F244" s="117" t="n"/>
      <c r="G244" s="117" t="n"/>
      <c r="H244" s="117" t="n"/>
      <c r="I244" s="117" t="n"/>
      <c r="J244" s="117" t="n"/>
      <c r="K244" s="117" t="n"/>
      <c r="L244" s="117" t="n"/>
      <c r="M244" s="117" t="n"/>
      <c r="N244" s="117" t="n"/>
    </row>
    <row r="245" hidden="1" ht="52" customHeight="1" s="204" thickBot="1">
      <c r="A245" s="116" t="inlineStr">
        <is>
          <t>Bank Negara Indonesia (Persero) Tbk - Mata uang lainnya - Utang bank, nilai dalam mata uang asing</t>
        </is>
      </c>
      <c r="B245" s="116" t="n"/>
      <c r="C245" s="117" t="n">
        <v/>
      </c>
      <c r="D245" s="117" t="n">
        <v/>
      </c>
      <c r="E245" s="117" t="n">
        <v/>
      </c>
      <c r="F245" s="117" t="n"/>
      <c r="G245" s="117" t="n"/>
      <c r="H245" s="117" t="n"/>
      <c r="I245" s="117" t="n"/>
      <c r="J245" s="117" t="n"/>
      <c r="K245" s="117" t="n"/>
      <c r="L245" s="117" t="n"/>
      <c r="M245" s="117" t="n"/>
      <c r="N245" s="117" t="n"/>
    </row>
    <row r="246" hidden="1" ht="52" customHeight="1" s="204" thickBot="1">
      <c r="A246" s="116" t="inlineStr">
        <is>
          <t>Bank Negara Indonesia (Persero) Tbk - Mata uang lainnya - Jatuh tempo utang bank jangka panjang</t>
        </is>
      </c>
      <c r="B246" s="116" t="n"/>
      <c r="C246" s="117" t="n">
        <v/>
      </c>
      <c r="D246" s="117" t="n">
        <v/>
      </c>
      <c r="E246" s="117" t="n">
        <v/>
      </c>
      <c r="F246" s="117" t="n"/>
      <c r="G246" s="117" t="n"/>
      <c r="H246" s="117" t="n"/>
      <c r="I246" s="117" t="n"/>
      <c r="J246" s="117" t="n"/>
      <c r="K246" s="117" t="n"/>
      <c r="L246" s="117" t="n"/>
      <c r="M246" s="117" t="n"/>
      <c r="N246" s="117" t="n"/>
    </row>
    <row r="247" hidden="1" ht="52" customHeight="1" s="204" thickBot="1">
      <c r="A247" s="116" t="inlineStr">
        <is>
          <t>Bank Negara Indonesia (Persero) Tbk - Mata uang lainnya - Bunga utang bank jangka panjang</t>
        </is>
      </c>
      <c r="B247" s="116" t="n"/>
      <c r="C247" s="117" t="n">
        <v/>
      </c>
      <c r="D247" s="117" t="n">
        <v/>
      </c>
      <c r="E247" s="117" t="n">
        <v/>
      </c>
      <c r="F247" s="117" t="n"/>
      <c r="G247" s="117" t="n"/>
      <c r="H247" s="117" t="n"/>
      <c r="I247" s="117" t="n"/>
      <c r="J247" s="117" t="n"/>
      <c r="K247" s="117" t="n"/>
      <c r="L247" s="117" t="n"/>
      <c r="M247" s="117" t="n"/>
      <c r="N247" s="117" t="n"/>
    </row>
    <row r="248" hidden="1" ht="52" customHeight="1" s="204" thickBot="1">
      <c r="A248" s="116" t="inlineStr">
        <is>
          <t>Bank Negara Indonesia (Persero) Tbk - Mata uang lainnya - Jenis bunga utang bank jangka panjang</t>
        </is>
      </c>
      <c r="B248" s="116" t="n"/>
      <c r="C248" s="117" t="n">
        <v/>
      </c>
      <c r="D248" s="117" t="n">
        <v/>
      </c>
      <c r="E248" s="117" t="n">
        <v/>
      </c>
      <c r="F248" s="117" t="n"/>
      <c r="G248" s="117" t="n"/>
      <c r="H248" s="117" t="n"/>
      <c r="I248" s="117" t="n"/>
      <c r="J248" s="117" t="n"/>
      <c r="K248" s="117" t="n"/>
      <c r="L248" s="117" t="n"/>
      <c r="M248" s="117" t="n"/>
      <c r="N248" s="117" t="n"/>
    </row>
    <row r="249" ht="18" customHeight="1" s="204"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204" thickBot="1">
      <c r="A250" s="116" t="inlineStr">
        <is>
          <t>Bank Jago Tbk - IDR - Utang bank, nilai dalam mata uang asing</t>
        </is>
      </c>
      <c r="B250" s="116" t="n"/>
      <c r="C250" s="117" t="n">
        <v/>
      </c>
      <c r="D250" s="117" t="n">
        <v/>
      </c>
      <c r="E250" s="117" t="n">
        <v/>
      </c>
      <c r="F250" s="117" t="n"/>
      <c r="G250" s="117" t="n"/>
      <c r="H250" s="117" t="n"/>
      <c r="I250" s="117" t="n"/>
      <c r="J250" s="117" t="n"/>
      <c r="K250" s="117" t="n"/>
      <c r="L250" s="117" t="n"/>
      <c r="M250" s="117" t="n"/>
      <c r="N250" s="117" t="n"/>
    </row>
    <row r="251" hidden="1" ht="35" customHeight="1" s="204" thickBot="1">
      <c r="A251" s="116" t="inlineStr">
        <is>
          <t>Bank Jago Tbk - IDR - Jatuh tempo utang bank jangka panjang</t>
        </is>
      </c>
      <c r="B251" s="116" t="n"/>
      <c r="C251" s="117" t="n">
        <v/>
      </c>
      <c r="D251" s="117" t="n">
        <v/>
      </c>
      <c r="E251" s="117" t="n">
        <v/>
      </c>
      <c r="F251" s="117" t="n"/>
      <c r="G251" s="117" t="n"/>
      <c r="H251" s="117" t="n"/>
      <c r="I251" s="117" t="n"/>
      <c r="J251" s="117" t="n"/>
      <c r="K251" s="117" t="n"/>
      <c r="L251" s="117" t="n"/>
      <c r="M251" s="117" t="n"/>
      <c r="N251" s="117" t="n"/>
    </row>
    <row r="252" hidden="1" ht="35" customHeight="1" s="204" thickBot="1">
      <c r="A252" s="116" t="inlineStr">
        <is>
          <t>Bank Jago Tbk - IDR - Bunga utang bank jangka panjang</t>
        </is>
      </c>
      <c r="B252" s="116" t="n"/>
      <c r="C252" s="117" t="n">
        <v/>
      </c>
      <c r="D252" s="117" t="n">
        <v/>
      </c>
      <c r="E252" s="117" t="n">
        <v/>
      </c>
      <c r="F252" s="117" t="n"/>
      <c r="G252" s="117" t="n"/>
      <c r="H252" s="117" t="n"/>
      <c r="I252" s="117" t="n"/>
      <c r="J252" s="117" t="n"/>
      <c r="K252" s="117" t="n"/>
      <c r="L252" s="117" t="n"/>
      <c r="M252" s="117" t="n"/>
      <c r="N252" s="117" t="n"/>
    </row>
    <row r="253" hidden="1" ht="35" customHeight="1" s="204" thickBot="1">
      <c r="A253" s="116" t="inlineStr">
        <is>
          <t>Bank Jago Tbk - IDR - Jenis bunga utang bank jangka panjang</t>
        </is>
      </c>
      <c r="B253" s="116" t="n"/>
      <c r="C253" s="117" t="n">
        <v/>
      </c>
      <c r="D253" s="117" t="n">
        <v/>
      </c>
      <c r="E253" s="117" t="n">
        <v/>
      </c>
      <c r="F253" s="117" t="n"/>
      <c r="G253" s="117" t="n"/>
      <c r="H253" s="117" t="n"/>
      <c r="I253" s="117" t="n"/>
      <c r="J253" s="117" t="n"/>
      <c r="K253" s="117" t="n"/>
      <c r="L253" s="117" t="n"/>
      <c r="M253" s="117" t="n"/>
      <c r="N253" s="117" t="n"/>
    </row>
    <row r="254" hidden="1" ht="35" customHeight="1" s="204" thickBot="1">
      <c r="A254" s="116" t="inlineStr">
        <is>
          <t>Bank Jago Tbk - AUD - Utang bank, nilai dalam mata uang asing</t>
        </is>
      </c>
      <c r="B254" s="116" t="n"/>
      <c r="C254" s="117" t="n">
        <v/>
      </c>
      <c r="D254" s="117" t="n">
        <v/>
      </c>
      <c r="E254" s="117" t="n">
        <v/>
      </c>
      <c r="F254" s="117" t="n"/>
      <c r="G254" s="117" t="n"/>
      <c r="H254" s="117" t="n"/>
      <c r="I254" s="117" t="n"/>
      <c r="J254" s="117" t="n"/>
      <c r="K254" s="117" t="n"/>
      <c r="L254" s="117" t="n"/>
      <c r="M254" s="117" t="n"/>
      <c r="N254" s="117" t="n"/>
    </row>
    <row r="255" hidden="1" ht="35" customHeight="1" s="204" thickBot="1">
      <c r="A255" s="116" t="inlineStr">
        <is>
          <t>Bank Jago Tbk - AUD - Jatuh tempo utang bank jangka panjang</t>
        </is>
      </c>
      <c r="B255" s="116" t="n"/>
      <c r="C255" s="117" t="n">
        <v/>
      </c>
      <c r="D255" s="117" t="n">
        <v/>
      </c>
      <c r="E255" s="117" t="n">
        <v/>
      </c>
      <c r="F255" s="117" t="n"/>
      <c r="G255" s="117" t="n"/>
      <c r="H255" s="117" t="n"/>
      <c r="I255" s="117" t="n"/>
      <c r="J255" s="117" t="n"/>
      <c r="K255" s="117" t="n"/>
      <c r="L255" s="117" t="n"/>
      <c r="M255" s="117" t="n"/>
      <c r="N255" s="117" t="n"/>
    </row>
    <row r="256" hidden="1" ht="35" customHeight="1" s="204" thickBot="1">
      <c r="A256" s="116" t="inlineStr">
        <is>
          <t>Bank Jago Tbk - AUD - Bunga utang bank jangka panjang</t>
        </is>
      </c>
      <c r="B256" s="116" t="n"/>
      <c r="C256" s="117" t="n">
        <v/>
      </c>
      <c r="D256" s="117" t="n">
        <v/>
      </c>
      <c r="E256" s="117" t="n">
        <v/>
      </c>
      <c r="F256" s="117" t="n"/>
      <c r="G256" s="117" t="n"/>
      <c r="H256" s="117" t="n"/>
      <c r="I256" s="117" t="n"/>
      <c r="J256" s="117" t="n"/>
      <c r="K256" s="117" t="n"/>
      <c r="L256" s="117" t="n"/>
      <c r="M256" s="117" t="n"/>
      <c r="N256" s="117" t="n"/>
    </row>
    <row r="257" hidden="1" ht="35" customHeight="1" s="204" thickBot="1">
      <c r="A257" s="116" t="inlineStr">
        <is>
          <t>Bank Jago Tbk - AUD - Jenis bunga utang bank jangka panjang</t>
        </is>
      </c>
      <c r="B257" s="116" t="n"/>
      <c r="C257" s="117" t="n">
        <v/>
      </c>
      <c r="D257" s="117" t="n">
        <v/>
      </c>
      <c r="E257" s="117" t="n">
        <v/>
      </c>
      <c r="F257" s="117" t="n"/>
      <c r="G257" s="117" t="n"/>
      <c r="H257" s="117" t="n"/>
      <c r="I257" s="117" t="n"/>
      <c r="J257" s="117" t="n"/>
      <c r="K257" s="117" t="n"/>
      <c r="L257" s="117" t="n"/>
      <c r="M257" s="117" t="n"/>
      <c r="N257" s="117" t="n"/>
    </row>
    <row r="258" hidden="1" ht="35" customHeight="1" s="204" thickBot="1">
      <c r="A258" s="116" t="inlineStr">
        <is>
          <t>Bank Jago Tbk - CAD - Utang bank, nilai dalam mata uang asing</t>
        </is>
      </c>
      <c r="B258" s="116" t="n"/>
      <c r="C258" s="117" t="n">
        <v/>
      </c>
      <c r="D258" s="117" t="n">
        <v/>
      </c>
      <c r="E258" s="117" t="n">
        <v/>
      </c>
      <c r="F258" s="117" t="n"/>
      <c r="G258" s="117" t="n"/>
      <c r="H258" s="117" t="n"/>
      <c r="I258" s="117" t="n"/>
      <c r="J258" s="117" t="n"/>
      <c r="K258" s="117" t="n"/>
      <c r="L258" s="117" t="n"/>
      <c r="M258" s="117" t="n"/>
      <c r="N258" s="117" t="n"/>
    </row>
    <row r="259" hidden="1" ht="35" customHeight="1" s="204" thickBot="1">
      <c r="A259" s="116" t="inlineStr">
        <is>
          <t>Bank Jago Tbk - CAD - Jatuh tempo utang bank jangka panjang</t>
        </is>
      </c>
      <c r="B259" s="116" t="n"/>
      <c r="C259" s="117" t="n">
        <v/>
      </c>
      <c r="D259" s="117" t="n">
        <v/>
      </c>
      <c r="E259" s="117" t="n">
        <v/>
      </c>
      <c r="F259" s="117" t="n"/>
      <c r="G259" s="117" t="n"/>
      <c r="H259" s="117" t="n"/>
      <c r="I259" s="117" t="n"/>
      <c r="J259" s="117" t="n"/>
      <c r="K259" s="117" t="n"/>
      <c r="L259" s="117" t="n"/>
      <c r="M259" s="117" t="n"/>
      <c r="N259" s="117" t="n"/>
    </row>
    <row r="260" hidden="1" ht="35" customHeight="1" s="204" thickBot="1">
      <c r="A260" s="116" t="inlineStr">
        <is>
          <t>Bank Jago Tbk - CAD - Bunga utang bank jangka panjang</t>
        </is>
      </c>
      <c r="B260" s="116" t="n"/>
      <c r="C260" s="117" t="n">
        <v/>
      </c>
      <c r="D260" s="117" t="n">
        <v/>
      </c>
      <c r="E260" s="117" t="n">
        <v/>
      </c>
      <c r="F260" s="117" t="n"/>
      <c r="G260" s="117" t="n"/>
      <c r="H260" s="117" t="n"/>
      <c r="I260" s="117" t="n"/>
      <c r="J260" s="117" t="n"/>
      <c r="K260" s="117" t="n"/>
      <c r="L260" s="117" t="n"/>
      <c r="M260" s="117" t="n"/>
      <c r="N260" s="117" t="n"/>
    </row>
    <row r="261" hidden="1" ht="35" customHeight="1" s="204" thickBot="1">
      <c r="A261" s="116" t="inlineStr">
        <is>
          <t>Bank Jago Tbk - CAD - Jenis bunga utang bank jangka panjang</t>
        </is>
      </c>
      <c r="B261" s="116" t="n"/>
      <c r="C261" s="117" t="n">
        <v/>
      </c>
      <c r="D261" s="117" t="n">
        <v/>
      </c>
      <c r="E261" s="117" t="n">
        <v/>
      </c>
      <c r="F261" s="117" t="n"/>
      <c r="G261" s="117" t="n"/>
      <c r="H261" s="117" t="n"/>
      <c r="I261" s="117" t="n"/>
      <c r="J261" s="117" t="n"/>
      <c r="K261" s="117" t="n"/>
      <c r="L261" s="117" t="n"/>
      <c r="M261" s="117" t="n"/>
      <c r="N261" s="117" t="n"/>
    </row>
    <row r="262" hidden="1" ht="35" customHeight="1" s="204" thickBot="1">
      <c r="A262" s="116" t="inlineStr">
        <is>
          <t>Bank Jago Tbk - CNY - Utang bank, nilai dalam mata uang asing</t>
        </is>
      </c>
      <c r="B262" s="116" t="n"/>
      <c r="C262" s="117" t="n">
        <v/>
      </c>
      <c r="D262" s="117" t="n">
        <v/>
      </c>
      <c r="E262" s="117" t="n">
        <v/>
      </c>
      <c r="F262" s="117" t="n"/>
      <c r="G262" s="117" t="n"/>
      <c r="H262" s="117" t="n"/>
      <c r="I262" s="117" t="n"/>
      <c r="J262" s="117" t="n"/>
      <c r="K262" s="117" t="n"/>
      <c r="L262" s="117" t="n"/>
      <c r="M262" s="117" t="n"/>
      <c r="N262" s="117" t="n"/>
    </row>
    <row r="263" hidden="1" ht="35" customHeight="1" s="204" thickBot="1">
      <c r="A263" s="116" t="inlineStr">
        <is>
          <t>Bank Jago Tbk - CNY - Jatuh tempo utang bank jangka panjang</t>
        </is>
      </c>
      <c r="B263" s="116" t="n"/>
      <c r="C263" s="117" t="n">
        <v/>
      </c>
      <c r="D263" s="117" t="n">
        <v/>
      </c>
      <c r="E263" s="117" t="n">
        <v/>
      </c>
      <c r="F263" s="117" t="n"/>
      <c r="G263" s="117" t="n"/>
      <c r="H263" s="117" t="n"/>
      <c r="I263" s="117" t="n"/>
      <c r="J263" s="117" t="n"/>
      <c r="K263" s="117" t="n"/>
      <c r="L263" s="117" t="n"/>
      <c r="M263" s="117" t="n"/>
      <c r="N263" s="117" t="n"/>
    </row>
    <row r="264" hidden="1" ht="35" customHeight="1" s="204" thickBot="1">
      <c r="A264" s="116" t="inlineStr">
        <is>
          <t>Bank Jago Tbk - CNY - Bunga utang bank jangka panjang</t>
        </is>
      </c>
      <c r="B264" s="116" t="n"/>
      <c r="C264" s="117" t="n">
        <v/>
      </c>
      <c r="D264" s="117" t="n">
        <v/>
      </c>
      <c r="E264" s="117" t="n">
        <v/>
      </c>
      <c r="F264" s="117" t="n"/>
      <c r="G264" s="117" t="n"/>
      <c r="H264" s="117" t="n"/>
      <c r="I264" s="117" t="n"/>
      <c r="J264" s="117" t="n"/>
      <c r="K264" s="117" t="n"/>
      <c r="L264" s="117" t="n"/>
      <c r="M264" s="117" t="n"/>
      <c r="N264" s="117" t="n"/>
    </row>
    <row r="265" hidden="1" ht="35" customHeight="1" s="204" thickBot="1">
      <c r="A265" s="116" t="inlineStr">
        <is>
          <t>Bank Jago Tbk - CNY - Jenis bunga utang bank jangka panjang</t>
        </is>
      </c>
      <c r="B265" s="116" t="n"/>
      <c r="C265" s="117" t="n">
        <v/>
      </c>
      <c r="D265" s="117" t="n">
        <v/>
      </c>
      <c r="E265" s="117" t="n">
        <v/>
      </c>
      <c r="F265" s="117" t="n"/>
      <c r="G265" s="117" t="n"/>
      <c r="H265" s="117" t="n"/>
      <c r="I265" s="117" t="n"/>
      <c r="J265" s="117" t="n"/>
      <c r="K265" s="117" t="n"/>
      <c r="L265" s="117" t="n"/>
      <c r="M265" s="117" t="n"/>
      <c r="N265" s="117" t="n"/>
    </row>
    <row r="266" hidden="1" ht="35" customHeight="1" s="204" thickBot="1">
      <c r="A266" s="116" t="inlineStr">
        <is>
          <t>Bank Jago Tbk - EUR - Utang bank, nilai dalam mata uang asing</t>
        </is>
      </c>
      <c r="B266" s="116" t="n"/>
      <c r="C266" s="117" t="n">
        <v/>
      </c>
      <c r="D266" s="117" t="n">
        <v/>
      </c>
      <c r="E266" s="117" t="n">
        <v/>
      </c>
      <c r="F266" s="117" t="n"/>
      <c r="G266" s="117" t="n"/>
      <c r="H266" s="117" t="n"/>
      <c r="I266" s="117" t="n"/>
      <c r="J266" s="117" t="n"/>
      <c r="K266" s="117" t="n"/>
      <c r="L266" s="117" t="n"/>
      <c r="M266" s="117" t="n"/>
      <c r="N266" s="117" t="n"/>
    </row>
    <row r="267" hidden="1" ht="35" customHeight="1" s="204" thickBot="1">
      <c r="A267" s="116" t="inlineStr">
        <is>
          <t>Bank Jago Tbk - EUR - Jatuh tempo utang bank jangka panjang</t>
        </is>
      </c>
      <c r="B267" s="116" t="n"/>
      <c r="C267" s="117" t="n">
        <v/>
      </c>
      <c r="D267" s="117" t="n">
        <v/>
      </c>
      <c r="E267" s="117" t="n">
        <v/>
      </c>
      <c r="F267" s="117" t="n"/>
      <c r="G267" s="117" t="n"/>
      <c r="H267" s="117" t="n"/>
      <c r="I267" s="117" t="n"/>
      <c r="J267" s="117" t="n"/>
      <c r="K267" s="117" t="n"/>
      <c r="L267" s="117" t="n"/>
      <c r="M267" s="117" t="n"/>
      <c r="N267" s="117" t="n"/>
    </row>
    <row r="268" hidden="1" ht="35" customHeight="1" s="204" thickBot="1">
      <c r="A268" s="116" t="inlineStr">
        <is>
          <t>Bank Jago Tbk - EUR - Bunga utang bank jangka panjang</t>
        </is>
      </c>
      <c r="B268" s="116" t="n"/>
      <c r="C268" s="117" t="n">
        <v/>
      </c>
      <c r="D268" s="117" t="n">
        <v/>
      </c>
      <c r="E268" s="117" t="n">
        <v/>
      </c>
      <c r="F268" s="117" t="n"/>
      <c r="G268" s="117" t="n"/>
      <c r="H268" s="117" t="n"/>
      <c r="I268" s="117" t="n"/>
      <c r="J268" s="117" t="n"/>
      <c r="K268" s="117" t="n"/>
      <c r="L268" s="117" t="n"/>
      <c r="M268" s="117" t="n"/>
      <c r="N268" s="117" t="n"/>
    </row>
    <row r="269" hidden="1" ht="35" customHeight="1" s="204" thickBot="1">
      <c r="A269" s="116" t="inlineStr">
        <is>
          <t>Bank Jago Tbk - EUR - Jenis bunga utang bank jangka panjang</t>
        </is>
      </c>
      <c r="B269" s="116" t="n"/>
      <c r="C269" s="117" t="n">
        <v/>
      </c>
      <c r="D269" s="117" t="n">
        <v/>
      </c>
      <c r="E269" s="117" t="n">
        <v/>
      </c>
      <c r="F269" s="117" t="n"/>
      <c r="G269" s="117" t="n"/>
      <c r="H269" s="117" t="n"/>
      <c r="I269" s="117" t="n"/>
      <c r="J269" s="117" t="n"/>
      <c r="K269" s="117" t="n"/>
      <c r="L269" s="117" t="n"/>
      <c r="M269" s="117" t="n"/>
      <c r="N269" s="117" t="n"/>
    </row>
    <row r="270" hidden="1" ht="35" customHeight="1" s="204" thickBot="1">
      <c r="A270" s="116" t="inlineStr">
        <is>
          <t>Bank Jago Tbk - HKD - Utang bank, nilai dalam mata uang asing</t>
        </is>
      </c>
      <c r="B270" s="116" t="n"/>
      <c r="C270" s="117" t="n">
        <v/>
      </c>
      <c r="D270" s="117" t="n">
        <v/>
      </c>
      <c r="E270" s="117" t="n">
        <v/>
      </c>
      <c r="F270" s="117" t="n"/>
      <c r="G270" s="117" t="n"/>
      <c r="H270" s="117" t="n"/>
      <c r="I270" s="117" t="n"/>
      <c r="J270" s="117" t="n"/>
      <c r="K270" s="117" t="n"/>
      <c r="L270" s="117" t="n"/>
      <c r="M270" s="117" t="n"/>
      <c r="N270" s="117" t="n"/>
    </row>
    <row r="271" hidden="1" ht="35" customHeight="1" s="204" thickBot="1">
      <c r="A271" s="116" t="inlineStr">
        <is>
          <t>Bank Jago Tbk - HKD - Jatuh tempo utang bank jangka panjang</t>
        </is>
      </c>
      <c r="B271" s="116" t="n"/>
      <c r="C271" s="117" t="n">
        <v/>
      </c>
      <c r="D271" s="117" t="n">
        <v/>
      </c>
      <c r="E271" s="117" t="n">
        <v/>
      </c>
      <c r="F271" s="117" t="n"/>
      <c r="G271" s="117" t="n"/>
      <c r="H271" s="117" t="n"/>
      <c r="I271" s="117" t="n"/>
      <c r="J271" s="117" t="n"/>
      <c r="K271" s="117" t="n"/>
      <c r="L271" s="117" t="n"/>
      <c r="M271" s="117" t="n"/>
      <c r="N271" s="117" t="n"/>
    </row>
    <row r="272" hidden="1" ht="35" customHeight="1" s="204" thickBot="1">
      <c r="A272" s="116" t="inlineStr">
        <is>
          <t>Bank Jago Tbk - HKD - Bunga utang bank jangka panjang</t>
        </is>
      </c>
      <c r="B272" s="116" t="n"/>
      <c r="C272" s="117" t="n">
        <v/>
      </c>
      <c r="D272" s="117" t="n">
        <v/>
      </c>
      <c r="E272" s="117" t="n">
        <v/>
      </c>
      <c r="F272" s="117" t="n"/>
      <c r="G272" s="117" t="n"/>
      <c r="H272" s="117" t="n"/>
      <c r="I272" s="117" t="n"/>
      <c r="J272" s="117" t="n"/>
      <c r="K272" s="117" t="n"/>
      <c r="L272" s="117" t="n"/>
      <c r="M272" s="117" t="n"/>
      <c r="N272" s="117" t="n"/>
    </row>
    <row r="273" hidden="1" ht="35" customHeight="1" s="204" thickBot="1">
      <c r="A273" s="116" t="inlineStr">
        <is>
          <t>Bank Jago Tbk - HKD - Jenis bunga utang bank jangka panjang</t>
        </is>
      </c>
      <c r="B273" s="116" t="n"/>
      <c r="C273" s="117" t="n">
        <v/>
      </c>
      <c r="D273" s="117" t="n">
        <v/>
      </c>
      <c r="E273" s="117" t="n">
        <v/>
      </c>
      <c r="F273" s="117" t="n"/>
      <c r="G273" s="117" t="n"/>
      <c r="H273" s="117" t="n"/>
      <c r="I273" s="117" t="n"/>
      <c r="J273" s="117" t="n"/>
      <c r="K273" s="117" t="n"/>
      <c r="L273" s="117" t="n"/>
      <c r="M273" s="117" t="n"/>
      <c r="N273" s="117" t="n"/>
    </row>
    <row r="274" hidden="1" ht="35" customHeight="1" s="204" thickBot="1">
      <c r="A274" s="116" t="inlineStr">
        <is>
          <t>Bank Jago Tbk - GBP - Utang bank, nilai dalam mata uang asing</t>
        </is>
      </c>
      <c r="B274" s="116" t="n"/>
      <c r="C274" s="117" t="n">
        <v/>
      </c>
      <c r="D274" s="117" t="n">
        <v/>
      </c>
      <c r="E274" s="117" t="n">
        <v/>
      </c>
      <c r="F274" s="117" t="n"/>
      <c r="G274" s="117" t="n"/>
      <c r="H274" s="117" t="n"/>
      <c r="I274" s="117" t="n"/>
      <c r="J274" s="117" t="n"/>
      <c r="K274" s="117" t="n"/>
      <c r="L274" s="117" t="n"/>
      <c r="M274" s="117" t="n"/>
      <c r="N274" s="117" t="n"/>
    </row>
    <row r="275" hidden="1" ht="35" customHeight="1" s="204" thickBot="1">
      <c r="A275" s="116" t="inlineStr">
        <is>
          <t>Bank Jago Tbk - GBP - Jatuh tempo utang bank jangka panjang</t>
        </is>
      </c>
      <c r="B275" s="116" t="n"/>
      <c r="C275" s="117" t="n">
        <v/>
      </c>
      <c r="D275" s="117" t="n">
        <v/>
      </c>
      <c r="E275" s="117" t="n">
        <v/>
      </c>
      <c r="F275" s="117" t="n"/>
      <c r="G275" s="117" t="n"/>
      <c r="H275" s="117" t="n"/>
      <c r="I275" s="117" t="n"/>
      <c r="J275" s="117" t="n"/>
      <c r="K275" s="117" t="n"/>
      <c r="L275" s="117" t="n"/>
      <c r="M275" s="117" t="n"/>
      <c r="N275" s="117" t="n"/>
    </row>
    <row r="276" hidden="1" ht="35" customHeight="1" s="204" thickBot="1">
      <c r="A276" s="116" t="inlineStr">
        <is>
          <t>Bank Jago Tbk - GBP - Bunga utang bank jangka panjang</t>
        </is>
      </c>
      <c r="B276" s="116" t="n"/>
      <c r="C276" s="117" t="n">
        <v/>
      </c>
      <c r="D276" s="117" t="n">
        <v/>
      </c>
      <c r="E276" s="117" t="n">
        <v/>
      </c>
      <c r="F276" s="117" t="n"/>
      <c r="G276" s="117" t="n"/>
      <c r="H276" s="117" t="n"/>
      <c r="I276" s="117" t="n"/>
      <c r="J276" s="117" t="n"/>
      <c r="K276" s="117" t="n"/>
      <c r="L276" s="117" t="n"/>
      <c r="M276" s="117" t="n"/>
      <c r="N276" s="117" t="n"/>
    </row>
    <row r="277" hidden="1" ht="35" customHeight="1" s="204" thickBot="1">
      <c r="A277" s="116" t="inlineStr">
        <is>
          <t>Bank Jago Tbk - GBP - Jenis bunga utang bank jangka panjang</t>
        </is>
      </c>
      <c r="B277" s="116" t="n"/>
      <c r="C277" s="117" t="n">
        <v/>
      </c>
      <c r="D277" s="117" t="n">
        <v/>
      </c>
      <c r="E277" s="117" t="n">
        <v/>
      </c>
      <c r="F277" s="117" t="n"/>
      <c r="G277" s="117" t="n"/>
      <c r="H277" s="117" t="n"/>
      <c r="I277" s="117" t="n"/>
      <c r="J277" s="117" t="n"/>
      <c r="K277" s="117" t="n"/>
      <c r="L277" s="117" t="n"/>
      <c r="M277" s="117" t="n"/>
      <c r="N277" s="117" t="n"/>
    </row>
    <row r="278" hidden="1" ht="35" customHeight="1" s="204" thickBot="1">
      <c r="A278" s="116" t="inlineStr">
        <is>
          <t>Bank Jago Tbk - JPY - Utang bank, nilai dalam mata uang asing</t>
        </is>
      </c>
      <c r="B278" s="116" t="n"/>
      <c r="C278" s="117" t="n">
        <v/>
      </c>
      <c r="D278" s="117" t="n">
        <v/>
      </c>
      <c r="E278" s="117" t="n">
        <v/>
      </c>
      <c r="F278" s="117" t="n"/>
      <c r="G278" s="117" t="n"/>
      <c r="H278" s="117" t="n"/>
      <c r="I278" s="117" t="n"/>
      <c r="J278" s="117" t="n"/>
      <c r="K278" s="117" t="n"/>
      <c r="L278" s="117" t="n"/>
      <c r="M278" s="117" t="n"/>
      <c r="N278" s="117" t="n"/>
    </row>
    <row r="279" hidden="1" ht="35" customHeight="1" s="204" thickBot="1">
      <c r="A279" s="116" t="inlineStr">
        <is>
          <t>Bank Jago Tbk - JPY - Jatuh tempo utang bank jangka panjang</t>
        </is>
      </c>
      <c r="B279" s="116" t="n"/>
      <c r="C279" s="117" t="n">
        <v/>
      </c>
      <c r="D279" s="117" t="n">
        <v/>
      </c>
      <c r="E279" s="117" t="n">
        <v/>
      </c>
      <c r="F279" s="117" t="n"/>
      <c r="G279" s="117" t="n"/>
      <c r="H279" s="117" t="n"/>
      <c r="I279" s="117" t="n"/>
      <c r="J279" s="117" t="n"/>
      <c r="K279" s="117" t="n"/>
      <c r="L279" s="117" t="n"/>
      <c r="M279" s="117" t="n"/>
      <c r="N279" s="117" t="n"/>
    </row>
    <row r="280" hidden="1" ht="35" customHeight="1" s="204" thickBot="1">
      <c r="A280" s="116" t="inlineStr">
        <is>
          <t>Bank Jago Tbk - JPY - Bunga utang bank jangka panjang</t>
        </is>
      </c>
      <c r="B280" s="116" t="n"/>
      <c r="C280" s="117" t="n">
        <v/>
      </c>
      <c r="D280" s="117" t="n">
        <v/>
      </c>
      <c r="E280" s="117" t="n">
        <v/>
      </c>
      <c r="F280" s="117" t="n"/>
      <c r="G280" s="117" t="n"/>
      <c r="H280" s="117" t="n"/>
      <c r="I280" s="117" t="n"/>
      <c r="J280" s="117" t="n"/>
      <c r="K280" s="117" t="n"/>
      <c r="L280" s="117" t="n"/>
      <c r="M280" s="117" t="n"/>
      <c r="N280" s="117" t="n"/>
    </row>
    <row r="281" hidden="1" ht="35" customHeight="1" s="204" thickBot="1">
      <c r="A281" s="116" t="inlineStr">
        <is>
          <t>Bank Jago Tbk - JPY - Jenis bunga utang bank jangka panjang</t>
        </is>
      </c>
      <c r="B281" s="116" t="n"/>
      <c r="C281" s="117" t="n">
        <v/>
      </c>
      <c r="D281" s="117" t="n">
        <v/>
      </c>
      <c r="E281" s="117" t="n">
        <v/>
      </c>
      <c r="F281" s="117" t="n"/>
      <c r="G281" s="117" t="n"/>
      <c r="H281" s="117" t="n"/>
      <c r="I281" s="117" t="n"/>
      <c r="J281" s="117" t="n"/>
      <c r="K281" s="117" t="n"/>
      <c r="L281" s="117" t="n"/>
      <c r="M281" s="117" t="n"/>
      <c r="N281" s="117" t="n"/>
    </row>
    <row r="282" hidden="1" ht="35" customHeight="1" s="204" thickBot="1">
      <c r="A282" s="116" t="inlineStr">
        <is>
          <t>Bank Jago Tbk - SGD - Utang bank, nilai dalam mata uang asing</t>
        </is>
      </c>
      <c r="B282" s="116" t="n"/>
      <c r="C282" s="117" t="n">
        <v/>
      </c>
      <c r="D282" s="117" t="n">
        <v/>
      </c>
      <c r="E282" s="117" t="n">
        <v/>
      </c>
      <c r="F282" s="117" t="n"/>
      <c r="G282" s="117" t="n"/>
      <c r="H282" s="117" t="n"/>
      <c r="I282" s="117" t="n"/>
      <c r="J282" s="117" t="n"/>
      <c r="K282" s="117" t="n"/>
      <c r="L282" s="117" t="n"/>
      <c r="M282" s="117" t="n"/>
      <c r="N282" s="117" t="n"/>
    </row>
    <row r="283" hidden="1" ht="35" customHeight="1" s="204" thickBot="1">
      <c r="A283" s="116" t="inlineStr">
        <is>
          <t>Bank Jago Tbk - SGD - Jatuh tempo utang bank jangka panjang</t>
        </is>
      </c>
      <c r="B283" s="116" t="n"/>
      <c r="C283" s="117" t="n">
        <v/>
      </c>
      <c r="D283" s="117" t="n">
        <v/>
      </c>
      <c r="E283" s="117" t="n">
        <v/>
      </c>
      <c r="F283" s="117" t="n"/>
      <c r="G283" s="117" t="n"/>
      <c r="H283" s="117" t="n"/>
      <c r="I283" s="117" t="n"/>
      <c r="J283" s="117" t="n"/>
      <c r="K283" s="117" t="n"/>
      <c r="L283" s="117" t="n"/>
      <c r="M283" s="117" t="n"/>
      <c r="N283" s="117" t="n"/>
    </row>
    <row r="284" hidden="1" ht="35" customHeight="1" s="204" thickBot="1">
      <c r="A284" s="116" t="inlineStr">
        <is>
          <t>Bank Jago Tbk - SGD - Bunga utang bank jangka panjang</t>
        </is>
      </c>
      <c r="B284" s="116" t="n"/>
      <c r="C284" s="117" t="n">
        <v/>
      </c>
      <c r="D284" s="117" t="n">
        <v/>
      </c>
      <c r="E284" s="117" t="n">
        <v/>
      </c>
      <c r="F284" s="117" t="n"/>
      <c r="G284" s="117" t="n"/>
      <c r="H284" s="117" t="n"/>
      <c r="I284" s="117" t="n"/>
      <c r="J284" s="117" t="n"/>
      <c r="K284" s="117" t="n"/>
      <c r="L284" s="117" t="n"/>
      <c r="M284" s="117" t="n"/>
      <c r="N284" s="117" t="n"/>
    </row>
    <row r="285" hidden="1" ht="35" customHeight="1" s="204" thickBot="1">
      <c r="A285" s="116" t="inlineStr">
        <is>
          <t>Bank Jago Tbk - SGD - Jenis bunga utang bank jangka panjang</t>
        </is>
      </c>
      <c r="B285" s="116" t="n"/>
      <c r="C285" s="117" t="n">
        <v/>
      </c>
      <c r="D285" s="117" t="n">
        <v/>
      </c>
      <c r="E285" s="117" t="n">
        <v/>
      </c>
      <c r="F285" s="117" t="n"/>
      <c r="G285" s="117" t="n"/>
      <c r="H285" s="117" t="n"/>
      <c r="I285" s="117" t="n"/>
      <c r="J285" s="117" t="n"/>
      <c r="K285" s="117" t="n"/>
      <c r="L285" s="117" t="n"/>
      <c r="M285" s="117" t="n"/>
      <c r="N285" s="117" t="n"/>
    </row>
    <row r="286" hidden="1" ht="35" customHeight="1" s="204" thickBot="1">
      <c r="A286" s="116" t="inlineStr">
        <is>
          <t>Bank Jago Tbk - THB - Utang bank, nilai dalam mata uang asing</t>
        </is>
      </c>
      <c r="B286" s="116" t="n"/>
      <c r="C286" s="117" t="n">
        <v/>
      </c>
      <c r="D286" s="117" t="n">
        <v/>
      </c>
      <c r="E286" s="117" t="n">
        <v/>
      </c>
      <c r="F286" s="117" t="n"/>
      <c r="G286" s="117" t="n"/>
      <c r="H286" s="117" t="n"/>
      <c r="I286" s="117" t="n"/>
      <c r="J286" s="117" t="n"/>
      <c r="K286" s="117" t="n"/>
      <c r="L286" s="117" t="n"/>
      <c r="M286" s="117" t="n"/>
      <c r="N286" s="117" t="n"/>
    </row>
    <row r="287" hidden="1" ht="35" customHeight="1" s="204" thickBot="1">
      <c r="A287" s="116" t="inlineStr">
        <is>
          <t>Bank Jago Tbk - THB - Jatuh tempo utang bank jangka panjang</t>
        </is>
      </c>
      <c r="B287" s="116" t="n"/>
      <c r="C287" s="117" t="n">
        <v/>
      </c>
      <c r="D287" s="117" t="n">
        <v/>
      </c>
      <c r="E287" s="117" t="n">
        <v/>
      </c>
      <c r="F287" s="117" t="n"/>
      <c r="G287" s="117" t="n"/>
      <c r="H287" s="117" t="n"/>
      <c r="I287" s="117" t="n"/>
      <c r="J287" s="117" t="n"/>
      <c r="K287" s="117" t="n"/>
      <c r="L287" s="117" t="n"/>
      <c r="M287" s="117" t="n"/>
      <c r="N287" s="117" t="n"/>
    </row>
    <row r="288" hidden="1" ht="35" customHeight="1" s="204" thickBot="1">
      <c r="A288" s="116" t="inlineStr">
        <is>
          <t>Bank Jago Tbk - THB - Bunga utang bank jangka panjang</t>
        </is>
      </c>
      <c r="B288" s="116" t="n"/>
      <c r="C288" s="117" t="n">
        <v/>
      </c>
      <c r="D288" s="117" t="n">
        <v/>
      </c>
      <c r="E288" s="117" t="n">
        <v/>
      </c>
      <c r="F288" s="117" t="n"/>
      <c r="G288" s="117" t="n"/>
      <c r="H288" s="117" t="n"/>
      <c r="I288" s="117" t="n"/>
      <c r="J288" s="117" t="n"/>
      <c r="K288" s="117" t="n"/>
      <c r="L288" s="117" t="n"/>
      <c r="M288" s="117" t="n"/>
      <c r="N288" s="117" t="n"/>
    </row>
    <row r="289" hidden="1" ht="35" customHeight="1" s="204" thickBot="1">
      <c r="A289" s="116" t="inlineStr">
        <is>
          <t>Bank Jago Tbk - THB - Jenis bunga utang bank jangka panjang</t>
        </is>
      </c>
      <c r="B289" s="116" t="n"/>
      <c r="C289" s="117" t="n">
        <v/>
      </c>
      <c r="D289" s="117" t="n">
        <v/>
      </c>
      <c r="E289" s="117" t="n">
        <v/>
      </c>
      <c r="F289" s="117" t="n"/>
      <c r="G289" s="117" t="n"/>
      <c r="H289" s="117" t="n"/>
      <c r="I289" s="117" t="n"/>
      <c r="J289" s="117" t="n"/>
      <c r="K289" s="117" t="n"/>
      <c r="L289" s="117" t="n"/>
      <c r="M289" s="117" t="n"/>
      <c r="N289" s="117" t="n"/>
    </row>
    <row r="290" hidden="1" ht="35" customHeight="1" s="204" thickBot="1">
      <c r="A290" s="116" t="inlineStr">
        <is>
          <t>Bank Jago Tbk - USD - Utang bank, nilai dalam mata uang asing</t>
        </is>
      </c>
      <c r="B290" s="116" t="n"/>
      <c r="C290" s="117" t="n">
        <v/>
      </c>
      <c r="D290" s="117" t="n">
        <v/>
      </c>
      <c r="E290" s="117" t="n">
        <v/>
      </c>
      <c r="F290" s="117" t="n"/>
      <c r="G290" s="117" t="n"/>
      <c r="H290" s="117" t="n"/>
      <c r="I290" s="117" t="n"/>
      <c r="J290" s="117" t="n"/>
      <c r="K290" s="117" t="n"/>
      <c r="L290" s="117" t="n"/>
      <c r="M290" s="117" t="n"/>
      <c r="N290" s="117" t="n"/>
    </row>
    <row r="291" hidden="1" ht="35" customHeight="1" s="204" thickBot="1">
      <c r="A291" s="116" t="inlineStr">
        <is>
          <t>Bank Jago Tbk - USD - Jatuh tempo utang bank jangka panjang</t>
        </is>
      </c>
      <c r="B291" s="116" t="n"/>
      <c r="C291" s="117" t="n">
        <v/>
      </c>
      <c r="D291" s="117" t="n">
        <v/>
      </c>
      <c r="E291" s="117" t="n">
        <v/>
      </c>
      <c r="F291" s="117" t="n"/>
      <c r="G291" s="117" t="n"/>
      <c r="H291" s="117" t="n"/>
      <c r="I291" s="117" t="n"/>
      <c r="J291" s="117" t="n"/>
      <c r="K291" s="117" t="n"/>
      <c r="L291" s="117" t="n"/>
      <c r="M291" s="117" t="n"/>
      <c r="N291" s="117" t="n"/>
    </row>
    <row r="292" hidden="1" ht="35" customHeight="1" s="204" thickBot="1">
      <c r="A292" s="116" t="inlineStr">
        <is>
          <t>Bank Jago Tbk - USD - Bunga utang bank jangka panjang</t>
        </is>
      </c>
      <c r="B292" s="116" t="n"/>
      <c r="C292" s="117" t="n">
        <v/>
      </c>
      <c r="D292" s="117" t="n">
        <v/>
      </c>
      <c r="E292" s="117" t="n">
        <v/>
      </c>
      <c r="F292" s="117" t="n"/>
      <c r="G292" s="117" t="n"/>
      <c r="H292" s="117" t="n"/>
      <c r="I292" s="117" t="n"/>
      <c r="J292" s="117" t="n"/>
      <c r="K292" s="117" t="n"/>
      <c r="L292" s="117" t="n"/>
      <c r="M292" s="117" t="n"/>
      <c r="N292" s="117" t="n"/>
    </row>
    <row r="293" hidden="1" ht="35" customHeight="1" s="204" thickBot="1">
      <c r="A293" s="116" t="inlineStr">
        <is>
          <t>Bank Jago Tbk - USD - Jenis bunga utang bank jangka panjang</t>
        </is>
      </c>
      <c r="B293" s="116" t="n"/>
      <c r="C293" s="117" t="n">
        <v/>
      </c>
      <c r="D293" s="117" t="n">
        <v/>
      </c>
      <c r="E293" s="117" t="n">
        <v/>
      </c>
      <c r="F293" s="117" t="n"/>
      <c r="G293" s="117" t="n"/>
      <c r="H293" s="117" t="n"/>
      <c r="I293" s="117" t="n"/>
      <c r="J293" s="117" t="n"/>
      <c r="K293" s="117" t="n"/>
      <c r="L293" s="117" t="n"/>
      <c r="M293" s="117" t="n"/>
      <c r="N293" s="117" t="n"/>
    </row>
    <row r="294" hidden="1" ht="52" customHeight="1" s="204" thickBot="1">
      <c r="A294" s="116" t="inlineStr">
        <is>
          <t>Bank Jago Tbk - Mata uang lainnya - Utang bank, nilai dalam mata uang asing</t>
        </is>
      </c>
      <c r="B294" s="116" t="n"/>
      <c r="C294" s="117" t="n">
        <v/>
      </c>
      <c r="D294" s="117" t="n">
        <v/>
      </c>
      <c r="E294" s="117" t="n">
        <v/>
      </c>
      <c r="F294" s="117" t="n"/>
      <c r="G294" s="117" t="n"/>
      <c r="H294" s="117" t="n"/>
      <c r="I294" s="117" t="n"/>
      <c r="J294" s="117" t="n"/>
      <c r="K294" s="117" t="n"/>
      <c r="L294" s="117" t="n"/>
      <c r="M294" s="117" t="n"/>
      <c r="N294" s="117" t="n"/>
    </row>
    <row r="295" hidden="1" ht="52" customHeight="1" s="204" thickBot="1">
      <c r="A295" s="116" t="inlineStr">
        <is>
          <t>Bank Jago Tbk - Mata uang lainnya - Jatuh tempo utang bank jangka panjang</t>
        </is>
      </c>
      <c r="B295" s="116" t="n"/>
      <c r="C295" s="117" t="n">
        <v/>
      </c>
      <c r="D295" s="117" t="n">
        <v/>
      </c>
      <c r="E295" s="117" t="n">
        <v/>
      </c>
      <c r="F295" s="117" t="n"/>
      <c r="G295" s="117" t="n"/>
      <c r="H295" s="117" t="n"/>
      <c r="I295" s="117" t="n"/>
      <c r="J295" s="117" t="n"/>
      <c r="K295" s="117" t="n"/>
      <c r="L295" s="117" t="n"/>
      <c r="M295" s="117" t="n"/>
      <c r="N295" s="117" t="n"/>
    </row>
    <row r="296" hidden="1" ht="52" customHeight="1" s="204" thickBot="1">
      <c r="A296" s="116" t="inlineStr">
        <is>
          <t>Bank Jago Tbk - Mata uang lainnya - Bunga utang bank jangka panjang</t>
        </is>
      </c>
      <c r="B296" s="116" t="n"/>
      <c r="C296" s="117" t="n">
        <v/>
      </c>
      <c r="D296" s="117" t="n">
        <v/>
      </c>
      <c r="E296" s="117" t="n">
        <v/>
      </c>
      <c r="F296" s="117" t="n"/>
      <c r="G296" s="117" t="n"/>
      <c r="H296" s="117" t="n"/>
      <c r="I296" s="117" t="n"/>
      <c r="J296" s="117" t="n"/>
      <c r="K296" s="117" t="n"/>
      <c r="L296" s="117" t="n"/>
      <c r="M296" s="117" t="n"/>
      <c r="N296" s="117" t="n"/>
    </row>
    <row r="297" hidden="1" ht="52" customHeight="1" s="204" thickBot="1">
      <c r="A297" s="116" t="inlineStr">
        <is>
          <t>Bank Jago Tbk - Mata uang lainnya - Jenis bunga utang bank jangka panjang</t>
        </is>
      </c>
      <c r="B297" s="116" t="n"/>
      <c r="C297" s="117" t="n">
        <v/>
      </c>
      <c r="D297" s="117" t="n">
        <v/>
      </c>
      <c r="E297" s="117" t="n">
        <v/>
      </c>
      <c r="F297" s="117" t="n"/>
      <c r="G297" s="117" t="n"/>
      <c r="H297" s="117" t="n"/>
      <c r="I297" s="117" t="n"/>
      <c r="J297" s="117" t="n"/>
      <c r="K297" s="117" t="n"/>
      <c r="L297" s="117" t="n"/>
      <c r="M297" s="117" t="n"/>
      <c r="N297" s="117" t="n"/>
    </row>
    <row r="298" ht="18" customHeight="1" s="204"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204" thickBot="1">
      <c r="A299" s="116" t="inlineStr">
        <is>
          <t>Bank Permata Tbk - IDR - Utang bank, nilai dalam mata uang asing</t>
        </is>
      </c>
      <c r="B299" s="116" t="n"/>
      <c r="C299" s="117" t="n">
        <v/>
      </c>
      <c r="D299" s="117" t="n">
        <v/>
      </c>
      <c r="E299" s="117" t="n">
        <v/>
      </c>
      <c r="F299" s="117" t="n"/>
      <c r="G299" s="117" t="n"/>
      <c r="H299" s="117" t="n"/>
      <c r="I299" s="117" t="n"/>
      <c r="J299" s="117" t="n"/>
      <c r="K299" s="117" t="n"/>
      <c r="L299" s="117" t="n"/>
      <c r="M299" s="117" t="n"/>
      <c r="N299" s="117" t="n"/>
    </row>
    <row r="300" hidden="1" ht="35" customHeight="1" s="204" thickBot="1">
      <c r="A300" s="116" t="inlineStr">
        <is>
          <t>Bank Permata Tbk - IDR - Jatuh tempo utang bank jangka panjang</t>
        </is>
      </c>
      <c r="B300" s="116" t="n"/>
      <c r="C300" s="117" t="n">
        <v/>
      </c>
      <c r="D300" s="117" t="n">
        <v/>
      </c>
      <c r="E300" s="117" t="n">
        <v/>
      </c>
      <c r="F300" s="117" t="n"/>
      <c r="G300" s="117" t="n"/>
      <c r="H300" s="117" t="n"/>
      <c r="I300" s="117" t="n"/>
      <c r="J300" s="117" t="n"/>
      <c r="K300" s="117" t="n"/>
      <c r="L300" s="117" t="n"/>
      <c r="M300" s="117" t="n"/>
      <c r="N300" s="117" t="n"/>
    </row>
    <row r="301" hidden="1" ht="35" customHeight="1" s="204" thickBot="1">
      <c r="A301" s="116" t="inlineStr">
        <is>
          <t>Bank Permata Tbk - IDR - Bunga utang bank jangka panjang</t>
        </is>
      </c>
      <c r="B301" s="116" t="n"/>
      <c r="C301" s="117" t="n">
        <v/>
      </c>
      <c r="D301" s="117" t="n">
        <v/>
      </c>
      <c r="E301" s="117" t="n">
        <v/>
      </c>
      <c r="F301" s="117" t="n"/>
      <c r="G301" s="117" t="n"/>
      <c r="H301" s="117" t="n"/>
      <c r="I301" s="117" t="n"/>
      <c r="J301" s="117" t="n"/>
      <c r="K301" s="117" t="n"/>
      <c r="L301" s="117" t="n"/>
      <c r="M301" s="117" t="n"/>
      <c r="N301" s="117" t="n"/>
    </row>
    <row r="302" hidden="1" ht="35" customHeight="1" s="204" thickBot="1">
      <c r="A302" s="116" t="inlineStr">
        <is>
          <t>Bank Permata Tbk - IDR - Jenis bunga utang bank jangka panjang</t>
        </is>
      </c>
      <c r="B302" s="116" t="n"/>
      <c r="C302" s="117" t="n">
        <v/>
      </c>
      <c r="D302" s="117" t="n">
        <v/>
      </c>
      <c r="E302" s="117" t="n">
        <v/>
      </c>
      <c r="F302" s="117" t="n"/>
      <c r="G302" s="117" t="n"/>
      <c r="H302" s="117" t="n"/>
      <c r="I302" s="117" t="n"/>
      <c r="J302" s="117" t="n"/>
      <c r="K302" s="117" t="n"/>
      <c r="L302" s="117" t="n"/>
      <c r="M302" s="117" t="n"/>
      <c r="N302" s="117" t="n"/>
    </row>
    <row r="303" hidden="1" ht="35" customHeight="1" s="204" thickBot="1">
      <c r="A303" s="116" t="inlineStr">
        <is>
          <t>Bank Permata Tbk - AUD - Utang bank, nilai dalam mata uang asing</t>
        </is>
      </c>
      <c r="B303" s="116" t="n"/>
      <c r="C303" s="117" t="n">
        <v/>
      </c>
      <c r="D303" s="117" t="n">
        <v/>
      </c>
      <c r="E303" s="117" t="n">
        <v/>
      </c>
      <c r="F303" s="117" t="n"/>
      <c r="G303" s="117" t="n"/>
      <c r="H303" s="117" t="n"/>
      <c r="I303" s="117" t="n"/>
      <c r="J303" s="117" t="n"/>
      <c r="K303" s="117" t="n"/>
      <c r="L303" s="117" t="n"/>
      <c r="M303" s="117" t="n"/>
      <c r="N303" s="117" t="n"/>
    </row>
    <row r="304" hidden="1" ht="35" customHeight="1" s="204" thickBot="1">
      <c r="A304" s="116" t="inlineStr">
        <is>
          <t>Bank Permata Tbk - AUD - Jatuh tempo utang bank jangka panjang</t>
        </is>
      </c>
      <c r="B304" s="116" t="n"/>
      <c r="C304" s="117" t="n">
        <v/>
      </c>
      <c r="D304" s="117" t="n">
        <v/>
      </c>
      <c r="E304" s="117" t="n">
        <v/>
      </c>
      <c r="F304" s="117" t="n"/>
      <c r="G304" s="117" t="n"/>
      <c r="H304" s="117" t="n"/>
      <c r="I304" s="117" t="n"/>
      <c r="J304" s="117" t="n"/>
      <c r="K304" s="117" t="n"/>
      <c r="L304" s="117" t="n"/>
      <c r="M304" s="117" t="n"/>
      <c r="N304" s="117" t="n"/>
    </row>
    <row r="305" hidden="1" ht="35" customHeight="1" s="204" thickBot="1">
      <c r="A305" s="116" t="inlineStr">
        <is>
          <t>Bank Permata Tbk - AUD - Bunga utang bank jangka panjang</t>
        </is>
      </c>
      <c r="B305" s="116" t="n"/>
      <c r="C305" s="117" t="n">
        <v/>
      </c>
      <c r="D305" s="117" t="n">
        <v/>
      </c>
      <c r="E305" s="117" t="n">
        <v/>
      </c>
      <c r="F305" s="117" t="n"/>
      <c r="G305" s="117" t="n"/>
      <c r="H305" s="117" t="n"/>
      <c r="I305" s="117" t="n"/>
      <c r="J305" s="117" t="n"/>
      <c r="K305" s="117" t="n"/>
      <c r="L305" s="117" t="n"/>
      <c r="M305" s="117" t="n"/>
      <c r="N305" s="117" t="n"/>
    </row>
    <row r="306" hidden="1" ht="35" customHeight="1" s="204" thickBot="1">
      <c r="A306" s="116" t="inlineStr">
        <is>
          <t>Bank Permata Tbk - AUD - Jenis bunga utang bank jangka panjang</t>
        </is>
      </c>
      <c r="B306" s="116" t="n"/>
      <c r="C306" s="117" t="n">
        <v/>
      </c>
      <c r="D306" s="117" t="n">
        <v/>
      </c>
      <c r="E306" s="117" t="n">
        <v/>
      </c>
      <c r="F306" s="117" t="n"/>
      <c r="G306" s="117" t="n"/>
      <c r="H306" s="117" t="n"/>
      <c r="I306" s="117" t="n"/>
      <c r="J306" s="117" t="n"/>
      <c r="K306" s="117" t="n"/>
      <c r="L306" s="117" t="n"/>
      <c r="M306" s="117" t="n"/>
      <c r="N306" s="117" t="n"/>
    </row>
    <row r="307" hidden="1" ht="35" customHeight="1" s="204" thickBot="1">
      <c r="A307" s="116" t="inlineStr">
        <is>
          <t>Bank Permata Tbk - CAD - Utang bank, nilai dalam mata uang asing</t>
        </is>
      </c>
      <c r="B307" s="116" t="n"/>
      <c r="C307" s="117" t="n">
        <v/>
      </c>
      <c r="D307" s="117" t="n">
        <v/>
      </c>
      <c r="E307" s="117" t="n">
        <v/>
      </c>
      <c r="F307" s="117" t="n"/>
      <c r="G307" s="117" t="n"/>
      <c r="H307" s="117" t="n"/>
      <c r="I307" s="117" t="n"/>
      <c r="J307" s="117" t="n"/>
      <c r="K307" s="117" t="n"/>
      <c r="L307" s="117" t="n"/>
      <c r="M307" s="117" t="n"/>
      <c r="N307" s="117" t="n"/>
    </row>
    <row r="308" hidden="1" ht="35" customHeight="1" s="204" thickBot="1">
      <c r="A308" s="116" t="inlineStr">
        <is>
          <t>Bank Permata Tbk - CAD - Jatuh tempo utang bank jangka panjang</t>
        </is>
      </c>
      <c r="B308" s="116" t="n"/>
      <c r="C308" s="117" t="n">
        <v/>
      </c>
      <c r="D308" s="117" t="n">
        <v/>
      </c>
      <c r="E308" s="117" t="n">
        <v/>
      </c>
      <c r="F308" s="117" t="n"/>
      <c r="G308" s="117" t="n"/>
      <c r="H308" s="117" t="n"/>
      <c r="I308" s="117" t="n"/>
      <c r="J308" s="117" t="n"/>
      <c r="K308" s="117" t="n"/>
      <c r="L308" s="117" t="n"/>
      <c r="M308" s="117" t="n"/>
      <c r="N308" s="117" t="n"/>
    </row>
    <row r="309" hidden="1" ht="35" customHeight="1" s="204" thickBot="1">
      <c r="A309" s="116" t="inlineStr">
        <is>
          <t>Bank Permata Tbk - CAD - Bunga utang bank jangka panjang</t>
        </is>
      </c>
      <c r="B309" s="116" t="n"/>
      <c r="C309" s="117" t="n">
        <v/>
      </c>
      <c r="D309" s="117" t="n">
        <v/>
      </c>
      <c r="E309" s="117" t="n">
        <v/>
      </c>
      <c r="F309" s="117" t="n"/>
      <c r="G309" s="117" t="n"/>
      <c r="H309" s="117" t="n"/>
      <c r="I309" s="117" t="n"/>
      <c r="J309" s="117" t="n"/>
      <c r="K309" s="117" t="n"/>
      <c r="L309" s="117" t="n"/>
      <c r="M309" s="117" t="n"/>
      <c r="N309" s="117" t="n"/>
    </row>
    <row r="310" hidden="1" ht="35" customHeight="1" s="204" thickBot="1">
      <c r="A310" s="116" t="inlineStr">
        <is>
          <t>Bank Permata Tbk - CAD - Jenis bunga utang bank jangka panjang</t>
        </is>
      </c>
      <c r="B310" s="116" t="n"/>
      <c r="C310" s="117" t="n">
        <v/>
      </c>
      <c r="D310" s="117" t="n">
        <v/>
      </c>
      <c r="E310" s="117" t="n">
        <v/>
      </c>
      <c r="F310" s="117" t="n"/>
      <c r="G310" s="117" t="n"/>
      <c r="H310" s="117" t="n"/>
      <c r="I310" s="117" t="n"/>
      <c r="J310" s="117" t="n"/>
      <c r="K310" s="117" t="n"/>
      <c r="L310" s="117" t="n"/>
      <c r="M310" s="117" t="n"/>
      <c r="N310" s="117" t="n"/>
    </row>
    <row r="311" hidden="1" ht="35" customHeight="1" s="204" thickBot="1">
      <c r="A311" s="116" t="inlineStr">
        <is>
          <t>Bank Permata Tbk - CNY - Utang bank, nilai dalam mata uang asing</t>
        </is>
      </c>
      <c r="B311" s="116" t="n"/>
      <c r="C311" s="117" t="n">
        <v/>
      </c>
      <c r="D311" s="117" t="n">
        <v/>
      </c>
      <c r="E311" s="117" t="n">
        <v/>
      </c>
      <c r="F311" s="117" t="n"/>
      <c r="G311" s="117" t="n"/>
      <c r="H311" s="117" t="n"/>
      <c r="I311" s="117" t="n"/>
      <c r="J311" s="117" t="n"/>
      <c r="K311" s="117" t="n"/>
      <c r="L311" s="117" t="n"/>
      <c r="M311" s="117" t="n"/>
      <c r="N311" s="117" t="n"/>
    </row>
    <row r="312" hidden="1" ht="35" customHeight="1" s="204" thickBot="1">
      <c r="A312" s="116" t="inlineStr">
        <is>
          <t>Bank Permata Tbk - CNY - Jatuh tempo utang bank jangka panjang</t>
        </is>
      </c>
      <c r="B312" s="116" t="n"/>
      <c r="C312" s="117" t="n">
        <v/>
      </c>
      <c r="D312" s="117" t="n">
        <v/>
      </c>
      <c r="E312" s="117" t="n">
        <v/>
      </c>
      <c r="F312" s="117" t="n"/>
      <c r="G312" s="117" t="n"/>
      <c r="H312" s="117" t="n"/>
      <c r="I312" s="117" t="n"/>
      <c r="J312" s="117" t="n"/>
      <c r="K312" s="117" t="n"/>
      <c r="L312" s="117" t="n"/>
      <c r="M312" s="117" t="n"/>
      <c r="N312" s="117" t="n"/>
    </row>
    <row r="313" hidden="1" ht="35" customHeight="1" s="204" thickBot="1">
      <c r="A313" s="116" t="inlineStr">
        <is>
          <t>Bank Permata Tbk - CNY - Bunga utang bank jangka panjang</t>
        </is>
      </c>
      <c r="B313" s="116" t="n"/>
      <c r="C313" s="117" t="n">
        <v/>
      </c>
      <c r="D313" s="117" t="n">
        <v/>
      </c>
      <c r="E313" s="117" t="n">
        <v/>
      </c>
      <c r="F313" s="117" t="n"/>
      <c r="G313" s="117" t="n"/>
      <c r="H313" s="117" t="n"/>
      <c r="I313" s="117" t="n"/>
      <c r="J313" s="117" t="n"/>
      <c r="K313" s="117" t="n"/>
      <c r="L313" s="117" t="n"/>
      <c r="M313" s="117" t="n"/>
      <c r="N313" s="117" t="n"/>
    </row>
    <row r="314" hidden="1" ht="35" customHeight="1" s="204" thickBot="1">
      <c r="A314" s="116" t="inlineStr">
        <is>
          <t>Bank Permata Tbk - CNY - Jenis bunga utang bank jangka panjang</t>
        </is>
      </c>
      <c r="B314" s="116" t="n"/>
      <c r="C314" s="117" t="n">
        <v/>
      </c>
      <c r="D314" s="117" t="n">
        <v/>
      </c>
      <c r="E314" s="117" t="n">
        <v/>
      </c>
      <c r="F314" s="117" t="n"/>
      <c r="G314" s="117" t="n"/>
      <c r="H314" s="117" t="n"/>
      <c r="I314" s="117" t="n"/>
      <c r="J314" s="117" t="n"/>
      <c r="K314" s="117" t="n"/>
      <c r="L314" s="117" t="n"/>
      <c r="M314" s="117" t="n"/>
      <c r="N314" s="117" t="n"/>
    </row>
    <row r="315" hidden="1" ht="35" customHeight="1" s="204" thickBot="1">
      <c r="A315" s="116" t="inlineStr">
        <is>
          <t>Bank Permata Tbk - EUR - Utang bank, nilai dalam mata uang asing</t>
        </is>
      </c>
      <c r="B315" s="116" t="n"/>
      <c r="C315" s="117" t="n">
        <v/>
      </c>
      <c r="D315" s="117" t="n">
        <v/>
      </c>
      <c r="E315" s="117" t="n">
        <v/>
      </c>
      <c r="F315" s="117" t="n"/>
      <c r="G315" s="117" t="n"/>
      <c r="H315" s="117" t="n"/>
      <c r="I315" s="117" t="n"/>
      <c r="J315" s="117" t="n"/>
      <c r="K315" s="117" t="n"/>
      <c r="L315" s="117" t="n"/>
      <c r="M315" s="117" t="n"/>
      <c r="N315" s="117" t="n"/>
    </row>
    <row r="316" hidden="1" ht="35" customHeight="1" s="204" thickBot="1">
      <c r="A316" s="116" t="inlineStr">
        <is>
          <t>Bank Permata Tbk - EUR - Jatuh tempo utang bank jangka panjang</t>
        </is>
      </c>
      <c r="B316" s="116" t="n"/>
      <c r="C316" s="117" t="n">
        <v/>
      </c>
      <c r="D316" s="117" t="n">
        <v/>
      </c>
      <c r="E316" s="117" t="n">
        <v/>
      </c>
      <c r="F316" s="117" t="n"/>
      <c r="G316" s="117" t="n"/>
      <c r="H316" s="117" t="n"/>
      <c r="I316" s="117" t="n"/>
      <c r="J316" s="117" t="n"/>
      <c r="K316" s="117" t="n"/>
      <c r="L316" s="117" t="n"/>
      <c r="M316" s="117" t="n"/>
      <c r="N316" s="117" t="n"/>
    </row>
    <row r="317" hidden="1" ht="35" customHeight="1" s="204" thickBot="1">
      <c r="A317" s="116" t="inlineStr">
        <is>
          <t>Bank Permata Tbk - EUR - Bunga utang bank jangka panjang</t>
        </is>
      </c>
      <c r="B317" s="116" t="n"/>
      <c r="C317" s="117" t="n">
        <v/>
      </c>
      <c r="D317" s="117" t="n">
        <v/>
      </c>
      <c r="E317" s="117" t="n">
        <v/>
      </c>
      <c r="F317" s="117" t="n"/>
      <c r="G317" s="117" t="n"/>
      <c r="H317" s="117" t="n"/>
      <c r="I317" s="117" t="n"/>
      <c r="J317" s="117" t="n"/>
      <c r="K317" s="117" t="n"/>
      <c r="L317" s="117" t="n"/>
      <c r="M317" s="117" t="n"/>
      <c r="N317" s="117" t="n"/>
    </row>
    <row r="318" hidden="1" ht="35" customHeight="1" s="204" thickBot="1">
      <c r="A318" s="116" t="inlineStr">
        <is>
          <t>Bank Permata Tbk - EUR - Jenis bunga utang bank jangka panjang</t>
        </is>
      </c>
      <c r="B318" s="116" t="n"/>
      <c r="C318" s="117" t="n">
        <v/>
      </c>
      <c r="D318" s="117" t="n">
        <v/>
      </c>
      <c r="E318" s="117" t="n">
        <v/>
      </c>
      <c r="F318" s="117" t="n"/>
      <c r="G318" s="117" t="n"/>
      <c r="H318" s="117" t="n"/>
      <c r="I318" s="117" t="n"/>
      <c r="J318" s="117" t="n"/>
      <c r="K318" s="117" t="n"/>
      <c r="L318" s="117" t="n"/>
      <c r="M318" s="117" t="n"/>
      <c r="N318" s="117" t="n"/>
    </row>
    <row r="319" hidden="1" ht="35" customHeight="1" s="204" thickBot="1">
      <c r="A319" s="116" t="inlineStr">
        <is>
          <t>Bank Permata Tbk - HKD - Utang bank, nilai dalam mata uang asing</t>
        </is>
      </c>
      <c r="B319" s="116" t="n"/>
      <c r="C319" s="117" t="n">
        <v/>
      </c>
      <c r="D319" s="117" t="n">
        <v/>
      </c>
      <c r="E319" s="117" t="n">
        <v/>
      </c>
      <c r="F319" s="117" t="n"/>
      <c r="G319" s="117" t="n"/>
      <c r="H319" s="117" t="n"/>
      <c r="I319" s="117" t="n"/>
      <c r="J319" s="117" t="n"/>
      <c r="K319" s="117" t="n"/>
      <c r="L319" s="117" t="n"/>
      <c r="M319" s="117" t="n"/>
      <c r="N319" s="117" t="n"/>
    </row>
    <row r="320" hidden="1" ht="35" customHeight="1" s="204" thickBot="1">
      <c r="A320" s="116" t="inlineStr">
        <is>
          <t>Bank Permata Tbk - HKD - Jatuh tempo utang bank jangka panjang</t>
        </is>
      </c>
      <c r="B320" s="116" t="n"/>
      <c r="C320" s="117" t="n">
        <v/>
      </c>
      <c r="D320" s="117" t="n">
        <v/>
      </c>
      <c r="E320" s="117" t="n">
        <v/>
      </c>
      <c r="F320" s="117" t="n"/>
      <c r="G320" s="117" t="n"/>
      <c r="H320" s="117" t="n"/>
      <c r="I320" s="117" t="n"/>
      <c r="J320" s="117" t="n"/>
      <c r="K320" s="117" t="n"/>
      <c r="L320" s="117" t="n"/>
      <c r="M320" s="117" t="n"/>
      <c r="N320" s="117" t="n"/>
    </row>
    <row r="321" hidden="1" ht="35" customHeight="1" s="204" thickBot="1">
      <c r="A321" s="116" t="inlineStr">
        <is>
          <t>Bank Permata Tbk - HKD - Bunga utang bank jangka panjang</t>
        </is>
      </c>
      <c r="B321" s="116" t="n"/>
      <c r="C321" s="117" t="n">
        <v/>
      </c>
      <c r="D321" s="117" t="n">
        <v/>
      </c>
      <c r="E321" s="117" t="n">
        <v/>
      </c>
      <c r="F321" s="117" t="n"/>
      <c r="G321" s="117" t="n"/>
      <c r="H321" s="117" t="n"/>
      <c r="I321" s="117" t="n"/>
      <c r="J321" s="117" t="n"/>
      <c r="K321" s="117" t="n"/>
      <c r="L321" s="117" t="n"/>
      <c r="M321" s="117" t="n"/>
      <c r="N321" s="117" t="n"/>
    </row>
    <row r="322" hidden="1" ht="35" customHeight="1" s="204" thickBot="1">
      <c r="A322" s="116" t="inlineStr">
        <is>
          <t>Bank Permata Tbk - HKD - Jenis bunga utang bank jangka panjang</t>
        </is>
      </c>
      <c r="B322" s="116" t="n"/>
      <c r="C322" s="117" t="n">
        <v/>
      </c>
      <c r="D322" s="117" t="n">
        <v/>
      </c>
      <c r="E322" s="117" t="n">
        <v/>
      </c>
      <c r="F322" s="117" t="n"/>
      <c r="G322" s="117" t="n"/>
      <c r="H322" s="117" t="n"/>
      <c r="I322" s="117" t="n"/>
      <c r="J322" s="117" t="n"/>
      <c r="K322" s="117" t="n"/>
      <c r="L322" s="117" t="n"/>
      <c r="M322" s="117" t="n"/>
      <c r="N322" s="117" t="n"/>
    </row>
    <row r="323" hidden="1" ht="35" customHeight="1" s="204" thickBot="1">
      <c r="A323" s="116" t="inlineStr">
        <is>
          <t>Bank Permata Tbk - GBP - Utang bank, nilai dalam mata uang asing</t>
        </is>
      </c>
      <c r="B323" s="116" t="n"/>
      <c r="C323" s="117" t="n">
        <v/>
      </c>
      <c r="D323" s="117" t="n">
        <v/>
      </c>
      <c r="E323" s="117" t="n">
        <v/>
      </c>
      <c r="F323" s="117" t="n"/>
      <c r="G323" s="117" t="n"/>
      <c r="H323" s="117" t="n"/>
      <c r="I323" s="117" t="n"/>
      <c r="J323" s="117" t="n"/>
      <c r="K323" s="117" t="n"/>
      <c r="L323" s="117" t="n"/>
      <c r="M323" s="117" t="n"/>
      <c r="N323" s="117" t="n"/>
    </row>
    <row r="324" hidden="1" ht="35" customHeight="1" s="204" thickBot="1">
      <c r="A324" s="116" t="inlineStr">
        <is>
          <t>Bank Permata Tbk - GBP - Jatuh tempo utang bank jangka panjang</t>
        </is>
      </c>
      <c r="B324" s="116" t="n"/>
      <c r="C324" s="117" t="n">
        <v/>
      </c>
      <c r="D324" s="117" t="n">
        <v/>
      </c>
      <c r="E324" s="117" t="n">
        <v/>
      </c>
      <c r="F324" s="117" t="n"/>
      <c r="G324" s="117" t="n"/>
      <c r="H324" s="117" t="n"/>
      <c r="I324" s="117" t="n"/>
      <c r="J324" s="117" t="n"/>
      <c r="K324" s="117" t="n"/>
      <c r="L324" s="117" t="n"/>
      <c r="M324" s="117" t="n"/>
      <c r="N324" s="117" t="n"/>
    </row>
    <row r="325" hidden="1" ht="35" customHeight="1" s="204" thickBot="1">
      <c r="A325" s="116" t="inlineStr">
        <is>
          <t>Bank Permata Tbk - GBP - Bunga utang bank jangka panjang</t>
        </is>
      </c>
      <c r="B325" s="116" t="n"/>
      <c r="C325" s="117" t="n">
        <v/>
      </c>
      <c r="D325" s="117" t="n">
        <v/>
      </c>
      <c r="E325" s="117" t="n">
        <v/>
      </c>
      <c r="F325" s="117" t="n"/>
      <c r="G325" s="117" t="n"/>
      <c r="H325" s="117" t="n"/>
      <c r="I325" s="117" t="n"/>
      <c r="J325" s="117" t="n"/>
      <c r="K325" s="117" t="n"/>
      <c r="L325" s="117" t="n"/>
      <c r="M325" s="117" t="n"/>
      <c r="N325" s="117" t="n"/>
    </row>
    <row r="326" hidden="1" ht="35" customHeight="1" s="204" thickBot="1">
      <c r="A326" s="116" t="inlineStr">
        <is>
          <t>Bank Permata Tbk - GBP - Jenis bunga utang bank jangka panjang</t>
        </is>
      </c>
      <c r="B326" s="116" t="n"/>
      <c r="C326" s="117" t="n">
        <v/>
      </c>
      <c r="D326" s="117" t="n">
        <v/>
      </c>
      <c r="E326" s="117" t="n">
        <v/>
      </c>
      <c r="F326" s="117" t="n"/>
      <c r="G326" s="117" t="n"/>
      <c r="H326" s="117" t="n"/>
      <c r="I326" s="117" t="n"/>
      <c r="J326" s="117" t="n"/>
      <c r="K326" s="117" t="n"/>
      <c r="L326" s="117" t="n"/>
      <c r="M326" s="117" t="n"/>
      <c r="N326" s="117" t="n"/>
    </row>
    <row r="327" hidden="1" ht="35" customHeight="1" s="204" thickBot="1">
      <c r="A327" s="116" t="inlineStr">
        <is>
          <t>Bank Permata Tbk - JPY - Utang bank, nilai dalam mata uang asing</t>
        </is>
      </c>
      <c r="B327" s="116" t="n"/>
      <c r="C327" s="117" t="n">
        <v/>
      </c>
      <c r="D327" s="117" t="n">
        <v/>
      </c>
      <c r="E327" s="117" t="n">
        <v/>
      </c>
      <c r="F327" s="117" t="n"/>
      <c r="G327" s="117" t="n"/>
      <c r="H327" s="117" t="n"/>
      <c r="I327" s="117" t="n"/>
      <c r="J327" s="117" t="n"/>
      <c r="K327" s="117" t="n"/>
      <c r="L327" s="117" t="n"/>
      <c r="M327" s="117" t="n"/>
      <c r="N327" s="117" t="n"/>
    </row>
    <row r="328" hidden="1" ht="35" customHeight="1" s="204" thickBot="1">
      <c r="A328" s="116" t="inlineStr">
        <is>
          <t>Bank Permata Tbk - JPY - Jatuh tempo utang bank jangka panjang</t>
        </is>
      </c>
      <c r="B328" s="116" t="n"/>
      <c r="C328" s="117" t="n">
        <v/>
      </c>
      <c r="D328" s="117" t="n">
        <v/>
      </c>
      <c r="E328" s="117" t="n">
        <v/>
      </c>
      <c r="F328" s="117" t="n"/>
      <c r="G328" s="117" t="n"/>
      <c r="H328" s="117" t="n"/>
      <c r="I328" s="117" t="n"/>
      <c r="J328" s="117" t="n"/>
      <c r="K328" s="117" t="n"/>
      <c r="L328" s="117" t="n"/>
      <c r="M328" s="117" t="n"/>
      <c r="N328" s="117" t="n"/>
    </row>
    <row r="329" hidden="1" ht="35" customHeight="1" s="204" thickBot="1">
      <c r="A329" s="116" t="inlineStr">
        <is>
          <t>Bank Permata Tbk - JPY - Bunga utang bank jangka panjang</t>
        </is>
      </c>
      <c r="B329" s="116" t="n"/>
      <c r="C329" s="117" t="n">
        <v/>
      </c>
      <c r="D329" s="117" t="n">
        <v/>
      </c>
      <c r="E329" s="117" t="n">
        <v/>
      </c>
      <c r="F329" s="117" t="n"/>
      <c r="G329" s="117" t="n"/>
      <c r="H329" s="117" t="n"/>
      <c r="I329" s="117" t="n"/>
      <c r="J329" s="117" t="n"/>
      <c r="K329" s="117" t="n"/>
      <c r="L329" s="117" t="n"/>
      <c r="M329" s="117" t="n"/>
      <c r="N329" s="117" t="n"/>
    </row>
    <row r="330" hidden="1" ht="35" customHeight="1" s="204" thickBot="1">
      <c r="A330" s="116" t="inlineStr">
        <is>
          <t>Bank Permata Tbk - JPY - Jenis bunga utang bank jangka panjang</t>
        </is>
      </c>
      <c r="B330" s="116" t="n"/>
      <c r="C330" s="117" t="n">
        <v/>
      </c>
      <c r="D330" s="117" t="n">
        <v/>
      </c>
      <c r="E330" s="117" t="n">
        <v/>
      </c>
      <c r="F330" s="117" t="n"/>
      <c r="G330" s="117" t="n"/>
      <c r="H330" s="117" t="n"/>
      <c r="I330" s="117" t="n"/>
      <c r="J330" s="117" t="n"/>
      <c r="K330" s="117" t="n"/>
      <c r="L330" s="117" t="n"/>
      <c r="M330" s="117" t="n"/>
      <c r="N330" s="117" t="n"/>
    </row>
    <row r="331" hidden="1" ht="35" customHeight="1" s="204" thickBot="1">
      <c r="A331" s="116" t="inlineStr">
        <is>
          <t>Bank Permata Tbk - SGD - Utang bank, nilai dalam mata uang asing</t>
        </is>
      </c>
      <c r="B331" s="116" t="n"/>
      <c r="C331" s="117" t="n">
        <v/>
      </c>
      <c r="D331" s="117" t="n">
        <v/>
      </c>
      <c r="E331" s="117" t="n">
        <v/>
      </c>
      <c r="F331" s="117" t="n"/>
      <c r="G331" s="117" t="n"/>
      <c r="H331" s="117" t="n"/>
      <c r="I331" s="117" t="n"/>
      <c r="J331" s="117" t="n"/>
      <c r="K331" s="117" t="n"/>
      <c r="L331" s="117" t="n"/>
      <c r="M331" s="117" t="n"/>
      <c r="N331" s="117" t="n"/>
    </row>
    <row r="332" hidden="1" ht="35" customHeight="1" s="204" thickBot="1">
      <c r="A332" s="116" t="inlineStr">
        <is>
          <t>Bank Permata Tbk - SGD - Jatuh tempo utang bank jangka panjang</t>
        </is>
      </c>
      <c r="B332" s="116" t="n"/>
      <c r="C332" s="117" t="n">
        <v/>
      </c>
      <c r="D332" s="117" t="n">
        <v/>
      </c>
      <c r="E332" s="117" t="n">
        <v/>
      </c>
      <c r="F332" s="117" t="n"/>
      <c r="G332" s="117" t="n"/>
      <c r="H332" s="117" t="n"/>
      <c r="I332" s="117" t="n"/>
      <c r="J332" s="117" t="n"/>
      <c r="K332" s="117" t="n"/>
      <c r="L332" s="117" t="n"/>
      <c r="M332" s="117" t="n"/>
      <c r="N332" s="117" t="n"/>
    </row>
    <row r="333" hidden="1" ht="35" customHeight="1" s="204" thickBot="1">
      <c r="A333" s="116" t="inlineStr">
        <is>
          <t>Bank Permata Tbk - SGD - Bunga utang bank jangka panjang</t>
        </is>
      </c>
      <c r="B333" s="116" t="n"/>
      <c r="C333" s="117" t="n">
        <v/>
      </c>
      <c r="D333" s="117" t="n">
        <v/>
      </c>
      <c r="E333" s="117" t="n">
        <v/>
      </c>
      <c r="F333" s="117" t="n"/>
      <c r="G333" s="117" t="n"/>
      <c r="H333" s="117" t="n"/>
      <c r="I333" s="117" t="n"/>
      <c r="J333" s="117" t="n"/>
      <c r="K333" s="117" t="n"/>
      <c r="L333" s="117" t="n"/>
      <c r="M333" s="117" t="n"/>
      <c r="N333" s="117" t="n"/>
    </row>
    <row r="334" hidden="1" ht="35" customHeight="1" s="204" thickBot="1">
      <c r="A334" s="116" t="inlineStr">
        <is>
          <t>Bank Permata Tbk - SGD - Jenis bunga utang bank jangka panjang</t>
        </is>
      </c>
      <c r="B334" s="116" t="n"/>
      <c r="C334" s="117" t="n">
        <v/>
      </c>
      <c r="D334" s="117" t="n">
        <v/>
      </c>
      <c r="E334" s="117" t="n">
        <v/>
      </c>
      <c r="F334" s="117" t="n"/>
      <c r="G334" s="117" t="n"/>
      <c r="H334" s="117" t="n"/>
      <c r="I334" s="117" t="n"/>
      <c r="J334" s="117" t="n"/>
      <c r="K334" s="117" t="n"/>
      <c r="L334" s="117" t="n"/>
      <c r="M334" s="117" t="n"/>
      <c r="N334" s="117" t="n"/>
    </row>
    <row r="335" hidden="1" ht="35" customHeight="1" s="204" thickBot="1">
      <c r="A335" s="116" t="inlineStr">
        <is>
          <t>Bank Permata Tbk - THB - Utang bank, nilai dalam mata uang asing</t>
        </is>
      </c>
      <c r="B335" s="116" t="n"/>
      <c r="C335" s="117" t="n">
        <v/>
      </c>
      <c r="D335" s="117" t="n">
        <v/>
      </c>
      <c r="E335" s="117" t="n">
        <v/>
      </c>
      <c r="F335" s="117" t="n"/>
      <c r="G335" s="117" t="n"/>
      <c r="H335" s="117" t="n"/>
      <c r="I335" s="117" t="n"/>
      <c r="J335" s="117" t="n"/>
      <c r="K335" s="117" t="n"/>
      <c r="L335" s="117" t="n"/>
      <c r="M335" s="117" t="n"/>
      <c r="N335" s="117" t="n"/>
    </row>
    <row r="336" hidden="1" ht="35" customHeight="1" s="204" thickBot="1">
      <c r="A336" s="116" t="inlineStr">
        <is>
          <t>Bank Permata Tbk - THB - Jatuh tempo utang bank jangka panjang</t>
        </is>
      </c>
      <c r="B336" s="116" t="n"/>
      <c r="C336" s="117" t="n">
        <v/>
      </c>
      <c r="D336" s="117" t="n">
        <v/>
      </c>
      <c r="E336" s="117" t="n">
        <v/>
      </c>
      <c r="F336" s="117" t="n"/>
      <c r="G336" s="117" t="n"/>
      <c r="H336" s="117" t="n"/>
      <c r="I336" s="117" t="n"/>
      <c r="J336" s="117" t="n"/>
      <c r="K336" s="117" t="n"/>
      <c r="L336" s="117" t="n"/>
      <c r="M336" s="117" t="n"/>
      <c r="N336" s="117" t="n"/>
    </row>
    <row r="337" hidden="1" ht="35" customHeight="1" s="204" thickBot="1">
      <c r="A337" s="116" t="inlineStr">
        <is>
          <t>Bank Permata Tbk - THB - Bunga utang bank jangka panjang</t>
        </is>
      </c>
      <c r="B337" s="116" t="n"/>
      <c r="C337" s="117" t="n">
        <v/>
      </c>
      <c r="D337" s="117" t="n">
        <v/>
      </c>
      <c r="E337" s="117" t="n">
        <v/>
      </c>
      <c r="F337" s="117" t="n"/>
      <c r="G337" s="117" t="n"/>
      <c r="H337" s="117" t="n"/>
      <c r="I337" s="117" t="n"/>
      <c r="J337" s="117" t="n"/>
      <c r="K337" s="117" t="n"/>
      <c r="L337" s="117" t="n"/>
      <c r="M337" s="117" t="n"/>
      <c r="N337" s="117" t="n"/>
    </row>
    <row r="338" hidden="1" ht="35" customHeight="1" s="204" thickBot="1">
      <c r="A338" s="116" t="inlineStr">
        <is>
          <t>Bank Permata Tbk - THB - Jenis bunga utang bank jangka panjang</t>
        </is>
      </c>
      <c r="B338" s="116" t="n"/>
      <c r="C338" s="117" t="n">
        <v/>
      </c>
      <c r="D338" s="117" t="n">
        <v/>
      </c>
      <c r="E338" s="117" t="n">
        <v/>
      </c>
      <c r="F338" s="117" t="n"/>
      <c r="G338" s="117" t="n"/>
      <c r="H338" s="117" t="n"/>
      <c r="I338" s="117" t="n"/>
      <c r="J338" s="117" t="n"/>
      <c r="K338" s="117" t="n"/>
      <c r="L338" s="117" t="n"/>
      <c r="M338" s="117" t="n"/>
      <c r="N338" s="117" t="n"/>
    </row>
    <row r="339" hidden="1" ht="35" customHeight="1" s="204" thickBot="1">
      <c r="A339" s="116" t="inlineStr">
        <is>
          <t>Bank Permata Tbk - USD - Utang bank, nilai dalam mata uang asing</t>
        </is>
      </c>
      <c r="B339" s="116" t="n"/>
      <c r="C339" s="117" t="n">
        <v/>
      </c>
      <c r="D339" s="117" t="n">
        <v/>
      </c>
      <c r="E339" s="117" t="n">
        <v/>
      </c>
      <c r="F339" s="117" t="n"/>
      <c r="G339" s="117" t="n"/>
      <c r="H339" s="117" t="n"/>
      <c r="I339" s="117" t="n"/>
      <c r="J339" s="117" t="n"/>
      <c r="K339" s="117" t="n"/>
      <c r="L339" s="117" t="n"/>
      <c r="M339" s="117" t="n"/>
      <c r="N339" s="117" t="n"/>
    </row>
    <row r="340" hidden="1" ht="35" customHeight="1" s="204" thickBot="1">
      <c r="A340" s="116" t="inlineStr">
        <is>
          <t>Bank Permata Tbk - USD - Jatuh tempo utang bank jangka panjang</t>
        </is>
      </c>
      <c r="B340" s="116" t="n"/>
      <c r="C340" s="117" t="n">
        <v/>
      </c>
      <c r="D340" s="117" t="n">
        <v/>
      </c>
      <c r="E340" s="117" t="n">
        <v/>
      </c>
      <c r="F340" s="117" t="n"/>
      <c r="G340" s="117" t="n"/>
      <c r="H340" s="117" t="n"/>
      <c r="I340" s="117" t="n"/>
      <c r="J340" s="117" t="n"/>
      <c r="K340" s="117" t="n"/>
      <c r="L340" s="117" t="n"/>
      <c r="M340" s="117" t="n"/>
      <c r="N340" s="117" t="n"/>
    </row>
    <row r="341" hidden="1" ht="35" customHeight="1" s="204" thickBot="1">
      <c r="A341" s="116" t="inlineStr">
        <is>
          <t>Bank Permata Tbk - USD - Bunga utang bank jangka panjang</t>
        </is>
      </c>
      <c r="B341" s="116" t="n"/>
      <c r="C341" s="117" t="n">
        <v/>
      </c>
      <c r="D341" s="117" t="n">
        <v/>
      </c>
      <c r="E341" s="117" t="n">
        <v/>
      </c>
      <c r="F341" s="117" t="n"/>
      <c r="G341" s="117" t="n"/>
      <c r="H341" s="117" t="n"/>
      <c r="I341" s="117" t="n"/>
      <c r="J341" s="117" t="n"/>
      <c r="K341" s="117" t="n"/>
      <c r="L341" s="117" t="n"/>
      <c r="M341" s="117" t="n"/>
      <c r="N341" s="117" t="n"/>
    </row>
    <row r="342" hidden="1" ht="35" customHeight="1" s="204" thickBot="1">
      <c r="A342" s="116" t="inlineStr">
        <is>
          <t>Bank Permata Tbk - USD - Jenis bunga utang bank jangka panjang</t>
        </is>
      </c>
      <c r="B342" s="116" t="n"/>
      <c r="C342" s="117" t="n">
        <v/>
      </c>
      <c r="D342" s="117" t="n">
        <v/>
      </c>
      <c r="E342" s="117" t="n">
        <v/>
      </c>
      <c r="F342" s="117" t="n"/>
      <c r="G342" s="117" t="n"/>
      <c r="H342" s="117" t="n"/>
      <c r="I342" s="117" t="n"/>
      <c r="J342" s="117" t="n"/>
      <c r="K342" s="117" t="n"/>
      <c r="L342" s="117" t="n"/>
      <c r="M342" s="117" t="n"/>
      <c r="N342" s="117" t="n"/>
    </row>
    <row r="343" hidden="1" ht="52" customHeight="1" s="204" thickBot="1">
      <c r="A343" s="116" t="inlineStr">
        <is>
          <t>Bank Permata Tbk - Mata uang lainnya - Utang bank, nilai dalam mata uang asing</t>
        </is>
      </c>
      <c r="B343" s="116" t="n"/>
      <c r="C343" s="117" t="n">
        <v/>
      </c>
      <c r="D343" s="117" t="n">
        <v/>
      </c>
      <c r="E343" s="117" t="n">
        <v/>
      </c>
      <c r="F343" s="117" t="n"/>
      <c r="G343" s="117" t="n"/>
      <c r="H343" s="117" t="n"/>
      <c r="I343" s="117" t="n"/>
      <c r="J343" s="117" t="n"/>
      <c r="K343" s="117" t="n"/>
      <c r="L343" s="117" t="n"/>
      <c r="M343" s="117" t="n"/>
      <c r="N343" s="117" t="n"/>
    </row>
    <row r="344" hidden="1" ht="52" customHeight="1" s="204" thickBot="1">
      <c r="A344" s="116" t="inlineStr">
        <is>
          <t>Bank Permata Tbk - Mata uang lainnya - Jatuh tempo utang bank jangka panjang</t>
        </is>
      </c>
      <c r="B344" s="116" t="n"/>
      <c r="C344" s="117" t="n">
        <v/>
      </c>
      <c r="D344" s="117" t="n">
        <v/>
      </c>
      <c r="E344" s="117" t="n">
        <v/>
      </c>
      <c r="F344" s="117" t="n"/>
      <c r="G344" s="117" t="n"/>
      <c r="H344" s="117" t="n"/>
      <c r="I344" s="117" t="n"/>
      <c r="J344" s="117" t="n"/>
      <c r="K344" s="117" t="n"/>
      <c r="L344" s="117" t="n"/>
      <c r="M344" s="117" t="n"/>
      <c r="N344" s="117" t="n"/>
    </row>
    <row r="345" hidden="1" ht="52" customHeight="1" s="204" thickBot="1">
      <c r="A345" s="116" t="inlineStr">
        <is>
          <t>Bank Permata Tbk - Mata uang lainnya - Bunga utang bank jangka panjang</t>
        </is>
      </c>
      <c r="B345" s="116" t="n"/>
      <c r="C345" s="117" t="n">
        <v/>
      </c>
      <c r="D345" s="117" t="n">
        <v/>
      </c>
      <c r="E345" s="117" t="n">
        <v/>
      </c>
      <c r="F345" s="117" t="n"/>
      <c r="G345" s="117" t="n"/>
      <c r="H345" s="117" t="n"/>
      <c r="I345" s="117" t="n"/>
      <c r="J345" s="117" t="n"/>
      <c r="K345" s="117" t="n"/>
      <c r="L345" s="117" t="n"/>
      <c r="M345" s="117" t="n"/>
      <c r="N345" s="117" t="n"/>
    </row>
    <row r="346" hidden="1" ht="52" customHeight="1" s="204" thickBot="1">
      <c r="A346" s="116" t="inlineStr">
        <is>
          <t>Bank Permata Tbk - Mata uang lainnya - Jenis bunga utang bank jangka panjang</t>
        </is>
      </c>
      <c r="B346" s="116" t="n"/>
      <c r="C346" s="117" t="n">
        <v/>
      </c>
      <c r="D346" s="117" t="n">
        <v/>
      </c>
      <c r="E346" s="117" t="n">
        <v/>
      </c>
      <c r="F346" s="117" t="n"/>
      <c r="G346" s="117" t="n"/>
      <c r="H346" s="117" t="n"/>
      <c r="I346" s="117" t="n"/>
      <c r="J346" s="117" t="n"/>
      <c r="K346" s="117" t="n"/>
      <c r="L346" s="117" t="n"/>
      <c r="M346" s="117" t="n"/>
      <c r="N346" s="117" t="n"/>
    </row>
    <row r="347" ht="18" customHeight="1" s="204"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204" thickBot="1">
      <c r="A348" s="116" t="inlineStr">
        <is>
          <t>Bank Mega Tbk - IDR - Utang bank, nilai dalam mata uang asing</t>
        </is>
      </c>
      <c r="B348" s="116" t="n"/>
      <c r="C348" s="117" t="n">
        <v/>
      </c>
      <c r="D348" s="117" t="n">
        <v/>
      </c>
      <c r="E348" s="117" t="n">
        <v/>
      </c>
      <c r="F348" s="117" t="n"/>
      <c r="G348" s="117" t="n"/>
      <c r="H348" s="117" t="n"/>
      <c r="I348" s="117" t="n"/>
      <c r="J348" s="117" t="n"/>
      <c r="K348" s="117" t="n"/>
      <c r="L348" s="117" t="n"/>
      <c r="M348" s="117" t="n"/>
      <c r="N348" s="117" t="n"/>
    </row>
    <row r="349" hidden="1" ht="35" customHeight="1" s="204" thickBot="1">
      <c r="A349" s="116" t="inlineStr">
        <is>
          <t>Bank Mega Tbk - IDR - Jatuh tempo utang bank jangka panjang</t>
        </is>
      </c>
      <c r="B349" s="116" t="n"/>
      <c r="C349" s="117" t="n">
        <v/>
      </c>
      <c r="D349" s="117" t="n">
        <v/>
      </c>
      <c r="E349" s="117" t="n">
        <v/>
      </c>
      <c r="F349" s="117" t="n"/>
      <c r="G349" s="117" t="n"/>
      <c r="H349" s="117" t="n"/>
      <c r="I349" s="117" t="n"/>
      <c r="J349" s="117" t="n"/>
      <c r="K349" s="117" t="n"/>
      <c r="L349" s="117" t="n"/>
      <c r="M349" s="117" t="n"/>
      <c r="N349" s="117" t="n"/>
    </row>
    <row r="350" hidden="1" ht="35" customHeight="1" s="204" thickBot="1">
      <c r="A350" s="116" t="inlineStr">
        <is>
          <t>Bank Mega Tbk - IDR - Bunga utang bank jangka panjang</t>
        </is>
      </c>
      <c r="B350" s="116" t="n"/>
      <c r="C350" s="117" t="n">
        <v/>
      </c>
      <c r="D350" s="117" t="n">
        <v/>
      </c>
      <c r="E350" s="117" t="n">
        <v/>
      </c>
      <c r="F350" s="117" t="n"/>
      <c r="G350" s="117" t="n"/>
      <c r="H350" s="117" t="n"/>
      <c r="I350" s="117" t="n"/>
      <c r="J350" s="117" t="n"/>
      <c r="K350" s="117" t="n"/>
      <c r="L350" s="117" t="n"/>
      <c r="M350" s="117" t="n"/>
      <c r="N350" s="117" t="n"/>
    </row>
    <row r="351" hidden="1" ht="35" customHeight="1" s="204" thickBot="1">
      <c r="A351" s="116" t="inlineStr">
        <is>
          <t>Bank Mega Tbk - IDR - Jenis bunga utang bank jangka panjang</t>
        </is>
      </c>
      <c r="B351" s="116" t="n"/>
      <c r="C351" s="117" t="n">
        <v/>
      </c>
      <c r="D351" s="117" t="n">
        <v/>
      </c>
      <c r="E351" s="117" t="n">
        <v/>
      </c>
      <c r="F351" s="117" t="n"/>
      <c r="G351" s="117" t="n"/>
      <c r="H351" s="117" t="n"/>
      <c r="I351" s="117" t="n"/>
      <c r="J351" s="117" t="n"/>
      <c r="K351" s="117" t="n"/>
      <c r="L351" s="117" t="n"/>
      <c r="M351" s="117" t="n"/>
      <c r="N351" s="117" t="n"/>
    </row>
    <row r="352" hidden="1" ht="35" customHeight="1" s="204" thickBot="1">
      <c r="A352" s="116" t="inlineStr">
        <is>
          <t>Bank Mega Tbk - AUD - Utang bank, nilai dalam mata uang asing</t>
        </is>
      </c>
      <c r="B352" s="116" t="n"/>
      <c r="C352" s="117" t="n">
        <v/>
      </c>
      <c r="D352" s="117" t="n">
        <v/>
      </c>
      <c r="E352" s="117" t="n">
        <v/>
      </c>
      <c r="F352" s="117" t="n"/>
      <c r="G352" s="117" t="n"/>
      <c r="H352" s="117" t="n"/>
      <c r="I352" s="117" t="n"/>
      <c r="J352" s="117" t="n"/>
      <c r="K352" s="117" t="n"/>
      <c r="L352" s="117" t="n"/>
      <c r="M352" s="117" t="n"/>
      <c r="N352" s="117" t="n"/>
    </row>
    <row r="353" hidden="1" ht="35" customHeight="1" s="204" thickBot="1">
      <c r="A353" s="116" t="inlineStr">
        <is>
          <t>Bank Mega Tbk - AUD - Jatuh tempo utang bank jangka panjang</t>
        </is>
      </c>
      <c r="B353" s="116" t="n"/>
      <c r="C353" s="117" t="n">
        <v/>
      </c>
      <c r="D353" s="117" t="n">
        <v/>
      </c>
      <c r="E353" s="117" t="n">
        <v/>
      </c>
      <c r="F353" s="117" t="n"/>
      <c r="G353" s="117" t="n"/>
      <c r="H353" s="117" t="n"/>
      <c r="I353" s="117" t="n"/>
      <c r="J353" s="117" t="n"/>
      <c r="K353" s="117" t="n"/>
      <c r="L353" s="117" t="n"/>
      <c r="M353" s="117" t="n"/>
      <c r="N353" s="117" t="n"/>
    </row>
    <row r="354" hidden="1" ht="35" customHeight="1" s="204" thickBot="1">
      <c r="A354" s="116" t="inlineStr">
        <is>
          <t>Bank Mega Tbk - AUD - Bunga utang bank jangka panjang</t>
        </is>
      </c>
      <c r="B354" s="116" t="n"/>
      <c r="C354" s="117" t="n">
        <v/>
      </c>
      <c r="D354" s="117" t="n">
        <v/>
      </c>
      <c r="E354" s="117" t="n">
        <v/>
      </c>
      <c r="F354" s="117" t="n"/>
      <c r="G354" s="117" t="n"/>
      <c r="H354" s="117" t="n"/>
      <c r="I354" s="117" t="n"/>
      <c r="J354" s="117" t="n"/>
      <c r="K354" s="117" t="n"/>
      <c r="L354" s="117" t="n"/>
      <c r="M354" s="117" t="n"/>
      <c r="N354" s="117" t="n"/>
    </row>
    <row r="355" hidden="1" ht="35" customHeight="1" s="204" thickBot="1">
      <c r="A355" s="116" t="inlineStr">
        <is>
          <t>Bank Mega Tbk - AUD - Jenis bunga utang bank jangka panjang</t>
        </is>
      </c>
      <c r="B355" s="116" t="n"/>
      <c r="C355" s="117" t="n">
        <v/>
      </c>
      <c r="D355" s="117" t="n">
        <v/>
      </c>
      <c r="E355" s="117" t="n">
        <v/>
      </c>
      <c r="F355" s="117" t="n"/>
      <c r="G355" s="117" t="n"/>
      <c r="H355" s="117" t="n"/>
      <c r="I355" s="117" t="n"/>
      <c r="J355" s="117" t="n"/>
      <c r="K355" s="117" t="n"/>
      <c r="L355" s="117" t="n"/>
      <c r="M355" s="117" t="n"/>
      <c r="N355" s="117" t="n"/>
    </row>
    <row r="356" hidden="1" ht="35" customHeight="1" s="204" thickBot="1">
      <c r="A356" s="116" t="inlineStr">
        <is>
          <t>Bank Mega Tbk - CAD - Utang bank, nilai dalam mata uang asing</t>
        </is>
      </c>
      <c r="B356" s="116" t="n"/>
      <c r="C356" s="117" t="n">
        <v/>
      </c>
      <c r="D356" s="117" t="n">
        <v/>
      </c>
      <c r="E356" s="117" t="n">
        <v/>
      </c>
      <c r="F356" s="117" t="n"/>
      <c r="G356" s="117" t="n"/>
      <c r="H356" s="117" t="n"/>
      <c r="I356" s="117" t="n"/>
      <c r="J356" s="117" t="n"/>
      <c r="K356" s="117" t="n"/>
      <c r="L356" s="117" t="n"/>
      <c r="M356" s="117" t="n"/>
      <c r="N356" s="117" t="n"/>
    </row>
    <row r="357" hidden="1" ht="35" customHeight="1" s="204" thickBot="1">
      <c r="A357" s="116" t="inlineStr">
        <is>
          <t>Bank Mega Tbk - CAD - Jatuh tempo utang bank jangka panjang</t>
        </is>
      </c>
      <c r="B357" s="116" t="n"/>
      <c r="C357" s="117" t="n">
        <v/>
      </c>
      <c r="D357" s="117" t="n">
        <v/>
      </c>
      <c r="E357" s="117" t="n">
        <v/>
      </c>
      <c r="F357" s="117" t="n"/>
      <c r="G357" s="117" t="n"/>
      <c r="H357" s="117" t="n"/>
      <c r="I357" s="117" t="n"/>
      <c r="J357" s="117" t="n"/>
      <c r="K357" s="117" t="n"/>
      <c r="L357" s="117" t="n"/>
      <c r="M357" s="117" t="n"/>
      <c r="N357" s="117" t="n"/>
    </row>
    <row r="358" hidden="1" ht="35" customHeight="1" s="204" thickBot="1">
      <c r="A358" s="116" t="inlineStr">
        <is>
          <t>Bank Mega Tbk - CAD - Bunga utang bank jangka panjang</t>
        </is>
      </c>
      <c r="B358" s="116" t="n"/>
      <c r="C358" s="117" t="n">
        <v/>
      </c>
      <c r="D358" s="117" t="n">
        <v/>
      </c>
      <c r="E358" s="117" t="n">
        <v/>
      </c>
      <c r="F358" s="117" t="n"/>
      <c r="G358" s="117" t="n"/>
      <c r="H358" s="117" t="n"/>
      <c r="I358" s="117" t="n"/>
      <c r="J358" s="117" t="n"/>
      <c r="K358" s="117" t="n"/>
      <c r="L358" s="117" t="n"/>
      <c r="M358" s="117" t="n"/>
      <c r="N358" s="117" t="n"/>
    </row>
    <row r="359" hidden="1" ht="35" customHeight="1" s="204" thickBot="1">
      <c r="A359" s="116" t="inlineStr">
        <is>
          <t>Bank Mega Tbk - CAD - Jenis bunga utang bank jangka panjang</t>
        </is>
      </c>
      <c r="B359" s="116" t="n"/>
      <c r="C359" s="117" t="n">
        <v/>
      </c>
      <c r="D359" s="117" t="n">
        <v/>
      </c>
      <c r="E359" s="117" t="n">
        <v/>
      </c>
      <c r="F359" s="117" t="n"/>
      <c r="G359" s="117" t="n"/>
      <c r="H359" s="117" t="n"/>
      <c r="I359" s="117" t="n"/>
      <c r="J359" s="117" t="n"/>
      <c r="K359" s="117" t="n"/>
      <c r="L359" s="117" t="n"/>
      <c r="M359" s="117" t="n"/>
      <c r="N359" s="117" t="n"/>
    </row>
    <row r="360" hidden="1" ht="35" customHeight="1" s="204" thickBot="1">
      <c r="A360" s="116" t="inlineStr">
        <is>
          <t>Bank Mega Tbk - CNY - Utang bank, nilai dalam mata uang asing</t>
        </is>
      </c>
      <c r="B360" s="116" t="n"/>
      <c r="C360" s="117" t="n">
        <v/>
      </c>
      <c r="D360" s="117" t="n">
        <v/>
      </c>
      <c r="E360" s="117" t="n">
        <v/>
      </c>
      <c r="F360" s="117" t="n"/>
      <c r="G360" s="117" t="n"/>
      <c r="H360" s="117" t="n"/>
      <c r="I360" s="117" t="n"/>
      <c r="J360" s="117" t="n"/>
      <c r="K360" s="117" t="n"/>
      <c r="L360" s="117" t="n"/>
      <c r="M360" s="117" t="n"/>
      <c r="N360" s="117" t="n"/>
    </row>
    <row r="361" hidden="1" ht="35" customHeight="1" s="204" thickBot="1">
      <c r="A361" s="116" t="inlineStr">
        <is>
          <t>Bank Mega Tbk - CNY - Jatuh tempo utang bank jangka panjang</t>
        </is>
      </c>
      <c r="B361" s="116" t="n"/>
      <c r="C361" s="117" t="n">
        <v/>
      </c>
      <c r="D361" s="117" t="n">
        <v/>
      </c>
      <c r="E361" s="117" t="n">
        <v/>
      </c>
      <c r="F361" s="117" t="n"/>
      <c r="G361" s="117" t="n"/>
      <c r="H361" s="117" t="n"/>
      <c r="I361" s="117" t="n"/>
      <c r="J361" s="117" t="n"/>
      <c r="K361" s="117" t="n"/>
      <c r="L361" s="117" t="n"/>
      <c r="M361" s="117" t="n"/>
      <c r="N361" s="117" t="n"/>
    </row>
    <row r="362" hidden="1" ht="35" customHeight="1" s="204" thickBot="1">
      <c r="A362" s="116" t="inlineStr">
        <is>
          <t>Bank Mega Tbk - CNY - Bunga utang bank jangka panjang</t>
        </is>
      </c>
      <c r="B362" s="116" t="n"/>
      <c r="C362" s="117" t="n">
        <v/>
      </c>
      <c r="D362" s="117" t="n">
        <v/>
      </c>
      <c r="E362" s="117" t="n">
        <v/>
      </c>
      <c r="F362" s="117" t="n"/>
      <c r="G362" s="117" t="n"/>
      <c r="H362" s="117" t="n"/>
      <c r="I362" s="117" t="n"/>
      <c r="J362" s="117" t="n"/>
      <c r="K362" s="117" t="n"/>
      <c r="L362" s="117" t="n"/>
      <c r="M362" s="117" t="n"/>
      <c r="N362" s="117" t="n"/>
    </row>
    <row r="363" hidden="1" ht="35" customHeight="1" s="204" thickBot="1">
      <c r="A363" s="116" t="inlineStr">
        <is>
          <t>Bank Mega Tbk - CNY - Jenis bunga utang bank jangka panjang</t>
        </is>
      </c>
      <c r="B363" s="116" t="n"/>
      <c r="C363" s="117" t="n">
        <v/>
      </c>
      <c r="D363" s="117" t="n">
        <v/>
      </c>
      <c r="E363" s="117" t="n">
        <v/>
      </c>
      <c r="F363" s="117" t="n"/>
      <c r="G363" s="117" t="n"/>
      <c r="H363" s="117" t="n"/>
      <c r="I363" s="117" t="n"/>
      <c r="J363" s="117" t="n"/>
      <c r="K363" s="117" t="n"/>
      <c r="L363" s="117" t="n"/>
      <c r="M363" s="117" t="n"/>
      <c r="N363" s="117" t="n"/>
    </row>
    <row r="364" hidden="1" ht="35" customHeight="1" s="204" thickBot="1">
      <c r="A364" s="116" t="inlineStr">
        <is>
          <t>Bank Mega Tbk - EUR - Utang bank, nilai dalam mata uang asing</t>
        </is>
      </c>
      <c r="B364" s="116" t="n"/>
      <c r="C364" s="117" t="n">
        <v/>
      </c>
      <c r="D364" s="117" t="n">
        <v/>
      </c>
      <c r="E364" s="117" t="n">
        <v/>
      </c>
      <c r="F364" s="117" t="n"/>
      <c r="G364" s="117" t="n"/>
      <c r="H364" s="117" t="n"/>
      <c r="I364" s="117" t="n"/>
      <c r="J364" s="117" t="n"/>
      <c r="K364" s="117" t="n"/>
      <c r="L364" s="117" t="n"/>
      <c r="M364" s="117" t="n"/>
      <c r="N364" s="117" t="n"/>
    </row>
    <row r="365" hidden="1" ht="35" customHeight="1" s="204" thickBot="1">
      <c r="A365" s="116" t="inlineStr">
        <is>
          <t>Bank Mega Tbk - EUR - Jatuh tempo utang bank jangka panjang</t>
        </is>
      </c>
      <c r="B365" s="116" t="n"/>
      <c r="C365" s="117" t="n">
        <v/>
      </c>
      <c r="D365" s="117" t="n">
        <v/>
      </c>
      <c r="E365" s="117" t="n">
        <v/>
      </c>
      <c r="F365" s="117" t="n"/>
      <c r="G365" s="117" t="n"/>
      <c r="H365" s="117" t="n"/>
      <c r="I365" s="117" t="n"/>
      <c r="J365" s="117" t="n"/>
      <c r="K365" s="117" t="n"/>
      <c r="L365" s="117" t="n"/>
      <c r="M365" s="117" t="n"/>
      <c r="N365" s="117" t="n"/>
    </row>
    <row r="366" hidden="1" ht="35" customHeight="1" s="204" thickBot="1">
      <c r="A366" s="116" t="inlineStr">
        <is>
          <t>Bank Mega Tbk - EUR - Bunga utang bank jangka panjang</t>
        </is>
      </c>
      <c r="B366" s="116" t="n"/>
      <c r="C366" s="117" t="n">
        <v/>
      </c>
      <c r="D366" s="117" t="n">
        <v/>
      </c>
      <c r="E366" s="117" t="n">
        <v/>
      </c>
      <c r="F366" s="117" t="n"/>
      <c r="G366" s="117" t="n"/>
      <c r="H366" s="117" t="n"/>
      <c r="I366" s="117" t="n"/>
      <c r="J366" s="117" t="n"/>
      <c r="K366" s="117" t="n"/>
      <c r="L366" s="117" t="n"/>
      <c r="M366" s="117" t="n"/>
      <c r="N366" s="117" t="n"/>
    </row>
    <row r="367" hidden="1" ht="35" customHeight="1" s="204" thickBot="1">
      <c r="A367" s="116" t="inlineStr">
        <is>
          <t>Bank Mega Tbk - EUR - Jenis bunga utang bank jangka panjang</t>
        </is>
      </c>
      <c r="B367" s="116" t="n"/>
      <c r="C367" s="117" t="n">
        <v/>
      </c>
      <c r="D367" s="117" t="n">
        <v/>
      </c>
      <c r="E367" s="117" t="n">
        <v/>
      </c>
      <c r="F367" s="117" t="n"/>
      <c r="G367" s="117" t="n"/>
      <c r="H367" s="117" t="n"/>
      <c r="I367" s="117" t="n"/>
      <c r="J367" s="117" t="n"/>
      <c r="K367" s="117" t="n"/>
      <c r="L367" s="117" t="n"/>
      <c r="M367" s="117" t="n"/>
      <c r="N367" s="117" t="n"/>
    </row>
    <row r="368" hidden="1" ht="35" customHeight="1" s="204" thickBot="1">
      <c r="A368" s="116" t="inlineStr">
        <is>
          <t>Bank Mega Tbk - HKD - Utang bank, nilai dalam mata uang asing</t>
        </is>
      </c>
      <c r="B368" s="116" t="n"/>
      <c r="C368" s="117" t="n">
        <v/>
      </c>
      <c r="D368" s="117" t="n">
        <v/>
      </c>
      <c r="E368" s="117" t="n">
        <v/>
      </c>
      <c r="F368" s="117" t="n"/>
      <c r="G368" s="117" t="n"/>
      <c r="H368" s="117" t="n"/>
      <c r="I368" s="117" t="n"/>
      <c r="J368" s="117" t="n"/>
      <c r="K368" s="117" t="n"/>
      <c r="L368" s="117" t="n"/>
      <c r="M368" s="117" t="n"/>
      <c r="N368" s="117" t="n"/>
    </row>
    <row r="369" hidden="1" ht="35" customHeight="1" s="204" thickBot="1">
      <c r="A369" s="116" t="inlineStr">
        <is>
          <t>Bank Mega Tbk - HKD - Jatuh tempo utang bank jangka panjang</t>
        </is>
      </c>
      <c r="B369" s="116" t="n"/>
      <c r="C369" s="117" t="n">
        <v/>
      </c>
      <c r="D369" s="117" t="n">
        <v/>
      </c>
      <c r="E369" s="117" t="n">
        <v/>
      </c>
      <c r="F369" s="117" t="n"/>
      <c r="G369" s="117" t="n"/>
      <c r="H369" s="117" t="n"/>
      <c r="I369" s="117" t="n"/>
      <c r="J369" s="117" t="n"/>
      <c r="K369" s="117" t="n"/>
      <c r="L369" s="117" t="n"/>
      <c r="M369" s="117" t="n"/>
      <c r="N369" s="117" t="n"/>
    </row>
    <row r="370" hidden="1" ht="35" customHeight="1" s="204" thickBot="1">
      <c r="A370" s="116" t="inlineStr">
        <is>
          <t>Bank Mega Tbk - HKD - Bunga utang bank jangka panjang</t>
        </is>
      </c>
      <c r="B370" s="116" t="n"/>
      <c r="C370" s="117" t="n">
        <v/>
      </c>
      <c r="D370" s="117" t="n">
        <v/>
      </c>
      <c r="E370" s="117" t="n">
        <v/>
      </c>
      <c r="F370" s="117" t="n"/>
      <c r="G370" s="117" t="n"/>
      <c r="H370" s="117" t="n"/>
      <c r="I370" s="117" t="n"/>
      <c r="J370" s="117" t="n"/>
      <c r="K370" s="117" t="n"/>
      <c r="L370" s="117" t="n"/>
      <c r="M370" s="117" t="n"/>
      <c r="N370" s="117" t="n"/>
    </row>
    <row r="371" hidden="1" ht="35" customHeight="1" s="204" thickBot="1">
      <c r="A371" s="116" t="inlineStr">
        <is>
          <t>Bank Mega Tbk - HKD - Jenis bunga utang bank jangka panjang</t>
        </is>
      </c>
      <c r="B371" s="116" t="n"/>
      <c r="C371" s="117" t="n">
        <v/>
      </c>
      <c r="D371" s="117" t="n">
        <v/>
      </c>
      <c r="E371" s="117" t="n">
        <v/>
      </c>
      <c r="F371" s="117" t="n"/>
      <c r="G371" s="117" t="n"/>
      <c r="H371" s="117" t="n"/>
      <c r="I371" s="117" t="n"/>
      <c r="J371" s="117" t="n"/>
      <c r="K371" s="117" t="n"/>
      <c r="L371" s="117" t="n"/>
      <c r="M371" s="117" t="n"/>
      <c r="N371" s="117" t="n"/>
    </row>
    <row r="372" hidden="1" ht="35" customHeight="1" s="204" thickBot="1">
      <c r="A372" s="116" t="inlineStr">
        <is>
          <t>Bank Mega Tbk - GBP - Utang bank, nilai dalam mata uang asing</t>
        </is>
      </c>
      <c r="B372" s="116" t="n"/>
      <c r="C372" s="117" t="n">
        <v/>
      </c>
      <c r="D372" s="117" t="n">
        <v/>
      </c>
      <c r="E372" s="117" t="n">
        <v/>
      </c>
      <c r="F372" s="117" t="n"/>
      <c r="G372" s="117" t="n"/>
      <c r="H372" s="117" t="n"/>
      <c r="I372" s="117" t="n"/>
      <c r="J372" s="117" t="n"/>
      <c r="K372" s="117" t="n"/>
      <c r="L372" s="117" t="n"/>
      <c r="M372" s="117" t="n"/>
      <c r="N372" s="117" t="n"/>
    </row>
    <row r="373" hidden="1" ht="35" customHeight="1" s="204" thickBot="1">
      <c r="A373" s="116" t="inlineStr">
        <is>
          <t>Bank Mega Tbk - GBP - Jatuh tempo utang bank jangka panjang</t>
        </is>
      </c>
      <c r="B373" s="116" t="n"/>
      <c r="C373" s="117" t="n">
        <v/>
      </c>
      <c r="D373" s="117" t="n">
        <v/>
      </c>
      <c r="E373" s="117" t="n">
        <v/>
      </c>
      <c r="F373" s="117" t="n"/>
      <c r="G373" s="117" t="n"/>
      <c r="H373" s="117" t="n"/>
      <c r="I373" s="117" t="n"/>
      <c r="J373" s="117" t="n"/>
      <c r="K373" s="117" t="n"/>
      <c r="L373" s="117" t="n"/>
      <c r="M373" s="117" t="n"/>
      <c r="N373" s="117" t="n"/>
    </row>
    <row r="374" hidden="1" ht="35" customHeight="1" s="204" thickBot="1">
      <c r="A374" s="116" t="inlineStr">
        <is>
          <t>Bank Mega Tbk - GBP - Bunga utang bank jangka panjang</t>
        </is>
      </c>
      <c r="B374" s="116" t="n"/>
      <c r="C374" s="117" t="n">
        <v/>
      </c>
      <c r="D374" s="117" t="n">
        <v/>
      </c>
      <c r="E374" s="117" t="n">
        <v/>
      </c>
      <c r="F374" s="117" t="n"/>
      <c r="G374" s="117" t="n"/>
      <c r="H374" s="117" t="n"/>
      <c r="I374" s="117" t="n"/>
      <c r="J374" s="117" t="n"/>
      <c r="K374" s="117" t="n"/>
      <c r="L374" s="117" t="n"/>
      <c r="M374" s="117" t="n"/>
      <c r="N374" s="117" t="n"/>
    </row>
    <row r="375" hidden="1" ht="35" customHeight="1" s="204" thickBot="1">
      <c r="A375" s="116" t="inlineStr">
        <is>
          <t>Bank Mega Tbk - GBP - Jenis bunga utang bank jangka panjang</t>
        </is>
      </c>
      <c r="B375" s="116" t="n"/>
      <c r="C375" s="117" t="n">
        <v/>
      </c>
      <c r="D375" s="117" t="n">
        <v/>
      </c>
      <c r="E375" s="117" t="n">
        <v/>
      </c>
      <c r="F375" s="117" t="n"/>
      <c r="G375" s="117" t="n"/>
      <c r="H375" s="117" t="n"/>
      <c r="I375" s="117" t="n"/>
      <c r="J375" s="117" t="n"/>
      <c r="K375" s="117" t="n"/>
      <c r="L375" s="117" t="n"/>
      <c r="M375" s="117" t="n"/>
      <c r="N375" s="117" t="n"/>
    </row>
    <row r="376" hidden="1" ht="35" customHeight="1" s="204" thickBot="1">
      <c r="A376" s="116" t="inlineStr">
        <is>
          <t>Bank Mega Tbk - JPY - Utang bank, nilai dalam mata uang asing</t>
        </is>
      </c>
      <c r="B376" s="116" t="n"/>
      <c r="C376" s="117" t="n">
        <v/>
      </c>
      <c r="D376" s="117" t="n">
        <v/>
      </c>
      <c r="E376" s="117" t="n">
        <v/>
      </c>
      <c r="F376" s="117" t="n"/>
      <c r="G376" s="117" t="n"/>
      <c r="H376" s="117" t="n"/>
      <c r="I376" s="117" t="n"/>
      <c r="J376" s="117" t="n"/>
      <c r="K376" s="117" t="n"/>
      <c r="L376" s="117" t="n"/>
      <c r="M376" s="117" t="n"/>
      <c r="N376" s="117" t="n"/>
    </row>
    <row r="377" hidden="1" ht="35" customHeight="1" s="204" thickBot="1">
      <c r="A377" s="116" t="inlineStr">
        <is>
          <t>Bank Mega Tbk - JPY - Jatuh tempo utang bank jangka panjang</t>
        </is>
      </c>
      <c r="B377" s="116" t="n"/>
      <c r="C377" s="117" t="n">
        <v/>
      </c>
      <c r="D377" s="117" t="n">
        <v/>
      </c>
      <c r="E377" s="117" t="n">
        <v/>
      </c>
      <c r="F377" s="117" t="n"/>
      <c r="G377" s="117" t="n"/>
      <c r="H377" s="117" t="n"/>
      <c r="I377" s="117" t="n"/>
      <c r="J377" s="117" t="n"/>
      <c r="K377" s="117" t="n"/>
      <c r="L377" s="117" t="n"/>
      <c r="M377" s="117" t="n"/>
      <c r="N377" s="117" t="n"/>
    </row>
    <row r="378" hidden="1" ht="35" customHeight="1" s="204" thickBot="1">
      <c r="A378" s="116" t="inlineStr">
        <is>
          <t>Bank Mega Tbk - JPY - Bunga utang bank jangka panjang</t>
        </is>
      </c>
      <c r="B378" s="116" t="n"/>
      <c r="C378" s="117" t="n">
        <v/>
      </c>
      <c r="D378" s="117" t="n">
        <v/>
      </c>
      <c r="E378" s="117" t="n">
        <v/>
      </c>
      <c r="F378" s="117" t="n"/>
      <c r="G378" s="117" t="n"/>
      <c r="H378" s="117" t="n"/>
      <c r="I378" s="117" t="n"/>
      <c r="J378" s="117" t="n"/>
      <c r="K378" s="117" t="n"/>
      <c r="L378" s="117" t="n"/>
      <c r="M378" s="117" t="n"/>
      <c r="N378" s="117" t="n"/>
    </row>
    <row r="379" hidden="1" ht="35" customHeight="1" s="204" thickBot="1">
      <c r="A379" s="116" t="inlineStr">
        <is>
          <t>Bank Mega Tbk - JPY - Jenis bunga utang bank jangka panjang</t>
        </is>
      </c>
      <c r="B379" s="116" t="n"/>
      <c r="C379" s="117" t="n">
        <v/>
      </c>
      <c r="D379" s="117" t="n">
        <v/>
      </c>
      <c r="E379" s="117" t="n">
        <v/>
      </c>
      <c r="F379" s="117" t="n"/>
      <c r="G379" s="117" t="n"/>
      <c r="H379" s="117" t="n"/>
      <c r="I379" s="117" t="n"/>
      <c r="J379" s="117" t="n"/>
      <c r="K379" s="117" t="n"/>
      <c r="L379" s="117" t="n"/>
      <c r="M379" s="117" t="n"/>
      <c r="N379" s="117" t="n"/>
    </row>
    <row r="380" hidden="1" ht="35" customHeight="1" s="204" thickBot="1">
      <c r="A380" s="116" t="inlineStr">
        <is>
          <t>Bank Mega Tbk - SGD - Utang bank, nilai dalam mata uang asing</t>
        </is>
      </c>
      <c r="B380" s="116" t="n"/>
      <c r="C380" s="117" t="n">
        <v/>
      </c>
      <c r="D380" s="117" t="n">
        <v/>
      </c>
      <c r="E380" s="117" t="n">
        <v/>
      </c>
      <c r="F380" s="117" t="n"/>
      <c r="G380" s="117" t="n"/>
      <c r="H380" s="117" t="n"/>
      <c r="I380" s="117" t="n"/>
      <c r="J380" s="117" t="n"/>
      <c r="K380" s="117" t="n"/>
      <c r="L380" s="117" t="n"/>
      <c r="M380" s="117" t="n"/>
      <c r="N380" s="117" t="n"/>
    </row>
    <row r="381" hidden="1" ht="35" customHeight="1" s="204" thickBot="1">
      <c r="A381" s="116" t="inlineStr">
        <is>
          <t>Bank Mega Tbk - SGD - Jatuh tempo utang bank jangka panjang</t>
        </is>
      </c>
      <c r="B381" s="116" t="n"/>
      <c r="C381" s="117" t="n">
        <v/>
      </c>
      <c r="D381" s="117" t="n">
        <v/>
      </c>
      <c r="E381" s="117" t="n">
        <v/>
      </c>
      <c r="F381" s="117" t="n"/>
      <c r="G381" s="117" t="n"/>
      <c r="H381" s="117" t="n"/>
      <c r="I381" s="117" t="n"/>
      <c r="J381" s="117" t="n"/>
      <c r="K381" s="117" t="n"/>
      <c r="L381" s="117" t="n"/>
      <c r="M381" s="117" t="n"/>
      <c r="N381" s="117" t="n"/>
    </row>
    <row r="382" hidden="1" ht="35" customHeight="1" s="204" thickBot="1">
      <c r="A382" s="116" t="inlineStr">
        <is>
          <t>Bank Mega Tbk - SGD - Bunga utang bank jangka panjang</t>
        </is>
      </c>
      <c r="B382" s="116" t="n"/>
      <c r="C382" s="117" t="n">
        <v/>
      </c>
      <c r="D382" s="117" t="n">
        <v/>
      </c>
      <c r="E382" s="117" t="n">
        <v/>
      </c>
      <c r="F382" s="117" t="n"/>
      <c r="G382" s="117" t="n"/>
      <c r="H382" s="117" t="n"/>
      <c r="I382" s="117" t="n"/>
      <c r="J382" s="117" t="n"/>
      <c r="K382" s="117" t="n"/>
      <c r="L382" s="117" t="n"/>
      <c r="M382" s="117" t="n"/>
      <c r="N382" s="117" t="n"/>
    </row>
    <row r="383" hidden="1" ht="35" customHeight="1" s="204" thickBot="1">
      <c r="A383" s="116" t="inlineStr">
        <is>
          <t>Bank Mega Tbk - SGD - Jenis bunga utang bank jangka panjang</t>
        </is>
      </c>
      <c r="B383" s="116" t="n"/>
      <c r="C383" s="117" t="n">
        <v/>
      </c>
      <c r="D383" s="117" t="n">
        <v/>
      </c>
      <c r="E383" s="117" t="n">
        <v/>
      </c>
      <c r="F383" s="117" t="n"/>
      <c r="G383" s="117" t="n"/>
      <c r="H383" s="117" t="n"/>
      <c r="I383" s="117" t="n"/>
      <c r="J383" s="117" t="n"/>
      <c r="K383" s="117" t="n"/>
      <c r="L383" s="117" t="n"/>
      <c r="M383" s="117" t="n"/>
      <c r="N383" s="117" t="n"/>
    </row>
    <row r="384" hidden="1" ht="35" customHeight="1" s="204" thickBot="1">
      <c r="A384" s="116" t="inlineStr">
        <is>
          <t>Bank Mega Tbk - THB - Utang bank, nilai dalam mata uang asing</t>
        </is>
      </c>
      <c r="B384" s="116" t="n"/>
      <c r="C384" s="117" t="n">
        <v/>
      </c>
      <c r="D384" s="117" t="n">
        <v/>
      </c>
      <c r="E384" s="117" t="n">
        <v/>
      </c>
      <c r="F384" s="117" t="n"/>
      <c r="G384" s="117" t="n"/>
      <c r="H384" s="117" t="n"/>
      <c r="I384" s="117" t="n"/>
      <c r="J384" s="117" t="n"/>
      <c r="K384" s="117" t="n"/>
      <c r="L384" s="117" t="n"/>
      <c r="M384" s="117" t="n"/>
      <c r="N384" s="117" t="n"/>
    </row>
    <row r="385" hidden="1" ht="35" customHeight="1" s="204" thickBot="1">
      <c r="A385" s="116" t="inlineStr">
        <is>
          <t>Bank Mega Tbk - THB - Jatuh tempo utang bank jangka panjang</t>
        </is>
      </c>
      <c r="B385" s="116" t="n"/>
      <c r="C385" s="117" t="n">
        <v/>
      </c>
      <c r="D385" s="117" t="n">
        <v/>
      </c>
      <c r="E385" s="117" t="n">
        <v/>
      </c>
      <c r="F385" s="117" t="n"/>
      <c r="G385" s="117" t="n"/>
      <c r="H385" s="117" t="n"/>
      <c r="I385" s="117" t="n"/>
      <c r="J385" s="117" t="n"/>
      <c r="K385" s="117" t="n"/>
      <c r="L385" s="117" t="n"/>
      <c r="M385" s="117" t="n"/>
      <c r="N385" s="117" t="n"/>
    </row>
    <row r="386" hidden="1" ht="35" customHeight="1" s="204" thickBot="1">
      <c r="A386" s="116" t="inlineStr">
        <is>
          <t>Bank Mega Tbk - THB - Bunga utang bank jangka panjang</t>
        </is>
      </c>
      <c r="B386" s="116" t="n"/>
      <c r="C386" s="117" t="n">
        <v/>
      </c>
      <c r="D386" s="117" t="n">
        <v/>
      </c>
      <c r="E386" s="117" t="n">
        <v/>
      </c>
      <c r="F386" s="117" t="n"/>
      <c r="G386" s="117" t="n"/>
      <c r="H386" s="117" t="n"/>
      <c r="I386" s="117" t="n"/>
      <c r="J386" s="117" t="n"/>
      <c r="K386" s="117" t="n"/>
      <c r="L386" s="117" t="n"/>
      <c r="M386" s="117" t="n"/>
      <c r="N386" s="117" t="n"/>
    </row>
    <row r="387" hidden="1" ht="35" customHeight="1" s="204" thickBot="1">
      <c r="A387" s="116" t="inlineStr">
        <is>
          <t>Bank Mega Tbk - THB - Jenis bunga utang bank jangka panjang</t>
        </is>
      </c>
      <c r="B387" s="116" t="n"/>
      <c r="C387" s="117" t="n">
        <v/>
      </c>
      <c r="D387" s="117" t="n">
        <v/>
      </c>
      <c r="E387" s="117" t="n">
        <v/>
      </c>
      <c r="F387" s="117" t="n"/>
      <c r="G387" s="117" t="n"/>
      <c r="H387" s="117" t="n"/>
      <c r="I387" s="117" t="n"/>
      <c r="J387" s="117" t="n"/>
      <c r="K387" s="117" t="n"/>
      <c r="L387" s="117" t="n"/>
      <c r="M387" s="117" t="n"/>
      <c r="N387" s="117" t="n"/>
    </row>
    <row r="388" hidden="1" ht="35" customHeight="1" s="204" thickBot="1">
      <c r="A388" s="116" t="inlineStr">
        <is>
          <t>Bank Mega Tbk - USD - Utang bank, nilai dalam mata uang asing</t>
        </is>
      </c>
      <c r="B388" s="116" t="n"/>
      <c r="C388" s="117" t="n">
        <v/>
      </c>
      <c r="D388" s="117" t="n">
        <v/>
      </c>
      <c r="E388" s="117" t="n">
        <v/>
      </c>
      <c r="F388" s="117" t="n"/>
      <c r="G388" s="117" t="n"/>
      <c r="H388" s="117" t="n"/>
      <c r="I388" s="117" t="n"/>
      <c r="J388" s="117" t="n"/>
      <c r="K388" s="117" t="n"/>
      <c r="L388" s="117" t="n"/>
      <c r="M388" s="117" t="n"/>
      <c r="N388" s="117" t="n"/>
    </row>
    <row r="389" hidden="1" ht="35" customHeight="1" s="204" thickBot="1">
      <c r="A389" s="116" t="inlineStr">
        <is>
          <t>Bank Mega Tbk - USD - Jatuh tempo utang bank jangka panjang</t>
        </is>
      </c>
      <c r="B389" s="116" t="n"/>
      <c r="C389" s="117" t="n">
        <v/>
      </c>
      <c r="D389" s="117" t="n">
        <v/>
      </c>
      <c r="E389" s="117" t="n">
        <v/>
      </c>
      <c r="F389" s="117" t="n"/>
      <c r="G389" s="117" t="n"/>
      <c r="H389" s="117" t="n"/>
      <c r="I389" s="117" t="n"/>
      <c r="J389" s="117" t="n"/>
      <c r="K389" s="117" t="n"/>
      <c r="L389" s="117" t="n"/>
      <c r="M389" s="117" t="n"/>
      <c r="N389" s="117" t="n"/>
    </row>
    <row r="390" hidden="1" ht="35" customHeight="1" s="204" thickBot="1">
      <c r="A390" s="116" t="inlineStr">
        <is>
          <t>Bank Mega Tbk - USD - Bunga utang bank jangka panjang</t>
        </is>
      </c>
      <c r="B390" s="116" t="n"/>
      <c r="C390" s="117" t="n">
        <v/>
      </c>
      <c r="D390" s="117" t="n">
        <v/>
      </c>
      <c r="E390" s="117" t="n">
        <v/>
      </c>
      <c r="F390" s="117" t="n"/>
      <c r="G390" s="117" t="n"/>
      <c r="H390" s="117" t="n"/>
      <c r="I390" s="117" t="n"/>
      <c r="J390" s="117" t="n"/>
      <c r="K390" s="117" t="n"/>
      <c r="L390" s="117" t="n"/>
      <c r="M390" s="117" t="n"/>
      <c r="N390" s="117" t="n"/>
    </row>
    <row r="391" hidden="1" ht="35" customHeight="1" s="204" thickBot="1">
      <c r="A391" s="116" t="inlineStr">
        <is>
          <t>Bank Mega Tbk - USD - Jenis bunga utang bank jangka panjang</t>
        </is>
      </c>
      <c r="B391" s="116" t="n"/>
      <c r="C391" s="117" t="n">
        <v/>
      </c>
      <c r="D391" s="117" t="n">
        <v/>
      </c>
      <c r="E391" s="117" t="n">
        <v/>
      </c>
      <c r="F391" s="117" t="n"/>
      <c r="G391" s="117" t="n"/>
      <c r="H391" s="117" t="n"/>
      <c r="I391" s="117" t="n"/>
      <c r="J391" s="117" t="n"/>
      <c r="K391" s="117" t="n"/>
      <c r="L391" s="117" t="n"/>
      <c r="M391" s="117" t="n"/>
      <c r="N391" s="117" t="n"/>
    </row>
    <row r="392" hidden="1" ht="52" customHeight="1" s="204" thickBot="1">
      <c r="A392" s="116" t="inlineStr">
        <is>
          <t>Bank Mega Tbk - Mata uang lainnya - Utang bank, nilai dalam mata uang asing</t>
        </is>
      </c>
      <c r="B392" s="116" t="n"/>
      <c r="C392" s="117" t="n">
        <v/>
      </c>
      <c r="D392" s="117" t="n">
        <v/>
      </c>
      <c r="E392" s="117" t="n">
        <v/>
      </c>
      <c r="F392" s="117" t="n"/>
      <c r="G392" s="117" t="n"/>
      <c r="H392" s="117" t="n"/>
      <c r="I392" s="117" t="n"/>
      <c r="J392" s="117" t="n"/>
      <c r="K392" s="117" t="n"/>
      <c r="L392" s="117" t="n"/>
      <c r="M392" s="117" t="n"/>
      <c r="N392" s="117" t="n"/>
    </row>
    <row r="393" hidden="1" ht="52" customHeight="1" s="204" thickBot="1">
      <c r="A393" s="116" t="inlineStr">
        <is>
          <t>Bank Mega Tbk - Mata uang lainnya - Jatuh tempo utang bank jangka panjang</t>
        </is>
      </c>
      <c r="B393" s="116" t="n"/>
      <c r="C393" s="117" t="n">
        <v/>
      </c>
      <c r="D393" s="117" t="n">
        <v/>
      </c>
      <c r="E393" s="117" t="n">
        <v/>
      </c>
      <c r="F393" s="117" t="n"/>
      <c r="G393" s="117" t="n"/>
      <c r="H393" s="117" t="n"/>
      <c r="I393" s="117" t="n"/>
      <c r="J393" s="117" t="n"/>
      <c r="K393" s="117" t="n"/>
      <c r="L393" s="117" t="n"/>
      <c r="M393" s="117" t="n"/>
      <c r="N393" s="117" t="n"/>
    </row>
    <row r="394" hidden="1" ht="52" customHeight="1" s="204" thickBot="1">
      <c r="A394" s="116" t="inlineStr">
        <is>
          <t>Bank Mega Tbk - Mata uang lainnya - Bunga utang bank jangka panjang</t>
        </is>
      </c>
      <c r="B394" s="116" t="n"/>
      <c r="C394" s="117" t="n">
        <v/>
      </c>
      <c r="D394" s="117" t="n">
        <v/>
      </c>
      <c r="E394" s="117" t="n">
        <v/>
      </c>
      <c r="F394" s="117" t="n"/>
      <c r="G394" s="117" t="n"/>
      <c r="H394" s="117" t="n"/>
      <c r="I394" s="117" t="n"/>
      <c r="J394" s="117" t="n"/>
      <c r="K394" s="117" t="n"/>
      <c r="L394" s="117" t="n"/>
      <c r="M394" s="117" t="n"/>
      <c r="N394" s="117" t="n"/>
    </row>
    <row r="395" hidden="1" ht="52" customHeight="1" s="204" thickBot="1">
      <c r="A395" s="116" t="inlineStr">
        <is>
          <t>Bank Mega Tbk - Mata uang lainnya - Jenis bunga utang bank jangka panjang</t>
        </is>
      </c>
      <c r="B395" s="116" t="n"/>
      <c r="C395" s="117" t="n">
        <v/>
      </c>
      <c r="D395" s="117" t="n">
        <v/>
      </c>
      <c r="E395" s="117" t="n">
        <v/>
      </c>
      <c r="F395" s="117" t="n"/>
      <c r="G395" s="117" t="n"/>
      <c r="H395" s="117" t="n"/>
      <c r="I395" s="117" t="n"/>
      <c r="J395" s="117" t="n"/>
      <c r="K395" s="117" t="n"/>
      <c r="L395" s="117" t="n"/>
      <c r="M395" s="117" t="n"/>
      <c r="N395" s="117" t="n"/>
    </row>
    <row r="396" ht="35" customHeight="1" s="204"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204" thickBot="1">
      <c r="A397" s="116" t="inlineStr">
        <is>
          <t>Bank Mayapada Internasional Tbk - IDR - Utang bank, nilai dalam mata uang asing</t>
        </is>
      </c>
      <c r="B397" s="116" t="n"/>
      <c r="C397" s="117" t="n">
        <v/>
      </c>
      <c r="D397" s="117" t="n">
        <v/>
      </c>
      <c r="E397" s="117" t="n">
        <v/>
      </c>
      <c r="F397" s="117" t="n"/>
      <c r="G397" s="117" t="n"/>
      <c r="H397" s="117" t="n"/>
      <c r="I397" s="117" t="n"/>
      <c r="J397" s="117" t="n"/>
      <c r="K397" s="117" t="n"/>
      <c r="L397" s="117" t="n"/>
      <c r="M397" s="117" t="n"/>
      <c r="N397" s="117" t="n"/>
    </row>
    <row r="398" hidden="1" ht="52" customHeight="1" s="204" thickBot="1">
      <c r="A398" s="116" t="inlineStr">
        <is>
          <t>Bank Mayapada Internasional Tbk - IDR - Jatuh tempo utang bank jangka panjang</t>
        </is>
      </c>
      <c r="B398" s="116" t="n"/>
      <c r="C398" s="117" t="n">
        <v/>
      </c>
      <c r="D398" s="117" t="n">
        <v/>
      </c>
      <c r="E398" s="117" t="n">
        <v/>
      </c>
      <c r="F398" s="117" t="n"/>
      <c r="G398" s="117" t="n"/>
      <c r="H398" s="117" t="n"/>
      <c r="I398" s="117" t="n"/>
      <c r="J398" s="117" t="n"/>
      <c r="K398" s="117" t="n"/>
      <c r="L398" s="117" t="n"/>
      <c r="M398" s="117" t="n"/>
      <c r="N398" s="117" t="n"/>
    </row>
    <row r="399" hidden="1" ht="52" customHeight="1" s="204" thickBot="1">
      <c r="A399" s="116" t="inlineStr">
        <is>
          <t>Bank Mayapada Internasional Tbk - IDR - Bunga utang bank jangka panjang</t>
        </is>
      </c>
      <c r="B399" s="116" t="n"/>
      <c r="C399" s="117" t="n">
        <v/>
      </c>
      <c r="D399" s="117" t="n">
        <v/>
      </c>
      <c r="E399" s="117" t="n">
        <v/>
      </c>
      <c r="F399" s="117" t="n"/>
      <c r="G399" s="117" t="n"/>
      <c r="H399" s="117" t="n"/>
      <c r="I399" s="117" t="n"/>
      <c r="J399" s="117" t="n"/>
      <c r="K399" s="117" t="n"/>
      <c r="L399" s="117" t="n"/>
      <c r="M399" s="117" t="n"/>
      <c r="N399" s="117" t="n"/>
    </row>
    <row r="400" hidden="1" ht="52" customHeight="1" s="204" thickBot="1">
      <c r="A400" s="116" t="inlineStr">
        <is>
          <t>Bank Mayapada Internasional Tbk - IDR - Jenis bunga utang bank jangka panjang</t>
        </is>
      </c>
      <c r="B400" s="116" t="n"/>
      <c r="C400" s="117" t="n">
        <v/>
      </c>
      <c r="D400" s="117" t="n">
        <v/>
      </c>
      <c r="E400" s="117" t="n">
        <v/>
      </c>
      <c r="F400" s="117" t="n"/>
      <c r="G400" s="117" t="n"/>
      <c r="H400" s="117" t="n"/>
      <c r="I400" s="117" t="n"/>
      <c r="J400" s="117" t="n"/>
      <c r="K400" s="117" t="n"/>
      <c r="L400" s="117" t="n"/>
      <c r="M400" s="117" t="n"/>
      <c r="N400" s="117" t="n"/>
    </row>
    <row r="401" hidden="1" ht="52" customHeight="1" s="204" thickBot="1">
      <c r="A401" s="116" t="inlineStr">
        <is>
          <t>Bank Mayapada Internasional Tbk - AUD - Utang bank, nilai dalam mata uang asing</t>
        </is>
      </c>
      <c r="B401" s="116" t="n"/>
      <c r="C401" s="117" t="n">
        <v/>
      </c>
      <c r="D401" s="117" t="n">
        <v/>
      </c>
      <c r="E401" s="117" t="n">
        <v/>
      </c>
      <c r="F401" s="117" t="n"/>
      <c r="G401" s="117" t="n"/>
      <c r="H401" s="117" t="n"/>
      <c r="I401" s="117" t="n"/>
      <c r="J401" s="117" t="n"/>
      <c r="K401" s="117" t="n"/>
      <c r="L401" s="117" t="n"/>
      <c r="M401" s="117" t="n"/>
      <c r="N401" s="117" t="n"/>
    </row>
    <row r="402" hidden="1" ht="52" customHeight="1" s="204" thickBot="1">
      <c r="A402" s="116" t="inlineStr">
        <is>
          <t>Bank Mayapada Internasional Tbk - AUD - Jatuh tempo utang bank jangka panjang</t>
        </is>
      </c>
      <c r="B402" s="116" t="n"/>
      <c r="C402" s="117" t="n">
        <v/>
      </c>
      <c r="D402" s="117" t="n">
        <v/>
      </c>
      <c r="E402" s="117" t="n">
        <v/>
      </c>
      <c r="F402" s="117" t="n"/>
      <c r="G402" s="117" t="n"/>
      <c r="H402" s="117" t="n"/>
      <c r="I402" s="117" t="n"/>
      <c r="J402" s="117" t="n"/>
      <c r="K402" s="117" t="n"/>
      <c r="L402" s="117" t="n"/>
      <c r="M402" s="117" t="n"/>
      <c r="N402" s="117" t="n"/>
    </row>
    <row r="403" hidden="1" ht="52" customHeight="1" s="204" thickBot="1">
      <c r="A403" s="116" t="inlineStr">
        <is>
          <t>Bank Mayapada Internasional Tbk - AUD - Bunga utang bank jangka panjang</t>
        </is>
      </c>
      <c r="B403" s="116" t="n"/>
      <c r="C403" s="117" t="n">
        <v/>
      </c>
      <c r="D403" s="117" t="n">
        <v/>
      </c>
      <c r="E403" s="117" t="n">
        <v/>
      </c>
      <c r="F403" s="117" t="n"/>
      <c r="G403" s="117" t="n"/>
      <c r="H403" s="117" t="n"/>
      <c r="I403" s="117" t="n"/>
      <c r="J403" s="117" t="n"/>
      <c r="K403" s="117" t="n"/>
      <c r="L403" s="117" t="n"/>
      <c r="M403" s="117" t="n"/>
      <c r="N403" s="117" t="n"/>
    </row>
    <row r="404" hidden="1" ht="52" customHeight="1" s="204" thickBot="1">
      <c r="A404" s="116" t="inlineStr">
        <is>
          <t>Bank Mayapada Internasional Tbk - AUD - Jenis bunga utang bank jangka panjang</t>
        </is>
      </c>
      <c r="B404" s="116" t="n"/>
      <c r="C404" s="117" t="n">
        <v/>
      </c>
      <c r="D404" s="117" t="n">
        <v/>
      </c>
      <c r="E404" s="117" t="n">
        <v/>
      </c>
      <c r="F404" s="117" t="n"/>
      <c r="G404" s="117" t="n"/>
      <c r="H404" s="117" t="n"/>
      <c r="I404" s="117" t="n"/>
      <c r="J404" s="117" t="n"/>
      <c r="K404" s="117" t="n"/>
      <c r="L404" s="117" t="n"/>
      <c r="M404" s="117" t="n"/>
      <c r="N404" s="117" t="n"/>
    </row>
    <row r="405" hidden="1" ht="52" customHeight="1" s="204" thickBot="1">
      <c r="A405" s="116" t="inlineStr">
        <is>
          <t>Bank Mayapada Internasional Tbk - CAD - Utang bank, nilai dalam mata uang asing</t>
        </is>
      </c>
      <c r="B405" s="116" t="n"/>
      <c r="C405" s="117" t="n">
        <v/>
      </c>
      <c r="D405" s="117" t="n">
        <v/>
      </c>
      <c r="E405" s="117" t="n">
        <v/>
      </c>
      <c r="F405" s="117" t="n"/>
      <c r="G405" s="117" t="n"/>
      <c r="H405" s="117" t="n"/>
      <c r="I405" s="117" t="n"/>
      <c r="J405" s="117" t="n"/>
      <c r="K405" s="117" t="n"/>
      <c r="L405" s="117" t="n"/>
      <c r="M405" s="117" t="n"/>
      <c r="N405" s="117" t="n"/>
    </row>
    <row r="406" hidden="1" ht="52" customHeight="1" s="204" thickBot="1">
      <c r="A406" s="116" t="inlineStr">
        <is>
          <t>Bank Mayapada Internasional Tbk - CAD - Jatuh tempo utang bank jangka panjang</t>
        </is>
      </c>
      <c r="B406" s="116" t="n"/>
      <c r="C406" s="117" t="n">
        <v/>
      </c>
      <c r="D406" s="117" t="n">
        <v/>
      </c>
      <c r="E406" s="117" t="n">
        <v/>
      </c>
      <c r="F406" s="117" t="n"/>
      <c r="G406" s="117" t="n"/>
      <c r="H406" s="117" t="n"/>
      <c r="I406" s="117" t="n"/>
      <c r="J406" s="117" t="n"/>
      <c r="K406" s="117" t="n"/>
      <c r="L406" s="117" t="n"/>
      <c r="M406" s="117" t="n"/>
      <c r="N406" s="117" t="n"/>
    </row>
    <row r="407" hidden="1" ht="52" customHeight="1" s="204" thickBot="1">
      <c r="A407" s="116" t="inlineStr">
        <is>
          <t>Bank Mayapada Internasional Tbk - CAD - Bunga utang bank jangka panjang</t>
        </is>
      </c>
      <c r="B407" s="116" t="n"/>
      <c r="C407" s="117" t="n">
        <v/>
      </c>
      <c r="D407" s="117" t="n">
        <v/>
      </c>
      <c r="E407" s="117" t="n">
        <v/>
      </c>
      <c r="F407" s="117" t="n"/>
      <c r="G407" s="117" t="n"/>
      <c r="H407" s="117" t="n"/>
      <c r="I407" s="117" t="n"/>
      <c r="J407" s="117" t="n"/>
      <c r="K407" s="117" t="n"/>
      <c r="L407" s="117" t="n"/>
      <c r="M407" s="117" t="n"/>
      <c r="N407" s="117" t="n"/>
    </row>
    <row r="408" hidden="1" ht="52" customHeight="1" s="204" thickBot="1">
      <c r="A408" s="116" t="inlineStr">
        <is>
          <t>Bank Mayapada Internasional Tbk - CAD - Jenis bunga utang bank jangka panjang</t>
        </is>
      </c>
      <c r="B408" s="116" t="n"/>
      <c r="C408" s="117" t="n">
        <v/>
      </c>
      <c r="D408" s="117" t="n">
        <v/>
      </c>
      <c r="E408" s="117" t="n">
        <v/>
      </c>
      <c r="F408" s="117" t="n"/>
      <c r="G408" s="117" t="n"/>
      <c r="H408" s="117" t="n"/>
      <c r="I408" s="117" t="n"/>
      <c r="J408" s="117" t="n"/>
      <c r="K408" s="117" t="n"/>
      <c r="L408" s="117" t="n"/>
      <c r="M408" s="117" t="n"/>
      <c r="N408" s="117" t="n"/>
    </row>
    <row r="409" hidden="1" ht="52" customHeight="1" s="204" thickBot="1">
      <c r="A409" s="116" t="inlineStr">
        <is>
          <t>Bank Mayapada Internasional Tbk - CNY - Utang bank, nilai dalam mata uang asing</t>
        </is>
      </c>
      <c r="B409" s="116" t="n"/>
      <c r="C409" s="117" t="n">
        <v/>
      </c>
      <c r="D409" s="117" t="n">
        <v/>
      </c>
      <c r="E409" s="117" t="n">
        <v/>
      </c>
      <c r="F409" s="117" t="n"/>
      <c r="G409" s="117" t="n"/>
      <c r="H409" s="117" t="n"/>
      <c r="I409" s="117" t="n"/>
      <c r="J409" s="117" t="n"/>
      <c r="K409" s="117" t="n"/>
      <c r="L409" s="117" t="n"/>
      <c r="M409" s="117" t="n"/>
      <c r="N409" s="117" t="n"/>
    </row>
    <row r="410" hidden="1" ht="52" customHeight="1" s="204" thickBot="1">
      <c r="A410" s="116" t="inlineStr">
        <is>
          <t>Bank Mayapada Internasional Tbk - CNY - Jatuh tempo utang bank jangka panjang</t>
        </is>
      </c>
      <c r="B410" s="116" t="n"/>
      <c r="C410" s="117" t="n">
        <v/>
      </c>
      <c r="D410" s="117" t="n">
        <v/>
      </c>
      <c r="E410" s="117" t="n">
        <v/>
      </c>
      <c r="F410" s="117" t="n"/>
      <c r="G410" s="117" t="n"/>
      <c r="H410" s="117" t="n"/>
      <c r="I410" s="117" t="n"/>
      <c r="J410" s="117" t="n"/>
      <c r="K410" s="117" t="n"/>
      <c r="L410" s="117" t="n"/>
      <c r="M410" s="117" t="n"/>
      <c r="N410" s="117" t="n"/>
    </row>
    <row r="411" hidden="1" ht="52" customHeight="1" s="204" thickBot="1">
      <c r="A411" s="116" t="inlineStr">
        <is>
          <t>Bank Mayapada Internasional Tbk - CNY - Bunga utang bank jangka panjang</t>
        </is>
      </c>
      <c r="B411" s="116" t="n"/>
      <c r="C411" s="117" t="n">
        <v/>
      </c>
      <c r="D411" s="117" t="n">
        <v/>
      </c>
      <c r="E411" s="117" t="n">
        <v/>
      </c>
      <c r="F411" s="117" t="n"/>
      <c r="G411" s="117" t="n"/>
      <c r="H411" s="117" t="n"/>
      <c r="I411" s="117" t="n"/>
      <c r="J411" s="117" t="n"/>
      <c r="K411" s="117" t="n"/>
      <c r="L411" s="117" t="n"/>
      <c r="M411" s="117" t="n"/>
      <c r="N411" s="117" t="n"/>
    </row>
    <row r="412" hidden="1" ht="52" customHeight="1" s="204" thickBot="1">
      <c r="A412" s="116" t="inlineStr">
        <is>
          <t>Bank Mayapada Internasional Tbk - CNY - Jenis bunga utang bank jangka panjang</t>
        </is>
      </c>
      <c r="B412" s="116" t="n"/>
      <c r="C412" s="117" t="n">
        <v/>
      </c>
      <c r="D412" s="117" t="n">
        <v/>
      </c>
      <c r="E412" s="117" t="n">
        <v/>
      </c>
      <c r="F412" s="117" t="n"/>
      <c r="G412" s="117" t="n"/>
      <c r="H412" s="117" t="n"/>
      <c r="I412" s="117" t="n"/>
      <c r="J412" s="117" t="n"/>
      <c r="K412" s="117" t="n"/>
      <c r="L412" s="117" t="n"/>
      <c r="M412" s="117" t="n"/>
      <c r="N412" s="117" t="n"/>
    </row>
    <row r="413" hidden="1" ht="52" customHeight="1" s="204" thickBot="1">
      <c r="A413" s="116" t="inlineStr">
        <is>
          <t>Bank Mayapada Internasional Tbk - EUR - Utang bank, nilai dalam mata uang asing</t>
        </is>
      </c>
      <c r="B413" s="116" t="n"/>
      <c r="C413" s="117" t="n">
        <v/>
      </c>
      <c r="D413" s="117" t="n">
        <v/>
      </c>
      <c r="E413" s="117" t="n">
        <v/>
      </c>
      <c r="F413" s="117" t="n"/>
      <c r="G413" s="117" t="n"/>
      <c r="H413" s="117" t="n"/>
      <c r="I413" s="117" t="n"/>
      <c r="J413" s="117" t="n"/>
      <c r="K413" s="117" t="n"/>
      <c r="L413" s="117" t="n"/>
      <c r="M413" s="117" t="n"/>
      <c r="N413" s="117" t="n"/>
    </row>
    <row r="414" hidden="1" ht="52" customHeight="1" s="204" thickBot="1">
      <c r="A414" s="116" t="inlineStr">
        <is>
          <t>Bank Mayapada Internasional Tbk - EUR - Jatuh tempo utang bank jangka panjang</t>
        </is>
      </c>
      <c r="B414" s="116" t="n"/>
      <c r="C414" s="117" t="n">
        <v/>
      </c>
      <c r="D414" s="117" t="n">
        <v/>
      </c>
      <c r="E414" s="117" t="n">
        <v/>
      </c>
      <c r="F414" s="117" t="n"/>
      <c r="G414" s="117" t="n"/>
      <c r="H414" s="117" t="n"/>
      <c r="I414" s="117" t="n"/>
      <c r="J414" s="117" t="n"/>
      <c r="K414" s="117" t="n"/>
      <c r="L414" s="117" t="n"/>
      <c r="M414" s="117" t="n"/>
      <c r="N414" s="117" t="n"/>
    </row>
    <row r="415" hidden="1" ht="52" customHeight="1" s="204" thickBot="1">
      <c r="A415" s="116" t="inlineStr">
        <is>
          <t>Bank Mayapada Internasional Tbk - EUR - Bunga utang bank jangka panjang</t>
        </is>
      </c>
      <c r="B415" s="116" t="n"/>
      <c r="C415" s="117" t="n">
        <v/>
      </c>
      <c r="D415" s="117" t="n">
        <v/>
      </c>
      <c r="E415" s="117" t="n">
        <v/>
      </c>
      <c r="F415" s="117" t="n"/>
      <c r="G415" s="117" t="n"/>
      <c r="H415" s="117" t="n"/>
      <c r="I415" s="117" t="n"/>
      <c r="J415" s="117" t="n"/>
      <c r="K415" s="117" t="n"/>
      <c r="L415" s="117" t="n"/>
      <c r="M415" s="117" t="n"/>
      <c r="N415" s="117" t="n"/>
    </row>
    <row r="416" hidden="1" ht="52" customHeight="1" s="204" thickBot="1">
      <c r="A416" s="116" t="inlineStr">
        <is>
          <t>Bank Mayapada Internasional Tbk - EUR - Jenis bunga utang bank jangka panjang</t>
        </is>
      </c>
      <c r="B416" s="116" t="n"/>
      <c r="C416" s="117" t="n">
        <v/>
      </c>
      <c r="D416" s="117" t="n">
        <v/>
      </c>
      <c r="E416" s="117" t="n">
        <v/>
      </c>
      <c r="F416" s="117" t="n"/>
      <c r="G416" s="117" t="n"/>
      <c r="H416" s="117" t="n"/>
      <c r="I416" s="117" t="n"/>
      <c r="J416" s="117" t="n"/>
      <c r="K416" s="117" t="n"/>
      <c r="L416" s="117" t="n"/>
      <c r="M416" s="117" t="n"/>
      <c r="N416" s="117" t="n"/>
    </row>
    <row r="417" hidden="1" ht="52" customHeight="1" s="204" thickBot="1">
      <c r="A417" s="116" t="inlineStr">
        <is>
          <t>Bank Mayapada Internasional Tbk - HKD - Utang bank, nilai dalam mata uang asing</t>
        </is>
      </c>
      <c r="B417" s="116" t="n"/>
      <c r="C417" s="117" t="n">
        <v/>
      </c>
      <c r="D417" s="117" t="n">
        <v/>
      </c>
      <c r="E417" s="117" t="n">
        <v/>
      </c>
      <c r="F417" s="117" t="n"/>
      <c r="G417" s="117" t="n"/>
      <c r="H417" s="117" t="n"/>
      <c r="I417" s="117" t="n"/>
      <c r="J417" s="117" t="n"/>
      <c r="K417" s="117" t="n"/>
      <c r="L417" s="117" t="n"/>
      <c r="M417" s="117" t="n"/>
      <c r="N417" s="117" t="n"/>
    </row>
    <row r="418" hidden="1" ht="52" customHeight="1" s="204" thickBot="1">
      <c r="A418" s="116" t="inlineStr">
        <is>
          <t>Bank Mayapada Internasional Tbk - HKD - Jatuh tempo utang bank jangka panjang</t>
        </is>
      </c>
      <c r="B418" s="116" t="n"/>
      <c r="C418" s="117" t="n">
        <v/>
      </c>
      <c r="D418" s="117" t="n">
        <v/>
      </c>
      <c r="E418" s="117" t="n">
        <v/>
      </c>
      <c r="F418" s="117" t="n"/>
      <c r="G418" s="117" t="n"/>
      <c r="H418" s="117" t="n"/>
      <c r="I418" s="117" t="n"/>
      <c r="J418" s="117" t="n"/>
      <c r="K418" s="117" t="n"/>
      <c r="L418" s="117" t="n"/>
      <c r="M418" s="117" t="n"/>
      <c r="N418" s="117" t="n"/>
    </row>
    <row r="419" hidden="1" ht="52" customHeight="1" s="204" thickBot="1">
      <c r="A419" s="116" t="inlineStr">
        <is>
          <t>Bank Mayapada Internasional Tbk - HKD - Bunga utang bank jangka panjang</t>
        </is>
      </c>
      <c r="B419" s="116" t="n"/>
      <c r="C419" s="117" t="n">
        <v/>
      </c>
      <c r="D419" s="117" t="n">
        <v/>
      </c>
      <c r="E419" s="117" t="n">
        <v/>
      </c>
      <c r="F419" s="117" t="n"/>
      <c r="G419" s="117" t="n"/>
      <c r="H419" s="117" t="n"/>
      <c r="I419" s="117" t="n"/>
      <c r="J419" s="117" t="n"/>
      <c r="K419" s="117" t="n"/>
      <c r="L419" s="117" t="n"/>
      <c r="M419" s="117" t="n"/>
      <c r="N419" s="117" t="n"/>
    </row>
    <row r="420" hidden="1" ht="52" customHeight="1" s="204" thickBot="1">
      <c r="A420" s="116" t="inlineStr">
        <is>
          <t>Bank Mayapada Internasional Tbk - HKD - Jenis bunga utang bank jangka panjang</t>
        </is>
      </c>
      <c r="B420" s="116" t="n"/>
      <c r="C420" s="117" t="n">
        <v/>
      </c>
      <c r="D420" s="117" t="n">
        <v/>
      </c>
      <c r="E420" s="117" t="n">
        <v/>
      </c>
      <c r="F420" s="117" t="n"/>
      <c r="G420" s="117" t="n"/>
      <c r="H420" s="117" t="n"/>
      <c r="I420" s="117" t="n"/>
      <c r="J420" s="117" t="n"/>
      <c r="K420" s="117" t="n"/>
      <c r="L420" s="117" t="n"/>
      <c r="M420" s="117" t="n"/>
      <c r="N420" s="117" t="n"/>
    </row>
    <row r="421" hidden="1" ht="52" customHeight="1" s="204" thickBot="1">
      <c r="A421" s="116" t="inlineStr">
        <is>
          <t>Bank Mayapada Internasional Tbk - GBP - Utang bank, nilai dalam mata uang asing</t>
        </is>
      </c>
      <c r="B421" s="116" t="n"/>
      <c r="C421" s="117" t="n">
        <v/>
      </c>
      <c r="D421" s="117" t="n">
        <v/>
      </c>
      <c r="E421" s="117" t="n">
        <v/>
      </c>
      <c r="F421" s="117" t="n"/>
      <c r="G421" s="117" t="n"/>
      <c r="H421" s="117" t="n"/>
      <c r="I421" s="117" t="n"/>
      <c r="J421" s="117" t="n"/>
      <c r="K421" s="117" t="n"/>
      <c r="L421" s="117" t="n"/>
      <c r="M421" s="117" t="n"/>
      <c r="N421" s="117" t="n"/>
    </row>
    <row r="422" hidden="1" ht="52" customHeight="1" s="204" thickBot="1">
      <c r="A422" s="116" t="inlineStr">
        <is>
          <t>Bank Mayapada Internasional Tbk - GBP - Jatuh tempo utang bank jangka panjang</t>
        </is>
      </c>
      <c r="B422" s="116" t="n"/>
      <c r="C422" s="117" t="n">
        <v/>
      </c>
      <c r="D422" s="117" t="n">
        <v/>
      </c>
      <c r="E422" s="117" t="n">
        <v/>
      </c>
      <c r="F422" s="117" t="n"/>
      <c r="G422" s="117" t="n"/>
      <c r="H422" s="117" t="n"/>
      <c r="I422" s="117" t="n"/>
      <c r="J422" s="117" t="n"/>
      <c r="K422" s="117" t="n"/>
      <c r="L422" s="117" t="n"/>
      <c r="M422" s="117" t="n"/>
      <c r="N422" s="117" t="n"/>
    </row>
    <row r="423" hidden="1" ht="52" customHeight="1" s="204" thickBot="1">
      <c r="A423" s="116" t="inlineStr">
        <is>
          <t>Bank Mayapada Internasional Tbk - GBP - Bunga utang bank jangka panjang</t>
        </is>
      </c>
      <c r="B423" s="116" t="n"/>
      <c r="C423" s="117" t="n">
        <v/>
      </c>
      <c r="D423" s="117" t="n">
        <v/>
      </c>
      <c r="E423" s="117" t="n">
        <v/>
      </c>
      <c r="F423" s="117" t="n"/>
      <c r="G423" s="117" t="n"/>
      <c r="H423" s="117" t="n"/>
      <c r="I423" s="117" t="n"/>
      <c r="J423" s="117" t="n"/>
      <c r="K423" s="117" t="n"/>
      <c r="L423" s="117" t="n"/>
      <c r="M423" s="117" t="n"/>
      <c r="N423" s="117" t="n"/>
    </row>
    <row r="424" hidden="1" ht="52" customHeight="1" s="204" thickBot="1">
      <c r="A424" s="116" t="inlineStr">
        <is>
          <t>Bank Mayapada Internasional Tbk - GBP - Jenis bunga utang bank jangka panjang</t>
        </is>
      </c>
      <c r="B424" s="116" t="n"/>
      <c r="C424" s="117" t="n">
        <v/>
      </c>
      <c r="D424" s="117" t="n">
        <v/>
      </c>
      <c r="E424" s="117" t="n">
        <v/>
      </c>
      <c r="F424" s="117" t="n"/>
      <c r="G424" s="117" t="n"/>
      <c r="H424" s="117" t="n"/>
      <c r="I424" s="117" t="n"/>
      <c r="J424" s="117" t="n"/>
      <c r="K424" s="117" t="n"/>
      <c r="L424" s="117" t="n"/>
      <c r="M424" s="117" t="n"/>
      <c r="N424" s="117" t="n"/>
    </row>
    <row r="425" hidden="1" ht="52" customHeight="1" s="204" thickBot="1">
      <c r="A425" s="116" t="inlineStr">
        <is>
          <t>Bank Mayapada Internasional Tbk - JPY - Utang bank, nilai dalam mata uang asing</t>
        </is>
      </c>
      <c r="B425" s="116" t="n"/>
      <c r="C425" s="117" t="n">
        <v/>
      </c>
      <c r="D425" s="117" t="n">
        <v/>
      </c>
      <c r="E425" s="117" t="n">
        <v/>
      </c>
      <c r="F425" s="117" t="n"/>
      <c r="G425" s="117" t="n"/>
      <c r="H425" s="117" t="n"/>
      <c r="I425" s="117" t="n"/>
      <c r="J425" s="117" t="n"/>
      <c r="K425" s="117" t="n"/>
      <c r="L425" s="117" t="n"/>
      <c r="M425" s="117" t="n"/>
      <c r="N425" s="117" t="n"/>
    </row>
    <row r="426" hidden="1" ht="52" customHeight="1" s="204" thickBot="1">
      <c r="A426" s="116" t="inlineStr">
        <is>
          <t>Bank Mayapada Internasional Tbk - JPY - Jatuh tempo utang bank jangka panjang</t>
        </is>
      </c>
      <c r="B426" s="116" t="n"/>
      <c r="C426" s="117" t="n">
        <v/>
      </c>
      <c r="D426" s="117" t="n">
        <v/>
      </c>
      <c r="E426" s="117" t="n">
        <v/>
      </c>
      <c r="F426" s="117" t="n"/>
      <c r="G426" s="117" t="n"/>
      <c r="H426" s="117" t="n"/>
      <c r="I426" s="117" t="n"/>
      <c r="J426" s="117" t="n"/>
      <c r="K426" s="117" t="n"/>
      <c r="L426" s="117" t="n"/>
      <c r="M426" s="117" t="n"/>
      <c r="N426" s="117" t="n"/>
    </row>
    <row r="427" hidden="1" ht="52" customHeight="1" s="204" thickBot="1">
      <c r="A427" s="116" t="inlineStr">
        <is>
          <t>Bank Mayapada Internasional Tbk - JPY - Bunga utang bank jangka panjang</t>
        </is>
      </c>
      <c r="B427" s="116" t="n"/>
      <c r="C427" s="117" t="n">
        <v/>
      </c>
      <c r="D427" s="117" t="n">
        <v/>
      </c>
      <c r="E427" s="117" t="n">
        <v/>
      </c>
      <c r="F427" s="117" t="n"/>
      <c r="G427" s="117" t="n"/>
      <c r="H427" s="117" t="n"/>
      <c r="I427" s="117" t="n"/>
      <c r="J427" s="117" t="n"/>
      <c r="K427" s="117" t="n"/>
      <c r="L427" s="117" t="n"/>
      <c r="M427" s="117" t="n"/>
      <c r="N427" s="117" t="n"/>
    </row>
    <row r="428" hidden="1" ht="52" customHeight="1" s="204" thickBot="1">
      <c r="A428" s="116" t="inlineStr">
        <is>
          <t>Bank Mayapada Internasional Tbk - JPY - Jenis bunga utang bank jangka panjang</t>
        </is>
      </c>
      <c r="B428" s="116" t="n"/>
      <c r="C428" s="117" t="n">
        <v/>
      </c>
      <c r="D428" s="117" t="n">
        <v/>
      </c>
      <c r="E428" s="117" t="n">
        <v/>
      </c>
      <c r="F428" s="117" t="n"/>
      <c r="G428" s="117" t="n"/>
      <c r="H428" s="117" t="n"/>
      <c r="I428" s="117" t="n"/>
      <c r="J428" s="117" t="n"/>
      <c r="K428" s="117" t="n"/>
      <c r="L428" s="117" t="n"/>
      <c r="M428" s="117" t="n"/>
      <c r="N428" s="117" t="n"/>
    </row>
    <row r="429" hidden="1" ht="52" customHeight="1" s="204" thickBot="1">
      <c r="A429" s="116" t="inlineStr">
        <is>
          <t>Bank Mayapada Internasional Tbk - SGD - Utang bank, nilai dalam mata uang asing</t>
        </is>
      </c>
      <c r="B429" s="116" t="n"/>
      <c r="C429" s="117" t="n">
        <v/>
      </c>
      <c r="D429" s="117" t="n">
        <v/>
      </c>
      <c r="E429" s="117" t="n">
        <v/>
      </c>
      <c r="F429" s="117" t="n"/>
      <c r="G429" s="117" t="n"/>
      <c r="H429" s="117" t="n"/>
      <c r="I429" s="117" t="n"/>
      <c r="J429" s="117" t="n"/>
      <c r="K429" s="117" t="n"/>
      <c r="L429" s="117" t="n"/>
      <c r="M429" s="117" t="n"/>
      <c r="N429" s="117" t="n"/>
    </row>
    <row r="430" hidden="1" ht="52" customHeight="1" s="204" thickBot="1">
      <c r="A430" s="116" t="inlineStr">
        <is>
          <t>Bank Mayapada Internasional Tbk - SGD - Jatuh tempo utang bank jangka panjang</t>
        </is>
      </c>
      <c r="B430" s="116" t="n"/>
      <c r="C430" s="117" t="n">
        <v/>
      </c>
      <c r="D430" s="117" t="n">
        <v/>
      </c>
      <c r="E430" s="117" t="n">
        <v/>
      </c>
      <c r="F430" s="117" t="n"/>
      <c r="G430" s="117" t="n"/>
      <c r="H430" s="117" t="n"/>
      <c r="I430" s="117" t="n"/>
      <c r="J430" s="117" t="n"/>
      <c r="K430" s="117" t="n"/>
      <c r="L430" s="117" t="n"/>
      <c r="M430" s="117" t="n"/>
      <c r="N430" s="117" t="n"/>
    </row>
    <row r="431" hidden="1" ht="52" customHeight="1" s="204" thickBot="1">
      <c r="A431" s="116" t="inlineStr">
        <is>
          <t>Bank Mayapada Internasional Tbk - SGD - Bunga utang bank jangka panjang</t>
        </is>
      </c>
      <c r="B431" s="116" t="n"/>
      <c r="C431" s="117" t="n">
        <v/>
      </c>
      <c r="D431" s="117" t="n">
        <v/>
      </c>
      <c r="E431" s="117" t="n">
        <v/>
      </c>
      <c r="F431" s="117" t="n"/>
      <c r="G431" s="117" t="n"/>
      <c r="H431" s="117" t="n"/>
      <c r="I431" s="117" t="n"/>
      <c r="J431" s="117" t="n"/>
      <c r="K431" s="117" t="n"/>
      <c r="L431" s="117" t="n"/>
      <c r="M431" s="117" t="n"/>
      <c r="N431" s="117" t="n"/>
    </row>
    <row r="432" hidden="1" ht="52" customHeight="1" s="204" thickBot="1">
      <c r="A432" s="116" t="inlineStr">
        <is>
          <t>Bank Mayapada Internasional Tbk - SGD - Jenis bunga utang bank jangka panjang</t>
        </is>
      </c>
      <c r="B432" s="116" t="n"/>
      <c r="C432" s="117" t="n">
        <v/>
      </c>
      <c r="D432" s="117" t="n">
        <v/>
      </c>
      <c r="E432" s="117" t="n">
        <v/>
      </c>
      <c r="F432" s="117" t="n"/>
      <c r="G432" s="117" t="n"/>
      <c r="H432" s="117" t="n"/>
      <c r="I432" s="117" t="n"/>
      <c r="J432" s="117" t="n"/>
      <c r="K432" s="117" t="n"/>
      <c r="L432" s="117" t="n"/>
      <c r="M432" s="117" t="n"/>
      <c r="N432" s="117" t="n"/>
    </row>
    <row r="433" hidden="1" ht="52" customHeight="1" s="204" thickBot="1">
      <c r="A433" s="116" t="inlineStr">
        <is>
          <t>Bank Mayapada Internasional Tbk - THB - Utang bank, nilai dalam mata uang asing</t>
        </is>
      </c>
      <c r="B433" s="116" t="n"/>
      <c r="C433" s="117" t="n">
        <v/>
      </c>
      <c r="D433" s="117" t="n">
        <v/>
      </c>
      <c r="E433" s="117" t="n">
        <v/>
      </c>
      <c r="F433" s="117" t="n"/>
      <c r="G433" s="117" t="n"/>
      <c r="H433" s="117" t="n"/>
      <c r="I433" s="117" t="n"/>
      <c r="J433" s="117" t="n"/>
      <c r="K433" s="117" t="n"/>
      <c r="L433" s="117" t="n"/>
      <c r="M433" s="117" t="n"/>
      <c r="N433" s="117" t="n"/>
    </row>
    <row r="434" hidden="1" ht="52" customHeight="1" s="204" thickBot="1">
      <c r="A434" s="116" t="inlineStr">
        <is>
          <t>Bank Mayapada Internasional Tbk - THB - Jatuh tempo utang bank jangka panjang</t>
        </is>
      </c>
      <c r="B434" s="116" t="n"/>
      <c r="C434" s="117" t="n">
        <v/>
      </c>
      <c r="D434" s="117" t="n">
        <v/>
      </c>
      <c r="E434" s="117" t="n">
        <v/>
      </c>
      <c r="F434" s="117" t="n"/>
      <c r="G434" s="117" t="n"/>
      <c r="H434" s="117" t="n"/>
      <c r="I434" s="117" t="n"/>
      <c r="J434" s="117" t="n"/>
      <c r="K434" s="117" t="n"/>
      <c r="L434" s="117" t="n"/>
      <c r="M434" s="117" t="n"/>
      <c r="N434" s="117" t="n"/>
    </row>
    <row r="435" hidden="1" ht="52" customHeight="1" s="204" thickBot="1">
      <c r="A435" s="116" t="inlineStr">
        <is>
          <t>Bank Mayapada Internasional Tbk - THB - Bunga utang bank jangka panjang</t>
        </is>
      </c>
      <c r="B435" s="116" t="n"/>
      <c r="C435" s="117" t="n">
        <v/>
      </c>
      <c r="D435" s="117" t="n">
        <v/>
      </c>
      <c r="E435" s="117" t="n">
        <v/>
      </c>
      <c r="F435" s="117" t="n"/>
      <c r="G435" s="117" t="n"/>
      <c r="H435" s="117" t="n"/>
      <c r="I435" s="117" t="n"/>
      <c r="J435" s="117" t="n"/>
      <c r="K435" s="117" t="n"/>
      <c r="L435" s="117" t="n"/>
      <c r="M435" s="117" t="n"/>
      <c r="N435" s="117" t="n"/>
    </row>
    <row r="436" hidden="1" ht="52" customHeight="1" s="204" thickBot="1">
      <c r="A436" s="116" t="inlineStr">
        <is>
          <t>Bank Mayapada Internasional Tbk - THB - Jenis bunga utang bank jangka panjang</t>
        </is>
      </c>
      <c r="B436" s="116" t="n"/>
      <c r="C436" s="117" t="n">
        <v/>
      </c>
      <c r="D436" s="117" t="n">
        <v/>
      </c>
      <c r="E436" s="117" t="n">
        <v/>
      </c>
      <c r="F436" s="117" t="n"/>
      <c r="G436" s="117" t="n"/>
      <c r="H436" s="117" t="n"/>
      <c r="I436" s="117" t="n"/>
      <c r="J436" s="117" t="n"/>
      <c r="K436" s="117" t="n"/>
      <c r="L436" s="117" t="n"/>
      <c r="M436" s="117" t="n"/>
      <c r="N436" s="117" t="n"/>
    </row>
    <row r="437" hidden="1" ht="52" customHeight="1" s="204" thickBot="1">
      <c r="A437" s="116" t="inlineStr">
        <is>
          <t>Bank Mayapada Internasional Tbk - USD - Utang bank, nilai dalam mata uang asing</t>
        </is>
      </c>
      <c r="B437" s="116" t="n"/>
      <c r="C437" s="117" t="n">
        <v/>
      </c>
      <c r="D437" s="117" t="n">
        <v/>
      </c>
      <c r="E437" s="117" t="n">
        <v/>
      </c>
      <c r="F437" s="117" t="n"/>
      <c r="G437" s="117" t="n"/>
      <c r="H437" s="117" t="n"/>
      <c r="I437" s="117" t="n"/>
      <c r="J437" s="117" t="n"/>
      <c r="K437" s="117" t="n"/>
      <c r="L437" s="117" t="n"/>
      <c r="M437" s="117" t="n"/>
      <c r="N437" s="117" t="n"/>
    </row>
    <row r="438" hidden="1" ht="52" customHeight="1" s="204" thickBot="1">
      <c r="A438" s="116" t="inlineStr">
        <is>
          <t>Bank Mayapada Internasional Tbk - USD - Jatuh tempo utang bank jangka panjang</t>
        </is>
      </c>
      <c r="B438" s="116" t="n"/>
      <c r="C438" s="117" t="n">
        <v/>
      </c>
      <c r="D438" s="117" t="n">
        <v/>
      </c>
      <c r="E438" s="117" t="n">
        <v/>
      </c>
      <c r="F438" s="117" t="n"/>
      <c r="G438" s="117" t="n"/>
      <c r="H438" s="117" t="n"/>
      <c r="I438" s="117" t="n"/>
      <c r="J438" s="117" t="n"/>
      <c r="K438" s="117" t="n"/>
      <c r="L438" s="117" t="n"/>
      <c r="M438" s="117" t="n"/>
      <c r="N438" s="117" t="n"/>
    </row>
    <row r="439" hidden="1" ht="52" customHeight="1" s="204" thickBot="1">
      <c r="A439" s="116" t="inlineStr">
        <is>
          <t>Bank Mayapada Internasional Tbk - USD - Bunga utang bank jangka panjang</t>
        </is>
      </c>
      <c r="B439" s="116" t="n"/>
      <c r="C439" s="117" t="n">
        <v/>
      </c>
      <c r="D439" s="117" t="n">
        <v/>
      </c>
      <c r="E439" s="117" t="n">
        <v/>
      </c>
      <c r="F439" s="117" t="n"/>
      <c r="G439" s="117" t="n"/>
      <c r="H439" s="117" t="n"/>
      <c r="I439" s="117" t="n"/>
      <c r="J439" s="117" t="n"/>
      <c r="K439" s="117" t="n"/>
      <c r="L439" s="117" t="n"/>
      <c r="M439" s="117" t="n"/>
      <c r="N439" s="117" t="n"/>
    </row>
    <row r="440" hidden="1" ht="52" customHeight="1" s="204" thickBot="1">
      <c r="A440" s="116" t="inlineStr">
        <is>
          <t>Bank Mayapada Internasional Tbk - USD - Jenis bunga utang bank jangka panjang</t>
        </is>
      </c>
      <c r="B440" s="116" t="n"/>
      <c r="C440" s="117" t="n">
        <v/>
      </c>
      <c r="D440" s="117" t="n">
        <v/>
      </c>
      <c r="E440" s="117" t="n">
        <v/>
      </c>
      <c r="F440" s="117" t="n"/>
      <c r="G440" s="117" t="n"/>
      <c r="H440" s="117" t="n"/>
      <c r="I440" s="117" t="n"/>
      <c r="J440" s="117" t="n"/>
      <c r="K440" s="117" t="n"/>
      <c r="L440" s="117" t="n"/>
      <c r="M440" s="117" t="n"/>
      <c r="N440" s="117" t="n"/>
    </row>
    <row r="441" hidden="1" ht="52" customHeight="1" s="204" thickBot="1">
      <c r="A441" s="116" t="inlineStr">
        <is>
          <t>Bank Mayapada Internasional Tbk - Mata uang lainnya - Utang bank, nilai dalam mata uang asing</t>
        </is>
      </c>
      <c r="B441" s="116" t="n"/>
      <c r="C441" s="117" t="n">
        <v/>
      </c>
      <c r="D441" s="117" t="n">
        <v/>
      </c>
      <c r="E441" s="117" t="n">
        <v/>
      </c>
      <c r="F441" s="117" t="n"/>
      <c r="G441" s="117" t="n"/>
      <c r="H441" s="117" t="n"/>
      <c r="I441" s="117" t="n"/>
      <c r="J441" s="117" t="n"/>
      <c r="K441" s="117" t="n"/>
      <c r="L441" s="117" t="n"/>
      <c r="M441" s="117" t="n"/>
      <c r="N441" s="117" t="n"/>
    </row>
    <row r="442" hidden="1" ht="52" customHeight="1" s="204" thickBot="1">
      <c r="A442" s="116" t="inlineStr">
        <is>
          <t>Bank Mayapada Internasional Tbk - Mata uang lainnya - Jatuh tempo utang bank jangka panjang</t>
        </is>
      </c>
      <c r="B442" s="116" t="n"/>
      <c r="C442" s="117" t="n">
        <v/>
      </c>
      <c r="D442" s="117" t="n">
        <v/>
      </c>
      <c r="E442" s="117" t="n">
        <v/>
      </c>
      <c r="F442" s="117" t="n"/>
      <c r="G442" s="117" t="n"/>
      <c r="H442" s="117" t="n"/>
      <c r="I442" s="117" t="n"/>
      <c r="J442" s="117" t="n"/>
      <c r="K442" s="117" t="n"/>
      <c r="L442" s="117" t="n"/>
      <c r="M442" s="117" t="n"/>
      <c r="N442" s="117" t="n"/>
    </row>
    <row r="443" hidden="1" ht="52" customHeight="1" s="204" thickBot="1">
      <c r="A443" s="116" t="inlineStr">
        <is>
          <t>Bank Mayapada Internasional Tbk - Mata uang lainnya - Bunga utang bank jangka panjang</t>
        </is>
      </c>
      <c r="B443" s="116" t="n"/>
      <c r="C443" s="117" t="n">
        <v/>
      </c>
      <c r="D443" s="117" t="n">
        <v/>
      </c>
      <c r="E443" s="117" t="n">
        <v/>
      </c>
      <c r="F443" s="117" t="n"/>
      <c r="G443" s="117" t="n"/>
      <c r="H443" s="117" t="n"/>
      <c r="I443" s="117" t="n"/>
      <c r="J443" s="117" t="n"/>
      <c r="K443" s="117" t="n"/>
      <c r="L443" s="117" t="n"/>
      <c r="M443" s="117" t="n"/>
      <c r="N443" s="117" t="n"/>
    </row>
    <row r="444" hidden="1" ht="52" customHeight="1" s="204" thickBot="1">
      <c r="A444" s="116" t="inlineStr">
        <is>
          <t>Bank Mayapada Internasional Tbk - Mata uang lainnya - Jenis bunga utang bank jangka panjang</t>
        </is>
      </c>
      <c r="B444" s="116" t="n"/>
      <c r="C444" s="117" t="n">
        <v/>
      </c>
      <c r="D444" s="117" t="n">
        <v/>
      </c>
      <c r="E444" s="117" t="n">
        <v/>
      </c>
      <c r="F444" s="117" t="n"/>
      <c r="G444" s="117" t="n"/>
      <c r="H444" s="117" t="n"/>
      <c r="I444" s="117" t="n"/>
      <c r="J444" s="117" t="n"/>
      <c r="K444" s="117" t="n"/>
      <c r="L444" s="117" t="n"/>
      <c r="M444" s="117" t="n"/>
      <c r="N444" s="117" t="n"/>
    </row>
    <row r="445" ht="18" customHeight="1" s="204"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204" thickBot="1">
      <c r="A446" s="116" t="inlineStr">
        <is>
          <t>Bank Danamon Indonesia Tbk - IDR - Utang bank, nilai dalam mata uang asing</t>
        </is>
      </c>
      <c r="B446" s="116" t="n"/>
      <c r="C446" s="117" t="n">
        <v/>
      </c>
      <c r="D446" s="117" t="n">
        <v/>
      </c>
      <c r="E446" s="117" t="n">
        <v/>
      </c>
      <c r="F446" s="117" t="n"/>
      <c r="G446" s="117" t="n"/>
      <c r="H446" s="117" t="n"/>
      <c r="I446" s="117" t="n"/>
      <c r="J446" s="117" t="n"/>
      <c r="K446" s="117" t="n"/>
      <c r="L446" s="117" t="n"/>
      <c r="M446" s="117" t="n"/>
      <c r="N446" s="117" t="n"/>
    </row>
    <row r="447" hidden="1" ht="52" customHeight="1" s="204" thickBot="1">
      <c r="A447" s="116" t="inlineStr">
        <is>
          <t>Bank Danamon Indonesia Tbk - IDR - Jatuh tempo utang bank jangka panjang</t>
        </is>
      </c>
      <c r="B447" s="116" t="n"/>
      <c r="C447" s="117" t="n">
        <v/>
      </c>
      <c r="D447" s="117" t="n">
        <v/>
      </c>
      <c r="E447" s="117" t="n">
        <v/>
      </c>
      <c r="F447" s="117" t="n"/>
      <c r="G447" s="117" t="n"/>
      <c r="H447" s="117" t="n"/>
      <c r="I447" s="117" t="n"/>
      <c r="J447" s="117" t="n"/>
      <c r="K447" s="117" t="n"/>
      <c r="L447" s="117" t="n"/>
      <c r="M447" s="117" t="n"/>
      <c r="N447" s="117" t="n"/>
    </row>
    <row r="448" hidden="1" ht="52" customHeight="1" s="204" thickBot="1">
      <c r="A448" s="116" t="inlineStr">
        <is>
          <t>Bank Danamon Indonesia Tbk - IDR - Bunga utang bank jangka panjang</t>
        </is>
      </c>
      <c r="B448" s="116" t="n"/>
      <c r="C448" s="117" t="n">
        <v/>
      </c>
      <c r="D448" s="117" t="n">
        <v/>
      </c>
      <c r="E448" s="117" t="n">
        <v/>
      </c>
      <c r="F448" s="117" t="n"/>
      <c r="G448" s="117" t="n"/>
      <c r="H448" s="117" t="n"/>
      <c r="I448" s="117" t="n"/>
      <c r="J448" s="117" t="n"/>
      <c r="K448" s="117" t="n"/>
      <c r="L448" s="117" t="n"/>
      <c r="M448" s="117" t="n"/>
      <c r="N448" s="117" t="n"/>
    </row>
    <row r="449" hidden="1" ht="52" customHeight="1" s="204" thickBot="1">
      <c r="A449" s="116" t="inlineStr">
        <is>
          <t>Bank Danamon Indonesia Tbk - IDR - Jenis bunga utang bank jangka panjang</t>
        </is>
      </c>
      <c r="B449" s="116" t="n"/>
      <c r="C449" s="117" t="n">
        <v/>
      </c>
      <c r="D449" s="117" t="n">
        <v/>
      </c>
      <c r="E449" s="117" t="n">
        <v/>
      </c>
      <c r="F449" s="117" t="n"/>
      <c r="G449" s="117" t="n"/>
      <c r="H449" s="117" t="n"/>
      <c r="I449" s="117" t="n"/>
      <c r="J449" s="117" t="n"/>
      <c r="K449" s="117" t="n"/>
      <c r="L449" s="117" t="n"/>
      <c r="M449" s="117" t="n"/>
      <c r="N449" s="117" t="n"/>
    </row>
    <row r="450" hidden="1" ht="52" customHeight="1" s="204" thickBot="1">
      <c r="A450" s="116" t="inlineStr">
        <is>
          <t>Bank Danamon Indonesia Tbk - AUD - Utang bank, nilai dalam mata uang asing</t>
        </is>
      </c>
      <c r="B450" s="116" t="n"/>
      <c r="C450" s="117" t="n">
        <v/>
      </c>
      <c r="D450" s="117" t="n">
        <v/>
      </c>
      <c r="E450" s="117" t="n">
        <v/>
      </c>
      <c r="F450" s="117" t="n"/>
      <c r="G450" s="117" t="n"/>
      <c r="H450" s="117" t="n"/>
      <c r="I450" s="117" t="n"/>
      <c r="J450" s="117" t="n"/>
      <c r="K450" s="117" t="n"/>
      <c r="L450" s="117" t="n"/>
      <c r="M450" s="117" t="n"/>
      <c r="N450" s="117" t="n"/>
    </row>
    <row r="451" hidden="1" ht="52" customHeight="1" s="204" thickBot="1">
      <c r="A451" s="116" t="inlineStr">
        <is>
          <t>Bank Danamon Indonesia Tbk - AUD - Jatuh tempo utang bank jangka panjang</t>
        </is>
      </c>
      <c r="B451" s="116" t="n"/>
      <c r="C451" s="117" t="n">
        <v/>
      </c>
      <c r="D451" s="117" t="n">
        <v/>
      </c>
      <c r="E451" s="117" t="n">
        <v/>
      </c>
      <c r="F451" s="117" t="n"/>
      <c r="G451" s="117" t="n"/>
      <c r="H451" s="117" t="n"/>
      <c r="I451" s="117" t="n"/>
      <c r="J451" s="117" t="n"/>
      <c r="K451" s="117" t="n"/>
      <c r="L451" s="117" t="n"/>
      <c r="M451" s="117" t="n"/>
      <c r="N451" s="117" t="n"/>
    </row>
    <row r="452" hidden="1" ht="52" customHeight="1" s="204" thickBot="1">
      <c r="A452" s="116" t="inlineStr">
        <is>
          <t>Bank Danamon Indonesia Tbk - AUD - Bunga utang bank jangka panjang</t>
        </is>
      </c>
      <c r="B452" s="116" t="n"/>
      <c r="C452" s="117" t="n">
        <v/>
      </c>
      <c r="D452" s="117" t="n">
        <v/>
      </c>
      <c r="E452" s="117" t="n">
        <v/>
      </c>
      <c r="F452" s="117" t="n"/>
      <c r="G452" s="117" t="n"/>
      <c r="H452" s="117" t="n"/>
      <c r="I452" s="117" t="n"/>
      <c r="J452" s="117" t="n"/>
      <c r="K452" s="117" t="n"/>
      <c r="L452" s="117" t="n"/>
      <c r="M452" s="117" t="n"/>
      <c r="N452" s="117" t="n"/>
    </row>
    <row r="453" hidden="1" ht="52" customHeight="1" s="204" thickBot="1">
      <c r="A453" s="116" t="inlineStr">
        <is>
          <t>Bank Danamon Indonesia Tbk - AUD - Jenis bunga utang bank jangka panjang</t>
        </is>
      </c>
      <c r="B453" s="116" t="n"/>
      <c r="C453" s="117" t="n">
        <v/>
      </c>
      <c r="D453" s="117" t="n">
        <v/>
      </c>
      <c r="E453" s="117" t="n">
        <v/>
      </c>
      <c r="F453" s="117" t="n"/>
      <c r="G453" s="117" t="n"/>
      <c r="H453" s="117" t="n"/>
      <c r="I453" s="117" t="n"/>
      <c r="J453" s="117" t="n"/>
      <c r="K453" s="117" t="n"/>
      <c r="L453" s="117" t="n"/>
      <c r="M453" s="117" t="n"/>
      <c r="N453" s="117" t="n"/>
    </row>
    <row r="454" hidden="1" ht="52" customHeight="1" s="204" thickBot="1">
      <c r="A454" s="116" t="inlineStr">
        <is>
          <t>Bank Danamon Indonesia Tbk - CAD - Utang bank, nilai dalam mata uang asing</t>
        </is>
      </c>
      <c r="B454" s="116" t="n"/>
      <c r="C454" s="117" t="n">
        <v/>
      </c>
      <c r="D454" s="117" t="n">
        <v/>
      </c>
      <c r="E454" s="117" t="n">
        <v/>
      </c>
      <c r="F454" s="117" t="n"/>
      <c r="G454" s="117" t="n"/>
      <c r="H454" s="117" t="n"/>
      <c r="I454" s="117" t="n"/>
      <c r="J454" s="117" t="n"/>
      <c r="K454" s="117" t="n"/>
      <c r="L454" s="117" t="n"/>
      <c r="M454" s="117" t="n"/>
      <c r="N454" s="117" t="n"/>
    </row>
    <row r="455" hidden="1" ht="52" customHeight="1" s="204" thickBot="1">
      <c r="A455" s="116" t="inlineStr">
        <is>
          <t>Bank Danamon Indonesia Tbk - CAD - Jatuh tempo utang bank jangka panjang</t>
        </is>
      </c>
      <c r="B455" s="116" t="n"/>
      <c r="C455" s="117" t="n">
        <v/>
      </c>
      <c r="D455" s="117" t="n">
        <v/>
      </c>
      <c r="E455" s="117" t="n">
        <v/>
      </c>
      <c r="F455" s="117" t="n"/>
      <c r="G455" s="117" t="n"/>
      <c r="H455" s="117" t="n"/>
      <c r="I455" s="117" t="n"/>
      <c r="J455" s="117" t="n"/>
      <c r="K455" s="117" t="n"/>
      <c r="L455" s="117" t="n"/>
      <c r="M455" s="117" t="n"/>
      <c r="N455" s="117" t="n"/>
    </row>
    <row r="456" hidden="1" ht="52" customHeight="1" s="204" thickBot="1">
      <c r="A456" s="116" t="inlineStr">
        <is>
          <t>Bank Danamon Indonesia Tbk - CAD - Bunga utang bank jangka panjang</t>
        </is>
      </c>
      <c r="B456" s="116" t="n"/>
      <c r="C456" s="117" t="n">
        <v/>
      </c>
      <c r="D456" s="117" t="n">
        <v/>
      </c>
      <c r="E456" s="117" t="n">
        <v/>
      </c>
      <c r="F456" s="117" t="n"/>
      <c r="G456" s="117" t="n"/>
      <c r="H456" s="117" t="n"/>
      <c r="I456" s="117" t="n"/>
      <c r="J456" s="117" t="n"/>
      <c r="K456" s="117" t="n"/>
      <c r="L456" s="117" t="n"/>
      <c r="M456" s="117" t="n"/>
      <c r="N456" s="117" t="n"/>
    </row>
    <row r="457" hidden="1" ht="52" customHeight="1" s="204" thickBot="1">
      <c r="A457" s="116" t="inlineStr">
        <is>
          <t>Bank Danamon Indonesia Tbk - CAD - Jenis bunga utang bank jangka panjang</t>
        </is>
      </c>
      <c r="B457" s="116" t="n"/>
      <c r="C457" s="117" t="n">
        <v/>
      </c>
      <c r="D457" s="117" t="n">
        <v/>
      </c>
      <c r="E457" s="117" t="n">
        <v/>
      </c>
      <c r="F457" s="117" t="n"/>
      <c r="G457" s="117" t="n"/>
      <c r="H457" s="117" t="n"/>
      <c r="I457" s="117" t="n"/>
      <c r="J457" s="117" t="n"/>
      <c r="K457" s="117" t="n"/>
      <c r="L457" s="117" t="n"/>
      <c r="M457" s="117" t="n"/>
      <c r="N457" s="117" t="n"/>
    </row>
    <row r="458" hidden="1" ht="52" customHeight="1" s="204" thickBot="1">
      <c r="A458" s="116" t="inlineStr">
        <is>
          <t>Bank Danamon Indonesia Tbk - CNY - Utang bank, nilai dalam mata uang asing</t>
        </is>
      </c>
      <c r="B458" s="116" t="n"/>
      <c r="C458" s="117" t="n">
        <v/>
      </c>
      <c r="D458" s="117" t="n">
        <v/>
      </c>
      <c r="E458" s="117" t="n">
        <v/>
      </c>
      <c r="F458" s="117" t="n"/>
      <c r="G458" s="117" t="n"/>
      <c r="H458" s="117" t="n"/>
      <c r="I458" s="117" t="n"/>
      <c r="J458" s="117" t="n"/>
      <c r="K458" s="117" t="n"/>
      <c r="L458" s="117" t="n"/>
      <c r="M458" s="117" t="n"/>
      <c r="N458" s="117" t="n"/>
    </row>
    <row r="459" hidden="1" ht="52" customHeight="1" s="204" thickBot="1">
      <c r="A459" s="116" t="inlineStr">
        <is>
          <t>Bank Danamon Indonesia Tbk - CNY - Jatuh tempo utang bank jangka panjang</t>
        </is>
      </c>
      <c r="B459" s="116" t="n"/>
      <c r="C459" s="117" t="n">
        <v/>
      </c>
      <c r="D459" s="117" t="n">
        <v/>
      </c>
      <c r="E459" s="117" t="n">
        <v/>
      </c>
      <c r="F459" s="117" t="n"/>
      <c r="G459" s="117" t="n"/>
      <c r="H459" s="117" t="n"/>
      <c r="I459" s="117" t="n"/>
      <c r="J459" s="117" t="n"/>
      <c r="K459" s="117" t="n"/>
      <c r="L459" s="117" t="n"/>
      <c r="M459" s="117" t="n"/>
      <c r="N459" s="117" t="n"/>
    </row>
    <row r="460" hidden="1" ht="52" customHeight="1" s="204" thickBot="1">
      <c r="A460" s="116" t="inlineStr">
        <is>
          <t>Bank Danamon Indonesia Tbk - CNY - Bunga utang bank jangka panjang</t>
        </is>
      </c>
      <c r="B460" s="116" t="n"/>
      <c r="C460" s="117" t="n">
        <v/>
      </c>
      <c r="D460" s="117" t="n">
        <v/>
      </c>
      <c r="E460" s="117" t="n">
        <v/>
      </c>
      <c r="F460" s="117" t="n"/>
      <c r="G460" s="117" t="n"/>
      <c r="H460" s="117" t="n"/>
      <c r="I460" s="117" t="n"/>
      <c r="J460" s="117" t="n"/>
      <c r="K460" s="117" t="n"/>
      <c r="L460" s="117" t="n"/>
      <c r="M460" s="117" t="n"/>
      <c r="N460" s="117" t="n"/>
    </row>
    <row r="461" hidden="1" ht="52" customHeight="1" s="204" thickBot="1">
      <c r="A461" s="116" t="inlineStr">
        <is>
          <t>Bank Danamon Indonesia Tbk - CNY - Jenis bunga utang bank jangka panjang</t>
        </is>
      </c>
      <c r="B461" s="116" t="n"/>
      <c r="C461" s="117" t="n">
        <v/>
      </c>
      <c r="D461" s="117" t="n">
        <v/>
      </c>
      <c r="E461" s="117" t="n">
        <v/>
      </c>
      <c r="F461" s="117" t="n"/>
      <c r="G461" s="117" t="n"/>
      <c r="H461" s="117" t="n"/>
      <c r="I461" s="117" t="n"/>
      <c r="J461" s="117" t="n"/>
      <c r="K461" s="117" t="n"/>
      <c r="L461" s="117" t="n"/>
      <c r="M461" s="117" t="n"/>
      <c r="N461" s="117" t="n"/>
    </row>
    <row r="462" hidden="1" ht="52" customHeight="1" s="204" thickBot="1">
      <c r="A462" s="116" t="inlineStr">
        <is>
          <t>Bank Danamon Indonesia Tbk - EUR - Utang bank, nilai dalam mata uang asing</t>
        </is>
      </c>
      <c r="B462" s="116" t="n"/>
      <c r="C462" s="117" t="n">
        <v/>
      </c>
      <c r="D462" s="117" t="n">
        <v/>
      </c>
      <c r="E462" s="117" t="n">
        <v/>
      </c>
      <c r="F462" s="117" t="n"/>
      <c r="G462" s="117" t="n"/>
      <c r="H462" s="117" t="n"/>
      <c r="I462" s="117" t="n"/>
      <c r="J462" s="117" t="n"/>
      <c r="K462" s="117" t="n"/>
      <c r="L462" s="117" t="n"/>
      <c r="M462" s="117" t="n"/>
      <c r="N462" s="117" t="n"/>
    </row>
    <row r="463" hidden="1" ht="52" customHeight="1" s="204" thickBot="1">
      <c r="A463" s="116" t="inlineStr">
        <is>
          <t>Bank Danamon Indonesia Tbk - EUR - Jatuh tempo utang bank jangka panjang</t>
        </is>
      </c>
      <c r="B463" s="116" t="n"/>
      <c r="C463" s="117" t="n">
        <v/>
      </c>
      <c r="D463" s="117" t="n">
        <v/>
      </c>
      <c r="E463" s="117" t="n">
        <v/>
      </c>
      <c r="F463" s="117" t="n"/>
      <c r="G463" s="117" t="n"/>
      <c r="H463" s="117" t="n"/>
      <c r="I463" s="117" t="n"/>
      <c r="J463" s="117" t="n"/>
      <c r="K463" s="117" t="n"/>
      <c r="L463" s="117" t="n"/>
      <c r="M463" s="117" t="n"/>
      <c r="N463" s="117" t="n"/>
    </row>
    <row r="464" hidden="1" ht="52" customHeight="1" s="204" thickBot="1">
      <c r="A464" s="116" t="inlineStr">
        <is>
          <t>Bank Danamon Indonesia Tbk - EUR - Bunga utang bank jangka panjang</t>
        </is>
      </c>
      <c r="B464" s="116" t="n"/>
      <c r="C464" s="117" t="n">
        <v/>
      </c>
      <c r="D464" s="117" t="n">
        <v/>
      </c>
      <c r="E464" s="117" t="n">
        <v/>
      </c>
      <c r="F464" s="117" t="n"/>
      <c r="G464" s="117" t="n"/>
      <c r="H464" s="117" t="n"/>
      <c r="I464" s="117" t="n"/>
      <c r="J464" s="117" t="n"/>
      <c r="K464" s="117" t="n"/>
      <c r="L464" s="117" t="n"/>
      <c r="M464" s="117" t="n"/>
      <c r="N464" s="117" t="n"/>
    </row>
    <row r="465" hidden="1" ht="52" customHeight="1" s="204" thickBot="1">
      <c r="A465" s="116" t="inlineStr">
        <is>
          <t>Bank Danamon Indonesia Tbk - EUR - Jenis bunga utang bank jangka panjang</t>
        </is>
      </c>
      <c r="B465" s="116" t="n"/>
      <c r="C465" s="117" t="n">
        <v/>
      </c>
      <c r="D465" s="117" t="n">
        <v/>
      </c>
      <c r="E465" s="117" t="n">
        <v/>
      </c>
      <c r="F465" s="117" t="n"/>
      <c r="G465" s="117" t="n"/>
      <c r="H465" s="117" t="n"/>
      <c r="I465" s="117" t="n"/>
      <c r="J465" s="117" t="n"/>
      <c r="K465" s="117" t="n"/>
      <c r="L465" s="117" t="n"/>
      <c r="M465" s="117" t="n"/>
      <c r="N465" s="117" t="n"/>
    </row>
    <row r="466" hidden="1" ht="52" customHeight="1" s="204" thickBot="1">
      <c r="A466" s="116" t="inlineStr">
        <is>
          <t>Bank Danamon Indonesia Tbk - HKD - Utang bank, nilai dalam mata uang asing</t>
        </is>
      </c>
      <c r="B466" s="116" t="n"/>
      <c r="C466" s="117" t="n">
        <v/>
      </c>
      <c r="D466" s="117" t="n">
        <v/>
      </c>
      <c r="E466" s="117" t="n">
        <v/>
      </c>
      <c r="F466" s="117" t="n"/>
      <c r="G466" s="117" t="n"/>
      <c r="H466" s="117" t="n"/>
      <c r="I466" s="117" t="n"/>
      <c r="J466" s="117" t="n"/>
      <c r="K466" s="117" t="n"/>
      <c r="L466" s="117" t="n"/>
      <c r="M466" s="117" t="n"/>
      <c r="N466" s="117" t="n"/>
    </row>
    <row r="467" hidden="1" ht="52" customHeight="1" s="204" thickBot="1">
      <c r="A467" s="116" t="inlineStr">
        <is>
          <t>Bank Danamon Indonesia Tbk - HKD - Jatuh tempo utang bank jangka panjang</t>
        </is>
      </c>
      <c r="B467" s="116" t="n"/>
      <c r="C467" s="117" t="n">
        <v/>
      </c>
      <c r="D467" s="117" t="n">
        <v/>
      </c>
      <c r="E467" s="117" t="n">
        <v/>
      </c>
      <c r="F467" s="117" t="n"/>
      <c r="G467" s="117" t="n"/>
      <c r="H467" s="117" t="n"/>
      <c r="I467" s="117" t="n"/>
      <c r="J467" s="117" t="n"/>
      <c r="K467" s="117" t="n"/>
      <c r="L467" s="117" t="n"/>
      <c r="M467" s="117" t="n"/>
      <c r="N467" s="117" t="n"/>
    </row>
    <row r="468" hidden="1" ht="52" customHeight="1" s="204" thickBot="1">
      <c r="A468" s="116" t="inlineStr">
        <is>
          <t>Bank Danamon Indonesia Tbk - HKD - Bunga utang bank jangka panjang</t>
        </is>
      </c>
      <c r="B468" s="116" t="n"/>
      <c r="C468" s="117" t="n">
        <v/>
      </c>
      <c r="D468" s="117" t="n">
        <v/>
      </c>
      <c r="E468" s="117" t="n">
        <v/>
      </c>
      <c r="F468" s="117" t="n"/>
      <c r="G468" s="117" t="n"/>
      <c r="H468" s="117" t="n"/>
      <c r="I468" s="117" t="n"/>
      <c r="J468" s="117" t="n"/>
      <c r="K468" s="117" t="n"/>
      <c r="L468" s="117" t="n"/>
      <c r="M468" s="117" t="n"/>
      <c r="N468" s="117" t="n"/>
    </row>
    <row r="469" hidden="1" ht="52" customHeight="1" s="204" thickBot="1">
      <c r="A469" s="116" t="inlineStr">
        <is>
          <t>Bank Danamon Indonesia Tbk - HKD - Jenis bunga utang bank jangka panjang</t>
        </is>
      </c>
      <c r="B469" s="116" t="n"/>
      <c r="C469" s="117" t="n">
        <v/>
      </c>
      <c r="D469" s="117" t="n">
        <v/>
      </c>
      <c r="E469" s="117" t="n">
        <v/>
      </c>
      <c r="F469" s="117" t="n"/>
      <c r="G469" s="117" t="n"/>
      <c r="H469" s="117" t="n"/>
      <c r="I469" s="117" t="n"/>
      <c r="J469" s="117" t="n"/>
      <c r="K469" s="117" t="n"/>
      <c r="L469" s="117" t="n"/>
      <c r="M469" s="117" t="n"/>
      <c r="N469" s="117" t="n"/>
    </row>
    <row r="470" hidden="1" ht="52" customHeight="1" s="204" thickBot="1">
      <c r="A470" s="116" t="inlineStr">
        <is>
          <t>Bank Danamon Indonesia Tbk - GBP - Utang bank, nilai dalam mata uang asing</t>
        </is>
      </c>
      <c r="B470" s="116" t="n"/>
      <c r="C470" s="117" t="n">
        <v/>
      </c>
      <c r="D470" s="117" t="n">
        <v/>
      </c>
      <c r="E470" s="117" t="n">
        <v/>
      </c>
      <c r="F470" s="117" t="n"/>
      <c r="G470" s="117" t="n"/>
      <c r="H470" s="117" t="n"/>
      <c r="I470" s="117" t="n"/>
      <c r="J470" s="117" t="n"/>
      <c r="K470" s="117" t="n"/>
      <c r="L470" s="117" t="n"/>
      <c r="M470" s="117" t="n"/>
      <c r="N470" s="117" t="n"/>
    </row>
    <row r="471" hidden="1" ht="52" customHeight="1" s="204" thickBot="1">
      <c r="A471" s="116" t="inlineStr">
        <is>
          <t>Bank Danamon Indonesia Tbk - GBP - Jatuh tempo utang bank jangka panjang</t>
        </is>
      </c>
      <c r="B471" s="116" t="n"/>
      <c r="C471" s="117" t="n">
        <v/>
      </c>
      <c r="D471" s="117" t="n">
        <v/>
      </c>
      <c r="E471" s="117" t="n">
        <v/>
      </c>
      <c r="F471" s="117" t="n"/>
      <c r="G471" s="117" t="n"/>
      <c r="H471" s="117" t="n"/>
      <c r="I471" s="117" t="n"/>
      <c r="J471" s="117" t="n"/>
      <c r="K471" s="117" t="n"/>
      <c r="L471" s="117" t="n"/>
      <c r="M471" s="117" t="n"/>
      <c r="N471" s="117" t="n"/>
    </row>
    <row r="472" hidden="1" ht="52" customHeight="1" s="204" thickBot="1">
      <c r="A472" s="116" t="inlineStr">
        <is>
          <t>Bank Danamon Indonesia Tbk - GBP - Bunga utang bank jangka panjang</t>
        </is>
      </c>
      <c r="B472" s="116" t="n"/>
      <c r="C472" s="117" t="n">
        <v/>
      </c>
      <c r="D472" s="117" t="n">
        <v/>
      </c>
      <c r="E472" s="117" t="n">
        <v/>
      </c>
      <c r="F472" s="117" t="n"/>
      <c r="G472" s="117" t="n"/>
      <c r="H472" s="117" t="n"/>
      <c r="I472" s="117" t="n"/>
      <c r="J472" s="117" t="n"/>
      <c r="K472" s="117" t="n"/>
      <c r="L472" s="117" t="n"/>
      <c r="M472" s="117" t="n"/>
      <c r="N472" s="117" t="n"/>
    </row>
    <row r="473" hidden="1" ht="52" customHeight="1" s="204" thickBot="1">
      <c r="A473" s="116" t="inlineStr">
        <is>
          <t>Bank Danamon Indonesia Tbk - GBP - Jenis bunga utang bank jangka panjang</t>
        </is>
      </c>
      <c r="B473" s="116" t="n"/>
      <c r="C473" s="117" t="n">
        <v/>
      </c>
      <c r="D473" s="117" t="n">
        <v/>
      </c>
      <c r="E473" s="117" t="n">
        <v/>
      </c>
      <c r="F473" s="117" t="n"/>
      <c r="G473" s="117" t="n"/>
      <c r="H473" s="117" t="n"/>
      <c r="I473" s="117" t="n"/>
      <c r="J473" s="117" t="n"/>
      <c r="K473" s="117" t="n"/>
      <c r="L473" s="117" t="n"/>
      <c r="M473" s="117" t="n"/>
      <c r="N473" s="117" t="n"/>
    </row>
    <row r="474" hidden="1" ht="52" customHeight="1" s="204" thickBot="1">
      <c r="A474" s="116" t="inlineStr">
        <is>
          <t>Bank Danamon Indonesia Tbk - JPY - Utang bank, nilai dalam mata uang asing</t>
        </is>
      </c>
      <c r="B474" s="116" t="n"/>
      <c r="C474" s="117" t="n">
        <v/>
      </c>
      <c r="D474" s="117" t="n">
        <v/>
      </c>
      <c r="E474" s="117" t="n">
        <v/>
      </c>
      <c r="F474" s="117" t="n"/>
      <c r="G474" s="117" t="n"/>
      <c r="H474" s="117" t="n"/>
      <c r="I474" s="117" t="n"/>
      <c r="J474" s="117" t="n"/>
      <c r="K474" s="117" t="n"/>
      <c r="L474" s="117" t="n"/>
      <c r="M474" s="117" t="n"/>
      <c r="N474" s="117" t="n"/>
    </row>
    <row r="475" hidden="1" ht="52" customHeight="1" s="204" thickBot="1">
      <c r="A475" s="116" t="inlineStr">
        <is>
          <t>Bank Danamon Indonesia Tbk - JPY - Jatuh tempo utang bank jangka panjang</t>
        </is>
      </c>
      <c r="B475" s="116" t="n"/>
      <c r="C475" s="117" t="n">
        <v/>
      </c>
      <c r="D475" s="117" t="n">
        <v/>
      </c>
      <c r="E475" s="117" t="n">
        <v/>
      </c>
      <c r="F475" s="117" t="n"/>
      <c r="G475" s="117" t="n"/>
      <c r="H475" s="117" t="n"/>
      <c r="I475" s="117" t="n"/>
      <c r="J475" s="117" t="n"/>
      <c r="K475" s="117" t="n"/>
      <c r="L475" s="117" t="n"/>
      <c r="M475" s="117" t="n"/>
      <c r="N475" s="117" t="n"/>
    </row>
    <row r="476" hidden="1" ht="52" customHeight="1" s="204" thickBot="1">
      <c r="A476" s="116" t="inlineStr">
        <is>
          <t>Bank Danamon Indonesia Tbk - JPY - Bunga utang bank jangka panjang</t>
        </is>
      </c>
      <c r="B476" s="116" t="n"/>
      <c r="C476" s="117" t="n">
        <v/>
      </c>
      <c r="D476" s="117" t="n">
        <v/>
      </c>
      <c r="E476" s="117" t="n">
        <v/>
      </c>
      <c r="F476" s="117" t="n"/>
      <c r="G476" s="117" t="n"/>
      <c r="H476" s="117" t="n"/>
      <c r="I476" s="117" t="n"/>
      <c r="J476" s="117" t="n"/>
      <c r="K476" s="117" t="n"/>
      <c r="L476" s="117" t="n"/>
      <c r="M476" s="117" t="n"/>
      <c r="N476" s="117" t="n"/>
    </row>
    <row r="477" hidden="1" ht="52" customHeight="1" s="204" thickBot="1">
      <c r="A477" s="116" t="inlineStr">
        <is>
          <t>Bank Danamon Indonesia Tbk - JPY - Jenis bunga utang bank jangka panjang</t>
        </is>
      </c>
      <c r="B477" s="116" t="n"/>
      <c r="C477" s="117" t="n">
        <v/>
      </c>
      <c r="D477" s="117" t="n">
        <v/>
      </c>
      <c r="E477" s="117" t="n">
        <v/>
      </c>
      <c r="F477" s="117" t="n"/>
      <c r="G477" s="117" t="n"/>
      <c r="H477" s="117" t="n"/>
      <c r="I477" s="117" t="n"/>
      <c r="J477" s="117" t="n"/>
      <c r="K477" s="117" t="n"/>
      <c r="L477" s="117" t="n"/>
      <c r="M477" s="117" t="n"/>
      <c r="N477" s="117" t="n"/>
    </row>
    <row r="478" hidden="1" ht="52" customHeight="1" s="204" thickBot="1">
      <c r="A478" s="116" t="inlineStr">
        <is>
          <t>Bank Danamon Indonesia Tbk - SGD - Utang bank, nilai dalam mata uang asing</t>
        </is>
      </c>
      <c r="B478" s="116" t="n"/>
      <c r="C478" s="117" t="n">
        <v/>
      </c>
      <c r="D478" s="117" t="n">
        <v/>
      </c>
      <c r="E478" s="117" t="n">
        <v/>
      </c>
      <c r="F478" s="117" t="n"/>
      <c r="G478" s="117" t="n"/>
      <c r="H478" s="117" t="n"/>
      <c r="I478" s="117" t="n"/>
      <c r="J478" s="117" t="n"/>
      <c r="K478" s="117" t="n"/>
      <c r="L478" s="117" t="n"/>
      <c r="M478" s="117" t="n"/>
      <c r="N478" s="117" t="n"/>
    </row>
    <row r="479" hidden="1" ht="52" customHeight="1" s="204" thickBot="1">
      <c r="A479" s="116" t="inlineStr">
        <is>
          <t>Bank Danamon Indonesia Tbk - SGD - Jatuh tempo utang bank jangka panjang</t>
        </is>
      </c>
      <c r="B479" s="116" t="n"/>
      <c r="C479" s="117" t="n">
        <v/>
      </c>
      <c r="D479" s="117" t="n">
        <v/>
      </c>
      <c r="E479" s="117" t="n">
        <v/>
      </c>
      <c r="F479" s="117" t="n"/>
      <c r="G479" s="117" t="n"/>
      <c r="H479" s="117" t="n"/>
      <c r="I479" s="117" t="n"/>
      <c r="J479" s="117" t="n"/>
      <c r="K479" s="117" t="n"/>
      <c r="L479" s="117" t="n"/>
      <c r="M479" s="117" t="n"/>
      <c r="N479" s="117" t="n"/>
    </row>
    <row r="480" hidden="1" ht="52" customHeight="1" s="204" thickBot="1">
      <c r="A480" s="116" t="inlineStr">
        <is>
          <t>Bank Danamon Indonesia Tbk - SGD - Bunga utang bank jangka panjang</t>
        </is>
      </c>
      <c r="B480" s="116" t="n"/>
      <c r="C480" s="117" t="n">
        <v/>
      </c>
      <c r="D480" s="117" t="n">
        <v/>
      </c>
      <c r="E480" s="117" t="n">
        <v/>
      </c>
      <c r="F480" s="117" t="n"/>
      <c r="G480" s="117" t="n"/>
      <c r="H480" s="117" t="n"/>
      <c r="I480" s="117" t="n"/>
      <c r="J480" s="117" t="n"/>
      <c r="K480" s="117" t="n"/>
      <c r="L480" s="117" t="n"/>
      <c r="M480" s="117" t="n"/>
      <c r="N480" s="117" t="n"/>
    </row>
    <row r="481" hidden="1" ht="52" customHeight="1" s="204" thickBot="1">
      <c r="A481" s="116" t="inlineStr">
        <is>
          <t>Bank Danamon Indonesia Tbk - SGD - Jenis bunga utang bank jangka panjang</t>
        </is>
      </c>
      <c r="B481" s="116" t="n"/>
      <c r="C481" s="117" t="n">
        <v/>
      </c>
      <c r="D481" s="117" t="n">
        <v/>
      </c>
      <c r="E481" s="117" t="n">
        <v/>
      </c>
      <c r="F481" s="117" t="n"/>
      <c r="G481" s="117" t="n"/>
      <c r="H481" s="117" t="n"/>
      <c r="I481" s="117" t="n"/>
      <c r="J481" s="117" t="n"/>
      <c r="K481" s="117" t="n"/>
      <c r="L481" s="117" t="n"/>
      <c r="M481" s="117" t="n"/>
      <c r="N481" s="117" t="n"/>
    </row>
    <row r="482" hidden="1" ht="52" customHeight="1" s="204" thickBot="1">
      <c r="A482" s="116" t="inlineStr">
        <is>
          <t>Bank Danamon Indonesia Tbk - THB - Utang bank, nilai dalam mata uang asing</t>
        </is>
      </c>
      <c r="B482" s="116" t="n"/>
      <c r="C482" s="117" t="n">
        <v/>
      </c>
      <c r="D482" s="117" t="n">
        <v/>
      </c>
      <c r="E482" s="117" t="n">
        <v/>
      </c>
      <c r="F482" s="117" t="n"/>
      <c r="G482" s="117" t="n"/>
      <c r="H482" s="117" t="n"/>
      <c r="I482" s="117" t="n"/>
      <c r="J482" s="117" t="n"/>
      <c r="K482" s="117" t="n"/>
      <c r="L482" s="117" t="n"/>
      <c r="M482" s="117" t="n"/>
      <c r="N482" s="117" t="n"/>
    </row>
    <row r="483" hidden="1" ht="52" customHeight="1" s="204" thickBot="1">
      <c r="A483" s="116" t="inlineStr">
        <is>
          <t>Bank Danamon Indonesia Tbk - THB - Jatuh tempo utang bank jangka panjang</t>
        </is>
      </c>
      <c r="B483" s="116" t="n"/>
      <c r="C483" s="117" t="n">
        <v/>
      </c>
      <c r="D483" s="117" t="n">
        <v/>
      </c>
      <c r="E483" s="117" t="n">
        <v/>
      </c>
      <c r="F483" s="117" t="n"/>
      <c r="G483" s="117" t="n"/>
      <c r="H483" s="117" t="n"/>
      <c r="I483" s="117" t="n"/>
      <c r="J483" s="117" t="n"/>
      <c r="K483" s="117" t="n"/>
      <c r="L483" s="117" t="n"/>
      <c r="M483" s="117" t="n"/>
      <c r="N483" s="117" t="n"/>
    </row>
    <row r="484" hidden="1" ht="52" customHeight="1" s="204" thickBot="1">
      <c r="A484" s="116" t="inlineStr">
        <is>
          <t>Bank Danamon Indonesia Tbk - THB - Bunga utang bank jangka panjang</t>
        </is>
      </c>
      <c r="B484" s="116" t="n"/>
      <c r="C484" s="117" t="n">
        <v/>
      </c>
      <c r="D484" s="117" t="n">
        <v/>
      </c>
      <c r="E484" s="117" t="n">
        <v/>
      </c>
      <c r="F484" s="117" t="n"/>
      <c r="G484" s="117" t="n"/>
      <c r="H484" s="117" t="n"/>
      <c r="I484" s="117" t="n"/>
      <c r="J484" s="117" t="n"/>
      <c r="K484" s="117" t="n"/>
      <c r="L484" s="117" t="n"/>
      <c r="M484" s="117" t="n"/>
      <c r="N484" s="117" t="n"/>
    </row>
    <row r="485" hidden="1" ht="52" customHeight="1" s="204" thickBot="1">
      <c r="A485" s="116" t="inlineStr">
        <is>
          <t>Bank Danamon Indonesia Tbk - THB - Jenis bunga utang bank jangka panjang</t>
        </is>
      </c>
      <c r="B485" s="116" t="n"/>
      <c r="C485" s="117" t="n">
        <v/>
      </c>
      <c r="D485" s="117" t="n">
        <v/>
      </c>
      <c r="E485" s="117" t="n">
        <v/>
      </c>
      <c r="F485" s="117" t="n"/>
      <c r="G485" s="117" t="n"/>
      <c r="H485" s="117" t="n"/>
      <c r="I485" s="117" t="n"/>
      <c r="J485" s="117" t="n"/>
      <c r="K485" s="117" t="n"/>
      <c r="L485" s="117" t="n"/>
      <c r="M485" s="117" t="n"/>
      <c r="N485" s="117" t="n"/>
    </row>
    <row r="486" hidden="1" ht="52" customHeight="1" s="204" thickBot="1">
      <c r="A486" s="116" t="inlineStr">
        <is>
          <t>Bank Danamon Indonesia Tbk - USD - Utang bank, nilai dalam mata uang asing</t>
        </is>
      </c>
      <c r="B486" s="116" t="n"/>
      <c r="C486" s="117" t="n">
        <v/>
      </c>
      <c r="D486" s="117" t="n">
        <v/>
      </c>
      <c r="E486" s="117" t="n">
        <v/>
      </c>
      <c r="F486" s="117" t="n"/>
      <c r="G486" s="117" t="n"/>
      <c r="H486" s="117" t="n"/>
      <c r="I486" s="117" t="n"/>
      <c r="J486" s="117" t="n"/>
      <c r="K486" s="117" t="n"/>
      <c r="L486" s="117" t="n"/>
      <c r="M486" s="117" t="n"/>
      <c r="N486" s="117" t="n"/>
    </row>
    <row r="487" hidden="1" ht="52" customHeight="1" s="204" thickBot="1">
      <c r="A487" s="116" t="inlineStr">
        <is>
          <t>Bank Danamon Indonesia Tbk - USD - Jatuh tempo utang bank jangka panjang</t>
        </is>
      </c>
      <c r="B487" s="116" t="n"/>
      <c r="C487" s="117" t="n">
        <v/>
      </c>
      <c r="D487" s="117" t="n">
        <v/>
      </c>
      <c r="E487" s="117" t="n">
        <v/>
      </c>
      <c r="F487" s="117" t="n"/>
      <c r="G487" s="117" t="n"/>
      <c r="H487" s="117" t="n"/>
      <c r="I487" s="117" t="n"/>
      <c r="J487" s="117" t="n"/>
      <c r="K487" s="117" t="n"/>
      <c r="L487" s="117" t="n"/>
      <c r="M487" s="117" t="n"/>
      <c r="N487" s="117" t="n"/>
    </row>
    <row r="488" hidden="1" ht="52" customHeight="1" s="204" thickBot="1">
      <c r="A488" s="116" t="inlineStr">
        <is>
          <t>Bank Danamon Indonesia Tbk - USD - Bunga utang bank jangka panjang</t>
        </is>
      </c>
      <c r="B488" s="116" t="n"/>
      <c r="C488" s="117" t="n">
        <v/>
      </c>
      <c r="D488" s="117" t="n">
        <v/>
      </c>
      <c r="E488" s="117" t="n">
        <v/>
      </c>
      <c r="F488" s="117" t="n"/>
      <c r="G488" s="117" t="n"/>
      <c r="H488" s="117" t="n"/>
      <c r="I488" s="117" t="n"/>
      <c r="J488" s="117" t="n"/>
      <c r="K488" s="117" t="n"/>
      <c r="L488" s="117" t="n"/>
      <c r="M488" s="117" t="n"/>
      <c r="N488" s="117" t="n"/>
    </row>
    <row r="489" hidden="1" ht="52" customHeight="1" s="204" thickBot="1">
      <c r="A489" s="116" t="inlineStr">
        <is>
          <t>Bank Danamon Indonesia Tbk - USD - Jenis bunga utang bank jangka panjang</t>
        </is>
      </c>
      <c r="B489" s="116" t="n"/>
      <c r="C489" s="117" t="n">
        <v/>
      </c>
      <c r="D489" s="117" t="n">
        <v/>
      </c>
      <c r="E489" s="117" t="n">
        <v/>
      </c>
      <c r="F489" s="117" t="n"/>
      <c r="G489" s="117" t="n"/>
      <c r="H489" s="117" t="n"/>
      <c r="I489" s="117" t="n"/>
      <c r="J489" s="117" t="n"/>
      <c r="K489" s="117" t="n"/>
      <c r="L489" s="117" t="n"/>
      <c r="M489" s="117" t="n"/>
      <c r="N489" s="117" t="n"/>
    </row>
    <row r="490" hidden="1" ht="52" customHeight="1" s="204" thickBot="1">
      <c r="A490" s="116" t="inlineStr">
        <is>
          <t>Bank Danamon Indonesia Tbk - Mata uang lainnya - Utang bank, nilai dalam mata uang asing</t>
        </is>
      </c>
      <c r="B490" s="116" t="n"/>
      <c r="C490" s="117" t="n">
        <v/>
      </c>
      <c r="D490" s="117" t="n">
        <v/>
      </c>
      <c r="E490" s="117" t="n">
        <v/>
      </c>
      <c r="F490" s="117" t="n"/>
      <c r="G490" s="117" t="n"/>
      <c r="H490" s="117" t="n"/>
      <c r="I490" s="117" t="n"/>
      <c r="J490" s="117" t="n"/>
      <c r="K490" s="117" t="n"/>
      <c r="L490" s="117" t="n"/>
      <c r="M490" s="117" t="n"/>
      <c r="N490" s="117" t="n"/>
    </row>
    <row r="491" hidden="1" ht="52" customHeight="1" s="204" thickBot="1">
      <c r="A491" s="116" t="inlineStr">
        <is>
          <t>Bank Danamon Indonesia Tbk - Mata uang lainnya - Jatuh tempo utang bank jangka panjang</t>
        </is>
      </c>
      <c r="B491" s="116" t="n"/>
      <c r="C491" s="117" t="n">
        <v/>
      </c>
      <c r="D491" s="117" t="n">
        <v/>
      </c>
      <c r="E491" s="117" t="n">
        <v/>
      </c>
      <c r="F491" s="117" t="n"/>
      <c r="G491" s="117" t="n"/>
      <c r="H491" s="117" t="n"/>
      <c r="I491" s="117" t="n"/>
      <c r="J491" s="117" t="n"/>
      <c r="K491" s="117" t="n"/>
      <c r="L491" s="117" t="n"/>
      <c r="M491" s="117" t="n"/>
      <c r="N491" s="117" t="n"/>
    </row>
    <row r="492" hidden="1" ht="52" customHeight="1" s="204" thickBot="1">
      <c r="A492" s="116" t="inlineStr">
        <is>
          <t>Bank Danamon Indonesia Tbk - Mata uang lainnya - Bunga utang bank jangka panjang</t>
        </is>
      </c>
      <c r="B492" s="116" t="n"/>
      <c r="C492" s="117" t="n">
        <v/>
      </c>
      <c r="D492" s="117" t="n">
        <v/>
      </c>
      <c r="E492" s="117" t="n">
        <v/>
      </c>
      <c r="F492" s="117" t="n"/>
      <c r="G492" s="117" t="n"/>
      <c r="H492" s="117" t="n"/>
      <c r="I492" s="117" t="n"/>
      <c r="J492" s="117" t="n"/>
      <c r="K492" s="117" t="n"/>
      <c r="L492" s="117" t="n"/>
      <c r="M492" s="117" t="n"/>
      <c r="N492" s="117" t="n"/>
    </row>
    <row r="493" hidden="1" ht="52" customHeight="1" s="204" thickBot="1">
      <c r="A493" s="116" t="inlineStr">
        <is>
          <t>Bank Danamon Indonesia Tbk - Mata uang lainnya - Jenis bunga utang bank jangka panjang</t>
        </is>
      </c>
      <c r="B493" s="116" t="n"/>
      <c r="C493" s="117" t="n">
        <v/>
      </c>
      <c r="D493" s="117" t="n">
        <v/>
      </c>
      <c r="E493" s="117" t="n">
        <v/>
      </c>
      <c r="F493" s="117" t="n"/>
      <c r="G493" s="117" t="n"/>
      <c r="H493" s="117" t="n"/>
      <c r="I493" s="117" t="n"/>
      <c r="J493" s="117" t="n"/>
      <c r="K493" s="117" t="n"/>
      <c r="L493" s="117" t="n"/>
      <c r="M493" s="117" t="n"/>
      <c r="N493" s="117" t="n"/>
    </row>
    <row r="494" ht="18" customHeight="1" s="204"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204" thickBot="1">
      <c r="A495" s="116" t="inlineStr">
        <is>
          <t>Bank BTPN Syariah Tbk - IDR - Utang bank, nilai dalam mata uang asing</t>
        </is>
      </c>
      <c r="B495" s="116" t="n"/>
      <c r="C495" s="117" t="n">
        <v/>
      </c>
      <c r="D495" s="117" t="n">
        <v/>
      </c>
      <c r="E495" s="117" t="n">
        <v/>
      </c>
      <c r="F495" s="117" t="n"/>
      <c r="G495" s="117" t="n"/>
      <c r="H495" s="117" t="n"/>
      <c r="I495" s="117" t="n"/>
      <c r="J495" s="117" t="n"/>
      <c r="K495" s="117" t="n"/>
      <c r="L495" s="117" t="n"/>
      <c r="M495" s="117" t="n"/>
      <c r="N495" s="117" t="n"/>
    </row>
    <row r="496" hidden="1" ht="52" customHeight="1" s="204" thickBot="1">
      <c r="A496" s="116" t="inlineStr">
        <is>
          <t>Bank BTPN Syariah Tbk - IDR - Jatuh tempo utang bank jangka panjang</t>
        </is>
      </c>
      <c r="B496" s="116" t="n"/>
      <c r="C496" s="117" t="n">
        <v/>
      </c>
      <c r="D496" s="117" t="n">
        <v/>
      </c>
      <c r="E496" s="117" t="n">
        <v/>
      </c>
      <c r="F496" s="117" t="n"/>
      <c r="G496" s="117" t="n"/>
      <c r="H496" s="117" t="n"/>
      <c r="I496" s="117" t="n"/>
      <c r="J496" s="117" t="n"/>
      <c r="K496" s="117" t="n"/>
      <c r="L496" s="117" t="n"/>
      <c r="M496" s="117" t="n"/>
      <c r="N496" s="117" t="n"/>
    </row>
    <row r="497" hidden="1" ht="35" customHeight="1" s="204" thickBot="1">
      <c r="A497" s="116" t="inlineStr">
        <is>
          <t>Bank BTPN Syariah Tbk - IDR - Bunga utang bank jangka panjang</t>
        </is>
      </c>
      <c r="B497" s="116" t="n"/>
      <c r="C497" s="117" t="n">
        <v/>
      </c>
      <c r="D497" s="117" t="n">
        <v/>
      </c>
      <c r="E497" s="117" t="n">
        <v/>
      </c>
      <c r="F497" s="117" t="n"/>
      <c r="G497" s="117" t="n"/>
      <c r="H497" s="117" t="n"/>
      <c r="I497" s="117" t="n"/>
      <c r="J497" s="117" t="n"/>
      <c r="K497" s="117" t="n"/>
      <c r="L497" s="117" t="n"/>
      <c r="M497" s="117" t="n"/>
      <c r="N497" s="117" t="n"/>
    </row>
    <row r="498" hidden="1" ht="52" customHeight="1" s="204" thickBot="1">
      <c r="A498" s="116" t="inlineStr">
        <is>
          <t>Bank BTPN Syariah Tbk - IDR - Jenis bunga utang bank jangka panjang</t>
        </is>
      </c>
      <c r="B498" s="116" t="n"/>
      <c r="C498" s="117" t="n">
        <v/>
      </c>
      <c r="D498" s="117" t="n">
        <v/>
      </c>
      <c r="E498" s="117" t="n">
        <v/>
      </c>
      <c r="F498" s="117" t="n"/>
      <c r="G498" s="117" t="n"/>
      <c r="H498" s="117" t="n"/>
      <c r="I498" s="117" t="n"/>
      <c r="J498" s="117" t="n"/>
      <c r="K498" s="117" t="n"/>
      <c r="L498" s="117" t="n"/>
      <c r="M498" s="117" t="n"/>
      <c r="N498" s="117" t="n"/>
    </row>
    <row r="499" hidden="1" ht="52" customHeight="1" s="204" thickBot="1">
      <c r="A499" s="116" t="inlineStr">
        <is>
          <t>Bank BTPN Syariah Tbk - AUD - Utang bank, nilai dalam mata uang asing</t>
        </is>
      </c>
      <c r="B499" s="116" t="n"/>
      <c r="C499" s="117" t="n">
        <v/>
      </c>
      <c r="D499" s="117" t="n">
        <v/>
      </c>
      <c r="E499" s="117" t="n">
        <v/>
      </c>
      <c r="F499" s="117" t="n"/>
      <c r="G499" s="117" t="n"/>
      <c r="H499" s="117" t="n"/>
      <c r="I499" s="117" t="n"/>
      <c r="J499" s="117" t="n"/>
      <c r="K499" s="117" t="n"/>
      <c r="L499" s="117" t="n"/>
      <c r="M499" s="117" t="n"/>
      <c r="N499" s="117" t="n"/>
    </row>
    <row r="500" hidden="1" ht="52" customHeight="1" s="204" thickBot="1">
      <c r="A500" s="116" t="inlineStr">
        <is>
          <t>Bank BTPN Syariah Tbk - AUD - Jatuh tempo utang bank jangka panjang</t>
        </is>
      </c>
      <c r="B500" s="116" t="n"/>
      <c r="C500" s="117" t="n">
        <v/>
      </c>
      <c r="D500" s="117" t="n">
        <v/>
      </c>
      <c r="E500" s="117" t="n">
        <v/>
      </c>
      <c r="F500" s="117" t="n"/>
      <c r="G500" s="117" t="n"/>
      <c r="H500" s="117" t="n"/>
      <c r="I500" s="117" t="n"/>
      <c r="J500" s="117" t="n"/>
      <c r="K500" s="117" t="n"/>
      <c r="L500" s="117" t="n"/>
      <c r="M500" s="117" t="n"/>
      <c r="N500" s="117" t="n"/>
    </row>
    <row r="501" hidden="1" ht="35" customHeight="1" s="204" thickBot="1">
      <c r="A501" s="116" t="inlineStr">
        <is>
          <t>Bank BTPN Syariah Tbk - AUD - Bunga utang bank jangka panjang</t>
        </is>
      </c>
      <c r="B501" s="116" t="n"/>
      <c r="C501" s="117" t="n">
        <v/>
      </c>
      <c r="D501" s="117" t="n">
        <v/>
      </c>
      <c r="E501" s="117" t="n">
        <v/>
      </c>
      <c r="F501" s="117" t="n"/>
      <c r="G501" s="117" t="n"/>
      <c r="H501" s="117" t="n"/>
      <c r="I501" s="117" t="n"/>
      <c r="J501" s="117" t="n"/>
      <c r="K501" s="117" t="n"/>
      <c r="L501" s="117" t="n"/>
      <c r="M501" s="117" t="n"/>
      <c r="N501" s="117" t="n"/>
    </row>
    <row r="502" hidden="1" ht="52" customHeight="1" s="204" thickBot="1">
      <c r="A502" s="116" t="inlineStr">
        <is>
          <t>Bank BTPN Syariah Tbk - AUD - Jenis bunga utang bank jangka panjang</t>
        </is>
      </c>
      <c r="B502" s="116" t="n"/>
      <c r="C502" s="117" t="n">
        <v/>
      </c>
      <c r="D502" s="117" t="n">
        <v/>
      </c>
      <c r="E502" s="117" t="n">
        <v/>
      </c>
      <c r="F502" s="117" t="n"/>
      <c r="G502" s="117" t="n"/>
      <c r="H502" s="117" t="n"/>
      <c r="I502" s="117" t="n"/>
      <c r="J502" s="117" t="n"/>
      <c r="K502" s="117" t="n"/>
      <c r="L502" s="117" t="n"/>
      <c r="M502" s="117" t="n"/>
      <c r="N502" s="117" t="n"/>
    </row>
    <row r="503" hidden="1" ht="52" customHeight="1" s="204" thickBot="1">
      <c r="A503" s="116" t="inlineStr">
        <is>
          <t>Bank BTPN Syariah Tbk - CAD - Utang bank, nilai dalam mata uang asing</t>
        </is>
      </c>
      <c r="B503" s="116" t="n"/>
      <c r="C503" s="117" t="n">
        <v/>
      </c>
      <c r="D503" s="117" t="n">
        <v/>
      </c>
      <c r="E503" s="117" t="n">
        <v/>
      </c>
      <c r="F503" s="117" t="n"/>
      <c r="G503" s="117" t="n"/>
      <c r="H503" s="117" t="n"/>
      <c r="I503" s="117" t="n"/>
      <c r="J503" s="117" t="n"/>
      <c r="K503" s="117" t="n"/>
      <c r="L503" s="117" t="n"/>
      <c r="M503" s="117" t="n"/>
      <c r="N503" s="117" t="n"/>
    </row>
    <row r="504" hidden="1" ht="52" customHeight="1" s="204" thickBot="1">
      <c r="A504" s="116" t="inlineStr">
        <is>
          <t>Bank BTPN Syariah Tbk - CAD - Jatuh tempo utang bank jangka panjang</t>
        </is>
      </c>
      <c r="B504" s="116" t="n"/>
      <c r="C504" s="117" t="n">
        <v/>
      </c>
      <c r="D504" s="117" t="n">
        <v/>
      </c>
      <c r="E504" s="117" t="n">
        <v/>
      </c>
      <c r="F504" s="117" t="n"/>
      <c r="G504" s="117" t="n"/>
      <c r="H504" s="117" t="n"/>
      <c r="I504" s="117" t="n"/>
      <c r="J504" s="117" t="n"/>
      <c r="K504" s="117" t="n"/>
      <c r="L504" s="117" t="n"/>
      <c r="M504" s="117" t="n"/>
      <c r="N504" s="117" t="n"/>
    </row>
    <row r="505" hidden="1" ht="35" customHeight="1" s="204" thickBot="1">
      <c r="A505" s="116" t="inlineStr">
        <is>
          <t>Bank BTPN Syariah Tbk - CAD - Bunga utang bank jangka panjang</t>
        </is>
      </c>
      <c r="B505" s="116" t="n"/>
      <c r="C505" s="117" t="n">
        <v/>
      </c>
      <c r="D505" s="117" t="n">
        <v/>
      </c>
      <c r="E505" s="117" t="n">
        <v/>
      </c>
      <c r="F505" s="117" t="n"/>
      <c r="G505" s="117" t="n"/>
      <c r="H505" s="117" t="n"/>
      <c r="I505" s="117" t="n"/>
      <c r="J505" s="117" t="n"/>
      <c r="K505" s="117" t="n"/>
      <c r="L505" s="117" t="n"/>
      <c r="M505" s="117" t="n"/>
      <c r="N505" s="117" t="n"/>
    </row>
    <row r="506" hidden="1" ht="52" customHeight="1" s="204" thickBot="1">
      <c r="A506" s="116" t="inlineStr">
        <is>
          <t>Bank BTPN Syariah Tbk - CAD - Jenis bunga utang bank jangka panjang</t>
        </is>
      </c>
      <c r="B506" s="116" t="n"/>
      <c r="C506" s="117" t="n">
        <v/>
      </c>
      <c r="D506" s="117" t="n">
        <v/>
      </c>
      <c r="E506" s="117" t="n">
        <v/>
      </c>
      <c r="F506" s="117" t="n"/>
      <c r="G506" s="117" t="n"/>
      <c r="H506" s="117" t="n"/>
      <c r="I506" s="117" t="n"/>
      <c r="J506" s="117" t="n"/>
      <c r="K506" s="117" t="n"/>
      <c r="L506" s="117" t="n"/>
      <c r="M506" s="117" t="n"/>
      <c r="N506" s="117" t="n"/>
    </row>
    <row r="507" hidden="1" ht="52" customHeight="1" s="204" thickBot="1">
      <c r="A507" s="116" t="inlineStr">
        <is>
          <t>Bank BTPN Syariah Tbk - CNY - Utang bank, nilai dalam mata uang asing</t>
        </is>
      </c>
      <c r="B507" s="116" t="n"/>
      <c r="C507" s="117" t="n">
        <v/>
      </c>
      <c r="D507" s="117" t="n">
        <v/>
      </c>
      <c r="E507" s="117" t="n">
        <v/>
      </c>
      <c r="F507" s="117" t="n"/>
      <c r="G507" s="117" t="n"/>
      <c r="H507" s="117" t="n"/>
      <c r="I507" s="117" t="n"/>
      <c r="J507" s="117" t="n"/>
      <c r="K507" s="117" t="n"/>
      <c r="L507" s="117" t="n"/>
      <c r="M507" s="117" t="n"/>
      <c r="N507" s="117" t="n"/>
    </row>
    <row r="508" hidden="1" ht="52" customHeight="1" s="204" thickBot="1">
      <c r="A508" s="116" t="inlineStr">
        <is>
          <t>Bank BTPN Syariah Tbk - CNY - Jatuh tempo utang bank jangka panjang</t>
        </is>
      </c>
      <c r="B508" s="116" t="n"/>
      <c r="C508" s="117" t="n">
        <v/>
      </c>
      <c r="D508" s="117" t="n">
        <v/>
      </c>
      <c r="E508" s="117" t="n">
        <v/>
      </c>
      <c r="F508" s="117" t="n"/>
      <c r="G508" s="117" t="n"/>
      <c r="H508" s="117" t="n"/>
      <c r="I508" s="117" t="n"/>
      <c r="J508" s="117" t="n"/>
      <c r="K508" s="117" t="n"/>
      <c r="L508" s="117" t="n"/>
      <c r="M508" s="117" t="n"/>
      <c r="N508" s="117" t="n"/>
    </row>
    <row r="509" hidden="1" ht="35" customHeight="1" s="204" thickBot="1">
      <c r="A509" s="116" t="inlineStr">
        <is>
          <t>Bank BTPN Syariah Tbk - CNY - Bunga utang bank jangka panjang</t>
        </is>
      </c>
      <c r="B509" s="116" t="n"/>
      <c r="C509" s="117" t="n">
        <v/>
      </c>
      <c r="D509" s="117" t="n">
        <v/>
      </c>
      <c r="E509" s="117" t="n">
        <v/>
      </c>
      <c r="F509" s="117" t="n"/>
      <c r="G509" s="117" t="n"/>
      <c r="H509" s="117" t="n"/>
      <c r="I509" s="117" t="n"/>
      <c r="J509" s="117" t="n"/>
      <c r="K509" s="117" t="n"/>
      <c r="L509" s="117" t="n"/>
      <c r="M509" s="117" t="n"/>
      <c r="N509" s="117" t="n"/>
    </row>
    <row r="510" hidden="1" ht="52" customHeight="1" s="204" thickBot="1">
      <c r="A510" s="116" t="inlineStr">
        <is>
          <t>Bank BTPN Syariah Tbk - CNY - Jenis bunga utang bank jangka panjang</t>
        </is>
      </c>
      <c r="B510" s="116" t="n"/>
      <c r="C510" s="117" t="n">
        <v/>
      </c>
      <c r="D510" s="117" t="n">
        <v/>
      </c>
      <c r="E510" s="117" t="n">
        <v/>
      </c>
      <c r="F510" s="117" t="n"/>
      <c r="G510" s="117" t="n"/>
      <c r="H510" s="117" t="n"/>
      <c r="I510" s="117" t="n"/>
      <c r="J510" s="117" t="n"/>
      <c r="K510" s="117" t="n"/>
      <c r="L510" s="117" t="n"/>
      <c r="M510" s="117" t="n"/>
      <c r="N510" s="117" t="n"/>
    </row>
    <row r="511" hidden="1" ht="52" customHeight="1" s="204" thickBot="1">
      <c r="A511" s="116" t="inlineStr">
        <is>
          <t>Bank BTPN Syariah Tbk - EUR - Utang bank, nilai dalam mata uang asing</t>
        </is>
      </c>
      <c r="B511" s="116" t="n"/>
      <c r="C511" s="117" t="n">
        <v/>
      </c>
      <c r="D511" s="117" t="n">
        <v/>
      </c>
      <c r="E511" s="117" t="n">
        <v/>
      </c>
      <c r="F511" s="117" t="n"/>
      <c r="G511" s="117" t="n"/>
      <c r="H511" s="117" t="n"/>
      <c r="I511" s="117" t="n"/>
      <c r="J511" s="117" t="n"/>
      <c r="K511" s="117" t="n"/>
      <c r="L511" s="117" t="n"/>
      <c r="M511" s="117" t="n"/>
      <c r="N511" s="117" t="n"/>
    </row>
    <row r="512" hidden="1" ht="52" customHeight="1" s="204" thickBot="1">
      <c r="A512" s="116" t="inlineStr">
        <is>
          <t>Bank BTPN Syariah Tbk - EUR - Jatuh tempo utang bank jangka panjang</t>
        </is>
      </c>
      <c r="B512" s="116" t="n"/>
      <c r="C512" s="117" t="n">
        <v/>
      </c>
      <c r="D512" s="117" t="n">
        <v/>
      </c>
      <c r="E512" s="117" t="n">
        <v/>
      </c>
      <c r="F512" s="117" t="n"/>
      <c r="G512" s="117" t="n"/>
      <c r="H512" s="117" t="n"/>
      <c r="I512" s="117" t="n"/>
      <c r="J512" s="117" t="n"/>
      <c r="K512" s="117" t="n"/>
      <c r="L512" s="117" t="n"/>
      <c r="M512" s="117" t="n"/>
      <c r="N512" s="117" t="n"/>
    </row>
    <row r="513" hidden="1" ht="35" customHeight="1" s="204" thickBot="1">
      <c r="A513" s="116" t="inlineStr">
        <is>
          <t>Bank BTPN Syariah Tbk - EUR - Bunga utang bank jangka panjang</t>
        </is>
      </c>
      <c r="B513" s="116" t="n"/>
      <c r="C513" s="117" t="n">
        <v/>
      </c>
      <c r="D513" s="117" t="n">
        <v/>
      </c>
      <c r="E513" s="117" t="n">
        <v/>
      </c>
      <c r="F513" s="117" t="n"/>
      <c r="G513" s="117" t="n"/>
      <c r="H513" s="117" t="n"/>
      <c r="I513" s="117" t="n"/>
      <c r="J513" s="117" t="n"/>
      <c r="K513" s="117" t="n"/>
      <c r="L513" s="117" t="n"/>
      <c r="M513" s="117" t="n"/>
      <c r="N513" s="117" t="n"/>
    </row>
    <row r="514" hidden="1" ht="52" customHeight="1" s="204" thickBot="1">
      <c r="A514" s="116" t="inlineStr">
        <is>
          <t>Bank BTPN Syariah Tbk - EUR - Jenis bunga utang bank jangka panjang</t>
        </is>
      </c>
      <c r="B514" s="116" t="n"/>
      <c r="C514" s="117" t="n">
        <v/>
      </c>
      <c r="D514" s="117" t="n">
        <v/>
      </c>
      <c r="E514" s="117" t="n">
        <v/>
      </c>
      <c r="F514" s="117" t="n"/>
      <c r="G514" s="117" t="n"/>
      <c r="H514" s="117" t="n"/>
      <c r="I514" s="117" t="n"/>
      <c r="J514" s="117" t="n"/>
      <c r="K514" s="117" t="n"/>
      <c r="L514" s="117" t="n"/>
      <c r="M514" s="117" t="n"/>
      <c r="N514" s="117" t="n"/>
    </row>
    <row r="515" hidden="1" ht="52" customHeight="1" s="204" thickBot="1">
      <c r="A515" s="116" t="inlineStr">
        <is>
          <t>Bank BTPN Syariah Tbk - HKD - Utang bank, nilai dalam mata uang asing</t>
        </is>
      </c>
      <c r="B515" s="116" t="n"/>
      <c r="C515" s="117" t="n">
        <v/>
      </c>
      <c r="D515" s="117" t="n">
        <v/>
      </c>
      <c r="E515" s="117" t="n">
        <v/>
      </c>
      <c r="F515" s="117" t="n"/>
      <c r="G515" s="117" t="n"/>
      <c r="H515" s="117" t="n"/>
      <c r="I515" s="117" t="n"/>
      <c r="J515" s="117" t="n"/>
      <c r="K515" s="117" t="n"/>
      <c r="L515" s="117" t="n"/>
      <c r="M515" s="117" t="n"/>
      <c r="N515" s="117" t="n"/>
    </row>
    <row r="516" hidden="1" ht="52" customHeight="1" s="204" thickBot="1">
      <c r="A516" s="116" t="inlineStr">
        <is>
          <t>Bank BTPN Syariah Tbk - HKD - Jatuh tempo utang bank jangka panjang</t>
        </is>
      </c>
      <c r="B516" s="116" t="n"/>
      <c r="C516" s="117" t="n">
        <v/>
      </c>
      <c r="D516" s="117" t="n">
        <v/>
      </c>
      <c r="E516" s="117" t="n">
        <v/>
      </c>
      <c r="F516" s="117" t="n"/>
      <c r="G516" s="117" t="n"/>
      <c r="H516" s="117" t="n"/>
      <c r="I516" s="117" t="n"/>
      <c r="J516" s="117" t="n"/>
      <c r="K516" s="117" t="n"/>
      <c r="L516" s="117" t="n"/>
      <c r="M516" s="117" t="n"/>
      <c r="N516" s="117" t="n"/>
    </row>
    <row r="517" hidden="1" ht="35" customHeight="1" s="204" thickBot="1">
      <c r="A517" s="116" t="inlineStr">
        <is>
          <t>Bank BTPN Syariah Tbk - HKD - Bunga utang bank jangka panjang</t>
        </is>
      </c>
      <c r="B517" s="116" t="n"/>
      <c r="C517" s="117" t="n">
        <v/>
      </c>
      <c r="D517" s="117" t="n">
        <v/>
      </c>
      <c r="E517" s="117" t="n">
        <v/>
      </c>
      <c r="F517" s="117" t="n"/>
      <c r="G517" s="117" t="n"/>
      <c r="H517" s="117" t="n"/>
      <c r="I517" s="117" t="n"/>
      <c r="J517" s="117" t="n"/>
      <c r="K517" s="117" t="n"/>
      <c r="L517" s="117" t="n"/>
      <c r="M517" s="117" t="n"/>
      <c r="N517" s="117" t="n"/>
    </row>
    <row r="518" hidden="1" ht="52" customHeight="1" s="204" thickBot="1">
      <c r="A518" s="116" t="inlineStr">
        <is>
          <t>Bank BTPN Syariah Tbk - HKD - Jenis bunga utang bank jangka panjang</t>
        </is>
      </c>
      <c r="B518" s="116" t="n"/>
      <c r="C518" s="117" t="n">
        <v/>
      </c>
      <c r="D518" s="117" t="n">
        <v/>
      </c>
      <c r="E518" s="117" t="n">
        <v/>
      </c>
      <c r="F518" s="117" t="n"/>
      <c r="G518" s="117" t="n"/>
      <c r="H518" s="117" t="n"/>
      <c r="I518" s="117" t="n"/>
      <c r="J518" s="117" t="n"/>
      <c r="K518" s="117" t="n"/>
      <c r="L518" s="117" t="n"/>
      <c r="M518" s="117" t="n"/>
      <c r="N518" s="117" t="n"/>
    </row>
    <row r="519" hidden="1" ht="52" customHeight="1" s="204" thickBot="1">
      <c r="A519" s="116" t="inlineStr">
        <is>
          <t>Bank BTPN Syariah Tbk - GBP - Utang bank, nilai dalam mata uang asing</t>
        </is>
      </c>
      <c r="B519" s="116" t="n"/>
      <c r="C519" s="117" t="n">
        <v/>
      </c>
      <c r="D519" s="117" t="n">
        <v/>
      </c>
      <c r="E519" s="117" t="n">
        <v/>
      </c>
      <c r="F519" s="117" t="n"/>
      <c r="G519" s="117" t="n"/>
      <c r="H519" s="117" t="n"/>
      <c r="I519" s="117" t="n"/>
      <c r="J519" s="117" t="n"/>
      <c r="K519" s="117" t="n"/>
      <c r="L519" s="117" t="n"/>
      <c r="M519" s="117" t="n"/>
      <c r="N519" s="117" t="n"/>
    </row>
    <row r="520" hidden="1" ht="52" customHeight="1" s="204" thickBot="1">
      <c r="A520" s="116" t="inlineStr">
        <is>
          <t>Bank BTPN Syariah Tbk - GBP - Jatuh tempo utang bank jangka panjang</t>
        </is>
      </c>
      <c r="B520" s="116" t="n"/>
      <c r="C520" s="117" t="n">
        <v/>
      </c>
      <c r="D520" s="117" t="n">
        <v/>
      </c>
      <c r="E520" s="117" t="n">
        <v/>
      </c>
      <c r="F520" s="117" t="n"/>
      <c r="G520" s="117" t="n"/>
      <c r="H520" s="117" t="n"/>
      <c r="I520" s="117" t="n"/>
      <c r="J520" s="117" t="n"/>
      <c r="K520" s="117" t="n"/>
      <c r="L520" s="117" t="n"/>
      <c r="M520" s="117" t="n"/>
      <c r="N520" s="117" t="n"/>
    </row>
    <row r="521" hidden="1" ht="35" customHeight="1" s="204" thickBot="1">
      <c r="A521" s="116" t="inlineStr">
        <is>
          <t>Bank BTPN Syariah Tbk - GBP - Bunga utang bank jangka panjang</t>
        </is>
      </c>
      <c r="B521" s="116" t="n"/>
      <c r="C521" s="117" t="n">
        <v/>
      </c>
      <c r="D521" s="117" t="n">
        <v/>
      </c>
      <c r="E521" s="117" t="n">
        <v/>
      </c>
      <c r="F521" s="117" t="n"/>
      <c r="G521" s="117" t="n"/>
      <c r="H521" s="117" t="n"/>
      <c r="I521" s="117" t="n"/>
      <c r="J521" s="117" t="n"/>
      <c r="K521" s="117" t="n"/>
      <c r="L521" s="117" t="n"/>
      <c r="M521" s="117" t="n"/>
      <c r="N521" s="117" t="n"/>
    </row>
    <row r="522" hidden="1" ht="52" customHeight="1" s="204" thickBot="1">
      <c r="A522" s="116" t="inlineStr">
        <is>
          <t>Bank BTPN Syariah Tbk - GBP - Jenis bunga utang bank jangka panjang</t>
        </is>
      </c>
      <c r="B522" s="116" t="n"/>
      <c r="C522" s="117" t="n">
        <v/>
      </c>
      <c r="D522" s="117" t="n">
        <v/>
      </c>
      <c r="E522" s="117" t="n">
        <v/>
      </c>
      <c r="F522" s="117" t="n"/>
      <c r="G522" s="117" t="n"/>
      <c r="H522" s="117" t="n"/>
      <c r="I522" s="117" t="n"/>
      <c r="J522" s="117" t="n"/>
      <c r="K522" s="117" t="n"/>
      <c r="L522" s="117" t="n"/>
      <c r="M522" s="117" t="n"/>
      <c r="N522" s="117" t="n"/>
    </row>
    <row r="523" hidden="1" ht="52" customHeight="1" s="204" thickBot="1">
      <c r="A523" s="116" t="inlineStr">
        <is>
          <t>Bank BTPN Syariah Tbk - JPY - Utang bank, nilai dalam mata uang asing</t>
        </is>
      </c>
      <c r="B523" s="116" t="n"/>
      <c r="C523" s="117" t="n">
        <v/>
      </c>
      <c r="D523" s="117" t="n">
        <v/>
      </c>
      <c r="E523" s="117" t="n">
        <v/>
      </c>
      <c r="F523" s="117" t="n"/>
      <c r="G523" s="117" t="n"/>
      <c r="H523" s="117" t="n"/>
      <c r="I523" s="117" t="n"/>
      <c r="J523" s="117" t="n"/>
      <c r="K523" s="117" t="n"/>
      <c r="L523" s="117" t="n"/>
      <c r="M523" s="117" t="n"/>
      <c r="N523" s="117" t="n"/>
    </row>
    <row r="524" hidden="1" ht="52" customHeight="1" s="204" thickBot="1">
      <c r="A524" s="116" t="inlineStr">
        <is>
          <t>Bank BTPN Syariah Tbk - JPY - Jatuh tempo utang bank jangka panjang</t>
        </is>
      </c>
      <c r="B524" s="116" t="n"/>
      <c r="C524" s="117" t="n">
        <v/>
      </c>
      <c r="D524" s="117" t="n">
        <v/>
      </c>
      <c r="E524" s="117" t="n">
        <v/>
      </c>
      <c r="F524" s="117" t="n"/>
      <c r="G524" s="117" t="n"/>
      <c r="H524" s="117" t="n"/>
      <c r="I524" s="117" t="n"/>
      <c r="J524" s="117" t="n"/>
      <c r="K524" s="117" t="n"/>
      <c r="L524" s="117" t="n"/>
      <c r="M524" s="117" t="n"/>
      <c r="N524" s="117" t="n"/>
    </row>
    <row r="525" hidden="1" ht="35" customHeight="1" s="204" thickBot="1">
      <c r="A525" s="116" t="inlineStr">
        <is>
          <t>Bank BTPN Syariah Tbk - JPY - Bunga utang bank jangka panjang</t>
        </is>
      </c>
      <c r="B525" s="116" t="n"/>
      <c r="C525" s="117" t="n">
        <v/>
      </c>
      <c r="D525" s="117" t="n">
        <v/>
      </c>
      <c r="E525" s="117" t="n">
        <v/>
      </c>
      <c r="F525" s="117" t="n"/>
      <c r="G525" s="117" t="n"/>
      <c r="H525" s="117" t="n"/>
      <c r="I525" s="117" t="n"/>
      <c r="J525" s="117" t="n"/>
      <c r="K525" s="117" t="n"/>
      <c r="L525" s="117" t="n"/>
      <c r="M525" s="117" t="n"/>
      <c r="N525" s="117" t="n"/>
    </row>
    <row r="526" hidden="1" ht="52" customHeight="1" s="204" thickBot="1">
      <c r="A526" s="116" t="inlineStr">
        <is>
          <t>Bank BTPN Syariah Tbk - JPY - Jenis bunga utang bank jangka panjang</t>
        </is>
      </c>
      <c r="B526" s="116" t="n"/>
      <c r="C526" s="117" t="n">
        <v/>
      </c>
      <c r="D526" s="117" t="n">
        <v/>
      </c>
      <c r="E526" s="117" t="n">
        <v/>
      </c>
      <c r="F526" s="117" t="n"/>
      <c r="G526" s="117" t="n"/>
      <c r="H526" s="117" t="n"/>
      <c r="I526" s="117" t="n"/>
      <c r="J526" s="117" t="n"/>
      <c r="K526" s="117" t="n"/>
      <c r="L526" s="117" t="n"/>
      <c r="M526" s="117" t="n"/>
      <c r="N526" s="117" t="n"/>
    </row>
    <row r="527" hidden="1" ht="52" customHeight="1" s="204" thickBot="1">
      <c r="A527" s="116" t="inlineStr">
        <is>
          <t>Bank BTPN Syariah Tbk - SGD - Utang bank, nilai dalam mata uang asing</t>
        </is>
      </c>
      <c r="B527" s="116" t="n"/>
      <c r="C527" s="117" t="n">
        <v/>
      </c>
      <c r="D527" s="117" t="n">
        <v/>
      </c>
      <c r="E527" s="117" t="n">
        <v/>
      </c>
      <c r="F527" s="117" t="n"/>
      <c r="G527" s="117" t="n"/>
      <c r="H527" s="117" t="n"/>
      <c r="I527" s="117" t="n"/>
      <c r="J527" s="117" t="n"/>
      <c r="K527" s="117" t="n"/>
      <c r="L527" s="117" t="n"/>
      <c r="M527" s="117" t="n"/>
      <c r="N527" s="117" t="n"/>
    </row>
    <row r="528" hidden="1" ht="52" customHeight="1" s="204" thickBot="1">
      <c r="A528" s="116" t="inlineStr">
        <is>
          <t>Bank BTPN Syariah Tbk - SGD - Jatuh tempo utang bank jangka panjang</t>
        </is>
      </c>
      <c r="B528" s="116" t="n"/>
      <c r="C528" s="117" t="n">
        <v/>
      </c>
      <c r="D528" s="117" t="n">
        <v/>
      </c>
      <c r="E528" s="117" t="n">
        <v/>
      </c>
      <c r="F528" s="117" t="n"/>
      <c r="G528" s="117" t="n"/>
      <c r="H528" s="117" t="n"/>
      <c r="I528" s="117" t="n"/>
      <c r="J528" s="117" t="n"/>
      <c r="K528" s="117" t="n"/>
      <c r="L528" s="117" t="n"/>
      <c r="M528" s="117" t="n"/>
      <c r="N528" s="117" t="n"/>
    </row>
    <row r="529" hidden="1" ht="35" customHeight="1" s="204" thickBot="1">
      <c r="A529" s="116" t="inlineStr">
        <is>
          <t>Bank BTPN Syariah Tbk - SGD - Bunga utang bank jangka panjang</t>
        </is>
      </c>
      <c r="B529" s="116" t="n"/>
      <c r="C529" s="117" t="n">
        <v/>
      </c>
      <c r="D529" s="117" t="n">
        <v/>
      </c>
      <c r="E529" s="117" t="n">
        <v/>
      </c>
      <c r="F529" s="117" t="n"/>
      <c r="G529" s="117" t="n"/>
      <c r="H529" s="117" t="n"/>
      <c r="I529" s="117" t="n"/>
      <c r="J529" s="117" t="n"/>
      <c r="K529" s="117" t="n"/>
      <c r="L529" s="117" t="n"/>
      <c r="M529" s="117" t="n"/>
      <c r="N529" s="117" t="n"/>
    </row>
    <row r="530" hidden="1" ht="52" customHeight="1" s="204" thickBot="1">
      <c r="A530" s="116" t="inlineStr">
        <is>
          <t>Bank BTPN Syariah Tbk - SGD - Jenis bunga utang bank jangka panjang</t>
        </is>
      </c>
      <c r="B530" s="116" t="n"/>
      <c r="C530" s="117" t="n">
        <v/>
      </c>
      <c r="D530" s="117" t="n">
        <v/>
      </c>
      <c r="E530" s="117" t="n">
        <v/>
      </c>
      <c r="F530" s="117" t="n"/>
      <c r="G530" s="117" t="n"/>
      <c r="H530" s="117" t="n"/>
      <c r="I530" s="117" t="n"/>
      <c r="J530" s="117" t="n"/>
      <c r="K530" s="117" t="n"/>
      <c r="L530" s="117" t="n"/>
      <c r="M530" s="117" t="n"/>
      <c r="N530" s="117" t="n"/>
    </row>
    <row r="531" hidden="1" ht="52" customHeight="1" s="204" thickBot="1">
      <c r="A531" s="116" t="inlineStr">
        <is>
          <t>Bank BTPN Syariah Tbk - THB - Utang bank, nilai dalam mata uang asing</t>
        </is>
      </c>
      <c r="B531" s="116" t="n"/>
      <c r="C531" s="117" t="n">
        <v/>
      </c>
      <c r="D531" s="117" t="n">
        <v/>
      </c>
      <c r="E531" s="117" t="n">
        <v/>
      </c>
      <c r="F531" s="117" t="n"/>
      <c r="G531" s="117" t="n"/>
      <c r="H531" s="117" t="n"/>
      <c r="I531" s="117" t="n"/>
      <c r="J531" s="117" t="n"/>
      <c r="K531" s="117" t="n"/>
      <c r="L531" s="117" t="n"/>
      <c r="M531" s="117" t="n"/>
      <c r="N531" s="117" t="n"/>
    </row>
    <row r="532" hidden="1" ht="52" customHeight="1" s="204" thickBot="1">
      <c r="A532" s="116" t="inlineStr">
        <is>
          <t>Bank BTPN Syariah Tbk - THB - Jatuh tempo utang bank jangka panjang</t>
        </is>
      </c>
      <c r="B532" s="116" t="n"/>
      <c r="C532" s="117" t="n">
        <v/>
      </c>
      <c r="D532" s="117" t="n">
        <v/>
      </c>
      <c r="E532" s="117" t="n">
        <v/>
      </c>
      <c r="F532" s="117" t="n"/>
      <c r="G532" s="117" t="n"/>
      <c r="H532" s="117" t="n"/>
      <c r="I532" s="117" t="n"/>
      <c r="J532" s="117" t="n"/>
      <c r="K532" s="117" t="n"/>
      <c r="L532" s="117" t="n"/>
      <c r="M532" s="117" t="n"/>
      <c r="N532" s="117" t="n"/>
    </row>
    <row r="533" hidden="1" ht="35" customHeight="1" s="204" thickBot="1">
      <c r="A533" s="116" t="inlineStr">
        <is>
          <t>Bank BTPN Syariah Tbk - THB - Bunga utang bank jangka panjang</t>
        </is>
      </c>
      <c r="B533" s="116" t="n"/>
      <c r="C533" s="117" t="n">
        <v/>
      </c>
      <c r="D533" s="117" t="n">
        <v/>
      </c>
      <c r="E533" s="117" t="n">
        <v/>
      </c>
      <c r="F533" s="117" t="n"/>
      <c r="G533" s="117" t="n"/>
      <c r="H533" s="117" t="n"/>
      <c r="I533" s="117" t="n"/>
      <c r="J533" s="117" t="n"/>
      <c r="K533" s="117" t="n"/>
      <c r="L533" s="117" t="n"/>
      <c r="M533" s="117" t="n"/>
      <c r="N533" s="117" t="n"/>
    </row>
    <row r="534" hidden="1" ht="52" customHeight="1" s="204" thickBot="1">
      <c r="A534" s="116" t="inlineStr">
        <is>
          <t>Bank BTPN Syariah Tbk - THB - Jenis bunga utang bank jangka panjang</t>
        </is>
      </c>
      <c r="B534" s="116" t="n"/>
      <c r="C534" s="117" t="n">
        <v/>
      </c>
      <c r="D534" s="117" t="n">
        <v/>
      </c>
      <c r="E534" s="117" t="n">
        <v/>
      </c>
      <c r="F534" s="117" t="n"/>
      <c r="G534" s="117" t="n"/>
      <c r="H534" s="117" t="n"/>
      <c r="I534" s="117" t="n"/>
      <c r="J534" s="117" t="n"/>
      <c r="K534" s="117" t="n"/>
      <c r="L534" s="117" t="n"/>
      <c r="M534" s="117" t="n"/>
      <c r="N534" s="117" t="n"/>
    </row>
    <row r="535" hidden="1" ht="52" customHeight="1" s="204" thickBot="1">
      <c r="A535" s="116" t="inlineStr">
        <is>
          <t>Bank BTPN Syariah Tbk - USD - Utang bank, nilai dalam mata uang asing</t>
        </is>
      </c>
      <c r="B535" s="116" t="n"/>
      <c r="C535" s="117" t="n">
        <v/>
      </c>
      <c r="D535" s="117" t="n">
        <v/>
      </c>
      <c r="E535" s="117" t="n">
        <v/>
      </c>
      <c r="F535" s="117" t="n"/>
      <c r="G535" s="117" t="n"/>
      <c r="H535" s="117" t="n"/>
      <c r="I535" s="117" t="n"/>
      <c r="J535" s="117" t="n"/>
      <c r="K535" s="117" t="n"/>
      <c r="L535" s="117" t="n"/>
      <c r="M535" s="117" t="n"/>
      <c r="N535" s="117" t="n"/>
    </row>
    <row r="536" hidden="1" ht="52" customHeight="1" s="204" thickBot="1">
      <c r="A536" s="116" t="inlineStr">
        <is>
          <t>Bank BTPN Syariah Tbk - USD - Jatuh tempo utang bank jangka panjang</t>
        </is>
      </c>
      <c r="B536" s="116" t="n"/>
      <c r="C536" s="117" t="n">
        <v/>
      </c>
      <c r="D536" s="117" t="n">
        <v/>
      </c>
      <c r="E536" s="117" t="n">
        <v/>
      </c>
      <c r="F536" s="117" t="n"/>
      <c r="G536" s="117" t="n"/>
      <c r="H536" s="117" t="n"/>
      <c r="I536" s="117" t="n"/>
      <c r="J536" s="117" t="n"/>
      <c r="K536" s="117" t="n"/>
      <c r="L536" s="117" t="n"/>
      <c r="M536" s="117" t="n"/>
      <c r="N536" s="117" t="n"/>
    </row>
    <row r="537" hidden="1" ht="35" customHeight="1" s="204" thickBot="1">
      <c r="A537" s="116" t="inlineStr">
        <is>
          <t>Bank BTPN Syariah Tbk - USD - Bunga utang bank jangka panjang</t>
        </is>
      </c>
      <c r="B537" s="116" t="n"/>
      <c r="C537" s="117" t="n">
        <v/>
      </c>
      <c r="D537" s="117" t="n">
        <v/>
      </c>
      <c r="E537" s="117" t="n">
        <v/>
      </c>
      <c r="F537" s="117" t="n"/>
      <c r="G537" s="117" t="n"/>
      <c r="H537" s="117" t="n"/>
      <c r="I537" s="117" t="n"/>
      <c r="J537" s="117" t="n"/>
      <c r="K537" s="117" t="n"/>
      <c r="L537" s="117" t="n"/>
      <c r="M537" s="117" t="n"/>
      <c r="N537" s="117" t="n"/>
    </row>
    <row r="538" hidden="1" ht="52" customHeight="1" s="204" thickBot="1">
      <c r="A538" s="116" t="inlineStr">
        <is>
          <t>Bank BTPN Syariah Tbk - USD - Jenis bunga utang bank jangka panjang</t>
        </is>
      </c>
      <c r="B538" s="116" t="n"/>
      <c r="C538" s="117" t="n">
        <v/>
      </c>
      <c r="D538" s="117" t="n">
        <v/>
      </c>
      <c r="E538" s="117" t="n">
        <v/>
      </c>
      <c r="F538" s="117" t="n"/>
      <c r="G538" s="117" t="n"/>
      <c r="H538" s="117" t="n"/>
      <c r="I538" s="117" t="n"/>
      <c r="J538" s="117" t="n"/>
      <c r="K538" s="117" t="n"/>
      <c r="L538" s="117" t="n"/>
      <c r="M538" s="117" t="n"/>
      <c r="N538" s="117" t="n"/>
    </row>
    <row r="539" hidden="1" ht="52" customHeight="1" s="204" thickBot="1">
      <c r="A539" s="116" t="inlineStr">
        <is>
          <t>Bank BTPN Syariah Tbk - Mata uang lainnya - Utang bank, nilai dalam mata uang asing</t>
        </is>
      </c>
      <c r="B539" s="116" t="n"/>
      <c r="C539" s="117" t="n">
        <v/>
      </c>
      <c r="D539" s="117" t="n">
        <v/>
      </c>
      <c r="E539" s="117" t="n">
        <v/>
      </c>
      <c r="F539" s="117" t="n"/>
      <c r="G539" s="117" t="n"/>
      <c r="H539" s="117" t="n"/>
      <c r="I539" s="117" t="n"/>
      <c r="J539" s="117" t="n"/>
      <c r="K539" s="117" t="n"/>
      <c r="L539" s="117" t="n"/>
      <c r="M539" s="117" t="n"/>
      <c r="N539" s="117" t="n"/>
    </row>
    <row r="540" hidden="1" ht="52" customHeight="1" s="204" thickBot="1">
      <c r="A540" s="116" t="inlineStr">
        <is>
          <t>Bank BTPN Syariah Tbk - Mata uang lainnya - Jatuh tempo utang bank jangka panjang</t>
        </is>
      </c>
      <c r="B540" s="116" t="n"/>
      <c r="C540" s="117" t="n">
        <v/>
      </c>
      <c r="D540" s="117" t="n">
        <v/>
      </c>
      <c r="E540" s="117" t="n">
        <v/>
      </c>
      <c r="F540" s="117" t="n"/>
      <c r="G540" s="117" t="n"/>
      <c r="H540" s="117" t="n"/>
      <c r="I540" s="117" t="n"/>
      <c r="J540" s="117" t="n"/>
      <c r="K540" s="117" t="n"/>
      <c r="L540" s="117" t="n"/>
      <c r="M540" s="117" t="n"/>
      <c r="N540" s="117" t="n"/>
    </row>
    <row r="541" hidden="1" ht="52" customHeight="1" s="204" thickBot="1">
      <c r="A541" s="116" t="inlineStr">
        <is>
          <t>Bank BTPN Syariah Tbk - Mata uang lainnya - Bunga utang bank jangka panjang</t>
        </is>
      </c>
      <c r="B541" s="116" t="n"/>
      <c r="C541" s="117" t="n">
        <v/>
      </c>
      <c r="D541" s="117" t="n">
        <v/>
      </c>
      <c r="E541" s="117" t="n">
        <v/>
      </c>
      <c r="F541" s="117" t="n"/>
      <c r="G541" s="117" t="n"/>
      <c r="H541" s="117" t="n"/>
      <c r="I541" s="117" t="n"/>
      <c r="J541" s="117" t="n"/>
      <c r="K541" s="117" t="n"/>
      <c r="L541" s="117" t="n"/>
      <c r="M541" s="117" t="n"/>
      <c r="N541" s="117" t="n"/>
    </row>
    <row r="542" hidden="1" ht="52" customHeight="1" s="204" thickBot="1">
      <c r="A542" s="116" t="inlineStr">
        <is>
          <t>Bank BTPN Syariah Tbk - Mata uang lainnya - Jenis bunga utang bank jangka panjang</t>
        </is>
      </c>
      <c r="B542" s="116" t="n"/>
      <c r="C542" s="117" t="n">
        <v/>
      </c>
      <c r="D542" s="117" t="n">
        <v/>
      </c>
      <c r="E542" s="117" t="n">
        <v/>
      </c>
      <c r="F542" s="117" t="n"/>
      <c r="G542" s="117" t="n"/>
      <c r="H542" s="117" t="n"/>
      <c r="I542" s="117" t="n"/>
      <c r="J542" s="117" t="n"/>
      <c r="K542" s="117" t="n"/>
      <c r="L542" s="117" t="n"/>
      <c r="M542" s="117" t="n"/>
      <c r="N542" s="117" t="n"/>
    </row>
    <row r="543" ht="18" customHeight="1" s="204"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204" thickBot="1">
      <c r="A544" s="116" t="inlineStr">
        <is>
          <t>Bank Maybank Indonesia Tbk - IDR - Utang bank, nilai dalam mata uang asing</t>
        </is>
      </c>
      <c r="B544" s="116" t="n"/>
      <c r="C544" s="117" t="n">
        <v/>
      </c>
      <c r="D544" s="117" t="n">
        <v/>
      </c>
      <c r="E544" s="117" t="n">
        <v/>
      </c>
      <c r="F544" s="117" t="n"/>
      <c r="G544" s="117" t="n"/>
      <c r="H544" s="117" t="n"/>
      <c r="I544" s="117" t="n"/>
      <c r="J544" s="117" t="n"/>
      <c r="K544" s="117" t="n"/>
      <c r="L544" s="117" t="n"/>
      <c r="M544" s="117" t="n"/>
      <c r="N544" s="117" t="n"/>
    </row>
    <row r="545" hidden="1" ht="52" customHeight="1" s="204" thickBot="1">
      <c r="A545" s="116" t="inlineStr">
        <is>
          <t>Bank Maybank Indonesia Tbk - IDR - Jatuh tempo utang bank jangka panjang</t>
        </is>
      </c>
      <c r="B545" s="116" t="n"/>
      <c r="C545" s="117" t="n">
        <v/>
      </c>
      <c r="D545" s="117" t="n">
        <v/>
      </c>
      <c r="E545" s="117" t="n">
        <v/>
      </c>
      <c r="F545" s="117" t="n"/>
      <c r="G545" s="117" t="n"/>
      <c r="H545" s="117" t="n"/>
      <c r="I545" s="117" t="n"/>
      <c r="J545" s="117" t="n"/>
      <c r="K545" s="117" t="n"/>
      <c r="L545" s="117" t="n"/>
      <c r="M545" s="117" t="n"/>
      <c r="N545" s="117" t="n"/>
    </row>
    <row r="546" hidden="1" ht="52" customHeight="1" s="204" thickBot="1">
      <c r="A546" s="116" t="inlineStr">
        <is>
          <t>Bank Maybank Indonesia Tbk - IDR - Bunga utang bank jangka panjang</t>
        </is>
      </c>
      <c r="B546" s="116" t="n"/>
      <c r="C546" s="117" t="n">
        <v/>
      </c>
      <c r="D546" s="117" t="n">
        <v/>
      </c>
      <c r="E546" s="117" t="n">
        <v/>
      </c>
      <c r="F546" s="117" t="n"/>
      <c r="G546" s="117" t="n"/>
      <c r="H546" s="117" t="n"/>
      <c r="I546" s="117" t="n"/>
      <c r="J546" s="117" t="n"/>
      <c r="K546" s="117" t="n"/>
      <c r="L546" s="117" t="n"/>
      <c r="M546" s="117" t="n"/>
      <c r="N546" s="117" t="n"/>
    </row>
    <row r="547" hidden="1" ht="52" customHeight="1" s="204" thickBot="1">
      <c r="A547" s="116" t="inlineStr">
        <is>
          <t>Bank Maybank Indonesia Tbk - IDR - Jenis bunga utang bank jangka panjang</t>
        </is>
      </c>
      <c r="B547" s="116" t="n"/>
      <c r="C547" s="117" t="n">
        <v/>
      </c>
      <c r="D547" s="117" t="n">
        <v/>
      </c>
      <c r="E547" s="117" t="n">
        <v/>
      </c>
      <c r="F547" s="117" t="n"/>
      <c r="G547" s="117" t="n"/>
      <c r="H547" s="117" t="n"/>
      <c r="I547" s="117" t="n"/>
      <c r="J547" s="117" t="n"/>
      <c r="K547" s="117" t="n"/>
      <c r="L547" s="117" t="n"/>
      <c r="M547" s="117" t="n"/>
      <c r="N547" s="117" t="n"/>
    </row>
    <row r="548" hidden="1" ht="52" customHeight="1" s="204" thickBot="1">
      <c r="A548" s="116" t="inlineStr">
        <is>
          <t>Bank Maybank Indonesia Tbk - AUD - Utang bank, nilai dalam mata uang asing</t>
        </is>
      </c>
      <c r="B548" s="116" t="n"/>
      <c r="C548" s="117" t="n">
        <v/>
      </c>
      <c r="D548" s="117" t="n">
        <v/>
      </c>
      <c r="E548" s="117" t="n">
        <v/>
      </c>
      <c r="F548" s="117" t="n"/>
      <c r="G548" s="117" t="n"/>
      <c r="H548" s="117" t="n"/>
      <c r="I548" s="117" t="n"/>
      <c r="J548" s="117" t="n"/>
      <c r="K548" s="117" t="n"/>
      <c r="L548" s="117" t="n"/>
      <c r="M548" s="117" t="n"/>
      <c r="N548" s="117" t="n"/>
    </row>
    <row r="549" hidden="1" ht="52" customHeight="1" s="204" thickBot="1">
      <c r="A549" s="116" t="inlineStr">
        <is>
          <t>Bank Maybank Indonesia Tbk - AUD - Jatuh tempo utang bank jangka panjang</t>
        </is>
      </c>
      <c r="B549" s="116" t="n"/>
      <c r="C549" s="117" t="n">
        <v/>
      </c>
      <c r="D549" s="117" t="n">
        <v/>
      </c>
      <c r="E549" s="117" t="n">
        <v/>
      </c>
      <c r="F549" s="117" t="n"/>
      <c r="G549" s="117" t="n"/>
      <c r="H549" s="117" t="n"/>
      <c r="I549" s="117" t="n"/>
      <c r="J549" s="117" t="n"/>
      <c r="K549" s="117" t="n"/>
      <c r="L549" s="117" t="n"/>
      <c r="M549" s="117" t="n"/>
      <c r="N549" s="117" t="n"/>
    </row>
    <row r="550" hidden="1" ht="52" customHeight="1" s="204" thickBot="1">
      <c r="A550" s="116" t="inlineStr">
        <is>
          <t>Bank Maybank Indonesia Tbk - AUD - Bunga utang bank jangka panjang</t>
        </is>
      </c>
      <c r="B550" s="116" t="n"/>
      <c r="C550" s="117" t="n">
        <v/>
      </c>
      <c r="D550" s="117" t="n">
        <v/>
      </c>
      <c r="E550" s="117" t="n">
        <v/>
      </c>
      <c r="F550" s="117" t="n"/>
      <c r="G550" s="117" t="n"/>
      <c r="H550" s="117" t="n"/>
      <c r="I550" s="117" t="n"/>
      <c r="J550" s="117" t="n"/>
      <c r="K550" s="117" t="n"/>
      <c r="L550" s="117" t="n"/>
      <c r="M550" s="117" t="n"/>
      <c r="N550" s="117" t="n"/>
    </row>
    <row r="551" hidden="1" ht="52" customHeight="1" s="204" thickBot="1">
      <c r="A551" s="116" t="inlineStr">
        <is>
          <t>Bank Maybank Indonesia Tbk - AUD - Jenis bunga utang bank jangka panjang</t>
        </is>
      </c>
      <c r="B551" s="116" t="n"/>
      <c r="C551" s="117" t="n">
        <v/>
      </c>
      <c r="D551" s="117" t="n">
        <v/>
      </c>
      <c r="E551" s="117" t="n">
        <v/>
      </c>
      <c r="F551" s="117" t="n"/>
      <c r="G551" s="117" t="n"/>
      <c r="H551" s="117" t="n"/>
      <c r="I551" s="117" t="n"/>
      <c r="J551" s="117" t="n"/>
      <c r="K551" s="117" t="n"/>
      <c r="L551" s="117" t="n"/>
      <c r="M551" s="117" t="n"/>
      <c r="N551" s="117" t="n"/>
    </row>
    <row r="552" hidden="1" ht="52" customHeight="1" s="204" thickBot="1">
      <c r="A552" s="116" t="inlineStr">
        <is>
          <t>Bank Maybank Indonesia Tbk - CAD - Utang bank, nilai dalam mata uang asing</t>
        </is>
      </c>
      <c r="B552" s="116" t="n"/>
      <c r="C552" s="117" t="n">
        <v/>
      </c>
      <c r="D552" s="117" t="n">
        <v/>
      </c>
      <c r="E552" s="117" t="n">
        <v/>
      </c>
      <c r="F552" s="117" t="n"/>
      <c r="G552" s="117" t="n"/>
      <c r="H552" s="117" t="n"/>
      <c r="I552" s="117" t="n"/>
      <c r="J552" s="117" t="n"/>
      <c r="K552" s="117" t="n"/>
      <c r="L552" s="117" t="n"/>
      <c r="M552" s="117" t="n"/>
      <c r="N552" s="117" t="n"/>
    </row>
    <row r="553" hidden="1" ht="52" customHeight="1" s="204" thickBot="1">
      <c r="A553" s="116" t="inlineStr">
        <is>
          <t>Bank Maybank Indonesia Tbk - CAD - Jatuh tempo utang bank jangka panjang</t>
        </is>
      </c>
      <c r="B553" s="116" t="n"/>
      <c r="C553" s="117" t="n">
        <v/>
      </c>
      <c r="D553" s="117" t="n">
        <v/>
      </c>
      <c r="E553" s="117" t="n">
        <v/>
      </c>
      <c r="F553" s="117" t="n"/>
      <c r="G553" s="117" t="n"/>
      <c r="H553" s="117" t="n"/>
      <c r="I553" s="117" t="n"/>
      <c r="J553" s="117" t="n"/>
      <c r="K553" s="117" t="n"/>
      <c r="L553" s="117" t="n"/>
      <c r="M553" s="117" t="n"/>
      <c r="N553" s="117" t="n"/>
    </row>
    <row r="554" hidden="1" ht="52" customHeight="1" s="204" thickBot="1">
      <c r="A554" s="116" t="inlineStr">
        <is>
          <t>Bank Maybank Indonesia Tbk - CAD - Bunga utang bank jangka panjang</t>
        </is>
      </c>
      <c r="B554" s="116" t="n"/>
      <c r="C554" s="117" t="n">
        <v/>
      </c>
      <c r="D554" s="117" t="n">
        <v/>
      </c>
      <c r="E554" s="117" t="n">
        <v/>
      </c>
      <c r="F554" s="117" t="n"/>
      <c r="G554" s="117" t="n"/>
      <c r="H554" s="117" t="n"/>
      <c r="I554" s="117" t="n"/>
      <c r="J554" s="117" t="n"/>
      <c r="K554" s="117" t="n"/>
      <c r="L554" s="117" t="n"/>
      <c r="M554" s="117" t="n"/>
      <c r="N554" s="117" t="n"/>
    </row>
    <row r="555" hidden="1" ht="52" customHeight="1" s="204" thickBot="1">
      <c r="A555" s="116" t="inlineStr">
        <is>
          <t>Bank Maybank Indonesia Tbk - CAD - Jenis bunga utang bank jangka panjang</t>
        </is>
      </c>
      <c r="B555" s="116" t="n"/>
      <c r="C555" s="117" t="n">
        <v/>
      </c>
      <c r="D555" s="117" t="n">
        <v/>
      </c>
      <c r="E555" s="117" t="n">
        <v/>
      </c>
      <c r="F555" s="117" t="n"/>
      <c r="G555" s="117" t="n"/>
      <c r="H555" s="117" t="n"/>
      <c r="I555" s="117" t="n"/>
      <c r="J555" s="117" t="n"/>
      <c r="K555" s="117" t="n"/>
      <c r="L555" s="117" t="n"/>
      <c r="M555" s="117" t="n"/>
      <c r="N555" s="117" t="n"/>
    </row>
    <row r="556" hidden="1" ht="52" customHeight="1" s="204" thickBot="1">
      <c r="A556" s="116" t="inlineStr">
        <is>
          <t>Bank Maybank Indonesia Tbk - CNY - Utang bank, nilai dalam mata uang asing</t>
        </is>
      </c>
      <c r="B556" s="116" t="n"/>
      <c r="C556" s="117" t="n">
        <v/>
      </c>
      <c r="D556" s="117" t="n">
        <v/>
      </c>
      <c r="E556" s="117" t="n">
        <v/>
      </c>
      <c r="F556" s="117" t="n"/>
      <c r="G556" s="117" t="n"/>
      <c r="H556" s="117" t="n"/>
      <c r="I556" s="117" t="n"/>
      <c r="J556" s="117" t="n"/>
      <c r="K556" s="117" t="n"/>
      <c r="L556" s="117" t="n"/>
      <c r="M556" s="117" t="n"/>
      <c r="N556" s="117" t="n"/>
    </row>
    <row r="557" hidden="1" ht="52" customHeight="1" s="204" thickBot="1">
      <c r="A557" s="116" t="inlineStr">
        <is>
          <t>Bank Maybank Indonesia Tbk - CNY - Jatuh tempo utang bank jangka panjang</t>
        </is>
      </c>
      <c r="B557" s="116" t="n"/>
      <c r="C557" s="117" t="n">
        <v/>
      </c>
      <c r="D557" s="117" t="n">
        <v/>
      </c>
      <c r="E557" s="117" t="n">
        <v/>
      </c>
      <c r="F557" s="117" t="n"/>
      <c r="G557" s="117" t="n"/>
      <c r="H557" s="117" t="n"/>
      <c r="I557" s="117" t="n"/>
      <c r="J557" s="117" t="n"/>
      <c r="K557" s="117" t="n"/>
      <c r="L557" s="117" t="n"/>
      <c r="M557" s="117" t="n"/>
      <c r="N557" s="117" t="n"/>
    </row>
    <row r="558" hidden="1" ht="52" customHeight="1" s="204" thickBot="1">
      <c r="A558" s="116" t="inlineStr">
        <is>
          <t>Bank Maybank Indonesia Tbk - CNY - Bunga utang bank jangka panjang</t>
        </is>
      </c>
      <c r="B558" s="116" t="n"/>
      <c r="C558" s="117" t="n">
        <v/>
      </c>
      <c r="D558" s="117" t="n">
        <v/>
      </c>
      <c r="E558" s="117" t="n">
        <v/>
      </c>
      <c r="F558" s="117" t="n"/>
      <c r="G558" s="117" t="n"/>
      <c r="H558" s="117" t="n"/>
      <c r="I558" s="117" t="n"/>
      <c r="J558" s="117" t="n"/>
      <c r="K558" s="117" t="n"/>
      <c r="L558" s="117" t="n"/>
      <c r="M558" s="117" t="n"/>
      <c r="N558" s="117" t="n"/>
    </row>
    <row r="559" hidden="1" ht="52" customHeight="1" s="204" thickBot="1">
      <c r="A559" s="116" t="inlineStr">
        <is>
          <t>Bank Maybank Indonesia Tbk - CNY - Jenis bunga utang bank jangka panjang</t>
        </is>
      </c>
      <c r="B559" s="116" t="n"/>
      <c r="C559" s="117" t="n">
        <v/>
      </c>
      <c r="D559" s="117" t="n">
        <v/>
      </c>
      <c r="E559" s="117" t="n">
        <v/>
      </c>
      <c r="F559" s="117" t="n"/>
      <c r="G559" s="117" t="n"/>
      <c r="H559" s="117" t="n"/>
      <c r="I559" s="117" t="n"/>
      <c r="J559" s="117" t="n"/>
      <c r="K559" s="117" t="n"/>
      <c r="L559" s="117" t="n"/>
      <c r="M559" s="117" t="n"/>
      <c r="N559" s="117" t="n"/>
    </row>
    <row r="560" hidden="1" ht="52" customHeight="1" s="204" thickBot="1">
      <c r="A560" s="116" t="inlineStr">
        <is>
          <t>Bank Maybank Indonesia Tbk - EUR - Utang bank, nilai dalam mata uang asing</t>
        </is>
      </c>
      <c r="B560" s="116" t="n"/>
      <c r="C560" s="117" t="n">
        <v/>
      </c>
      <c r="D560" s="117" t="n">
        <v/>
      </c>
      <c r="E560" s="117" t="n">
        <v/>
      </c>
      <c r="F560" s="117" t="n"/>
      <c r="G560" s="117" t="n"/>
      <c r="H560" s="117" t="n"/>
      <c r="I560" s="117" t="n"/>
      <c r="J560" s="117" t="n"/>
      <c r="K560" s="117" t="n"/>
      <c r="L560" s="117" t="n"/>
      <c r="M560" s="117" t="n"/>
      <c r="N560" s="117" t="n"/>
    </row>
    <row r="561" hidden="1" ht="52" customHeight="1" s="204" thickBot="1">
      <c r="A561" s="116" t="inlineStr">
        <is>
          <t>Bank Maybank Indonesia Tbk - EUR - Jatuh tempo utang bank jangka panjang</t>
        </is>
      </c>
      <c r="B561" s="116" t="n"/>
      <c r="C561" s="117" t="n">
        <v/>
      </c>
      <c r="D561" s="117" t="n">
        <v/>
      </c>
      <c r="E561" s="117" t="n">
        <v/>
      </c>
      <c r="F561" s="117" t="n"/>
      <c r="G561" s="117" t="n"/>
      <c r="H561" s="117" t="n"/>
      <c r="I561" s="117" t="n"/>
      <c r="J561" s="117" t="n"/>
      <c r="K561" s="117" t="n"/>
      <c r="L561" s="117" t="n"/>
      <c r="M561" s="117" t="n"/>
      <c r="N561" s="117" t="n"/>
    </row>
    <row r="562" hidden="1" ht="52" customHeight="1" s="204" thickBot="1">
      <c r="A562" s="116" t="inlineStr">
        <is>
          <t>Bank Maybank Indonesia Tbk - EUR - Bunga utang bank jangka panjang</t>
        </is>
      </c>
      <c r="B562" s="116" t="n"/>
      <c r="C562" s="117" t="n">
        <v/>
      </c>
      <c r="D562" s="117" t="n">
        <v/>
      </c>
      <c r="E562" s="117" t="n">
        <v/>
      </c>
      <c r="F562" s="117" t="n"/>
      <c r="G562" s="117" t="n"/>
      <c r="H562" s="117" t="n"/>
      <c r="I562" s="117" t="n"/>
      <c r="J562" s="117" t="n"/>
      <c r="K562" s="117" t="n"/>
      <c r="L562" s="117" t="n"/>
      <c r="M562" s="117" t="n"/>
      <c r="N562" s="117" t="n"/>
    </row>
    <row r="563" hidden="1" ht="52" customHeight="1" s="204" thickBot="1">
      <c r="A563" s="116" t="inlineStr">
        <is>
          <t>Bank Maybank Indonesia Tbk - EUR - Jenis bunga utang bank jangka panjang</t>
        </is>
      </c>
      <c r="B563" s="116" t="n"/>
      <c r="C563" s="117" t="n">
        <v/>
      </c>
      <c r="D563" s="117" t="n">
        <v/>
      </c>
      <c r="E563" s="117" t="n">
        <v/>
      </c>
      <c r="F563" s="117" t="n"/>
      <c r="G563" s="117" t="n"/>
      <c r="H563" s="117" t="n"/>
      <c r="I563" s="117" t="n"/>
      <c r="J563" s="117" t="n"/>
      <c r="K563" s="117" t="n"/>
      <c r="L563" s="117" t="n"/>
      <c r="M563" s="117" t="n"/>
      <c r="N563" s="117" t="n"/>
    </row>
    <row r="564" hidden="1" ht="52" customHeight="1" s="204" thickBot="1">
      <c r="A564" s="116" t="inlineStr">
        <is>
          <t>Bank Maybank Indonesia Tbk - HKD - Utang bank, nilai dalam mata uang asing</t>
        </is>
      </c>
      <c r="B564" s="116" t="n"/>
      <c r="C564" s="117" t="n">
        <v/>
      </c>
      <c r="D564" s="117" t="n">
        <v/>
      </c>
      <c r="E564" s="117" t="n">
        <v/>
      </c>
      <c r="F564" s="117" t="n"/>
      <c r="G564" s="117" t="n"/>
      <c r="H564" s="117" t="n"/>
      <c r="I564" s="117" t="n"/>
      <c r="J564" s="117" t="n"/>
      <c r="K564" s="117" t="n"/>
      <c r="L564" s="117" t="n"/>
      <c r="M564" s="117" t="n"/>
      <c r="N564" s="117" t="n"/>
    </row>
    <row r="565" hidden="1" ht="52" customHeight="1" s="204" thickBot="1">
      <c r="A565" s="116" t="inlineStr">
        <is>
          <t>Bank Maybank Indonesia Tbk - HKD - Jatuh tempo utang bank jangka panjang</t>
        </is>
      </c>
      <c r="B565" s="116" t="n"/>
      <c r="C565" s="117" t="n">
        <v/>
      </c>
      <c r="D565" s="117" t="n">
        <v/>
      </c>
      <c r="E565" s="117" t="n">
        <v/>
      </c>
      <c r="F565" s="117" t="n"/>
      <c r="G565" s="117" t="n"/>
      <c r="H565" s="117" t="n"/>
      <c r="I565" s="117" t="n"/>
      <c r="J565" s="117" t="n"/>
      <c r="K565" s="117" t="n"/>
      <c r="L565" s="117" t="n"/>
      <c r="M565" s="117" t="n"/>
      <c r="N565" s="117" t="n"/>
    </row>
    <row r="566" hidden="1" ht="52" customHeight="1" s="204" thickBot="1">
      <c r="A566" s="116" t="inlineStr">
        <is>
          <t>Bank Maybank Indonesia Tbk - HKD - Bunga utang bank jangka panjang</t>
        </is>
      </c>
      <c r="B566" s="116" t="n"/>
      <c r="C566" s="117" t="n">
        <v/>
      </c>
      <c r="D566" s="117" t="n">
        <v/>
      </c>
      <c r="E566" s="117" t="n">
        <v/>
      </c>
      <c r="F566" s="117" t="n"/>
      <c r="G566" s="117" t="n"/>
      <c r="H566" s="117" t="n"/>
      <c r="I566" s="117" t="n"/>
      <c r="J566" s="117" t="n"/>
      <c r="K566" s="117" t="n"/>
      <c r="L566" s="117" t="n"/>
      <c r="M566" s="117" t="n"/>
      <c r="N566" s="117" t="n"/>
    </row>
    <row r="567" hidden="1" ht="52" customHeight="1" s="204" thickBot="1">
      <c r="A567" s="116" t="inlineStr">
        <is>
          <t>Bank Maybank Indonesia Tbk - HKD - Jenis bunga utang bank jangka panjang</t>
        </is>
      </c>
      <c r="B567" s="116" t="n"/>
      <c r="C567" s="117" t="n">
        <v/>
      </c>
      <c r="D567" s="117" t="n">
        <v/>
      </c>
      <c r="E567" s="117" t="n">
        <v/>
      </c>
      <c r="F567" s="117" t="n"/>
      <c r="G567" s="117" t="n"/>
      <c r="H567" s="117" t="n"/>
      <c r="I567" s="117" t="n"/>
      <c r="J567" s="117" t="n"/>
      <c r="K567" s="117" t="n"/>
      <c r="L567" s="117" t="n"/>
      <c r="M567" s="117" t="n"/>
      <c r="N567" s="117" t="n"/>
    </row>
    <row r="568" hidden="1" ht="52" customHeight="1" s="204" thickBot="1">
      <c r="A568" s="116" t="inlineStr">
        <is>
          <t>Bank Maybank Indonesia Tbk - GBP - Utang bank, nilai dalam mata uang asing</t>
        </is>
      </c>
      <c r="B568" s="116" t="n"/>
      <c r="C568" s="117" t="n">
        <v/>
      </c>
      <c r="D568" s="117" t="n">
        <v/>
      </c>
      <c r="E568" s="117" t="n">
        <v/>
      </c>
      <c r="F568" s="117" t="n"/>
      <c r="G568" s="117" t="n"/>
      <c r="H568" s="117" t="n"/>
      <c r="I568" s="117" t="n"/>
      <c r="J568" s="117" t="n"/>
      <c r="K568" s="117" t="n"/>
      <c r="L568" s="117" t="n"/>
      <c r="M568" s="117" t="n"/>
      <c r="N568" s="117" t="n"/>
    </row>
    <row r="569" hidden="1" ht="52" customHeight="1" s="204" thickBot="1">
      <c r="A569" s="116" t="inlineStr">
        <is>
          <t>Bank Maybank Indonesia Tbk - GBP - Jatuh tempo utang bank jangka panjang</t>
        </is>
      </c>
      <c r="B569" s="116" t="n"/>
      <c r="C569" s="117" t="n">
        <v/>
      </c>
      <c r="D569" s="117" t="n">
        <v/>
      </c>
      <c r="E569" s="117" t="n">
        <v/>
      </c>
      <c r="F569" s="117" t="n"/>
      <c r="G569" s="117" t="n"/>
      <c r="H569" s="117" t="n"/>
      <c r="I569" s="117" t="n"/>
      <c r="J569" s="117" t="n"/>
      <c r="K569" s="117" t="n"/>
      <c r="L569" s="117" t="n"/>
      <c r="M569" s="117" t="n"/>
      <c r="N569" s="117" t="n"/>
    </row>
    <row r="570" hidden="1" ht="52" customHeight="1" s="204" thickBot="1">
      <c r="A570" s="116" t="inlineStr">
        <is>
          <t>Bank Maybank Indonesia Tbk - GBP - Bunga utang bank jangka panjang</t>
        </is>
      </c>
      <c r="B570" s="116" t="n"/>
      <c r="C570" s="117" t="n">
        <v/>
      </c>
      <c r="D570" s="117" t="n">
        <v/>
      </c>
      <c r="E570" s="117" t="n">
        <v/>
      </c>
      <c r="F570" s="117" t="n"/>
      <c r="G570" s="117" t="n"/>
      <c r="H570" s="117" t="n"/>
      <c r="I570" s="117" t="n"/>
      <c r="J570" s="117" t="n"/>
      <c r="K570" s="117" t="n"/>
      <c r="L570" s="117" t="n"/>
      <c r="M570" s="117" t="n"/>
      <c r="N570" s="117" t="n"/>
    </row>
    <row r="571" hidden="1" ht="52" customHeight="1" s="204" thickBot="1">
      <c r="A571" s="116" t="inlineStr">
        <is>
          <t>Bank Maybank Indonesia Tbk - GBP - Jenis bunga utang bank jangka panjang</t>
        </is>
      </c>
      <c r="B571" s="116" t="n"/>
      <c r="C571" s="117" t="n">
        <v/>
      </c>
      <c r="D571" s="117" t="n">
        <v/>
      </c>
      <c r="E571" s="117" t="n">
        <v/>
      </c>
      <c r="F571" s="117" t="n"/>
      <c r="G571" s="117" t="n"/>
      <c r="H571" s="117" t="n"/>
      <c r="I571" s="117" t="n"/>
      <c r="J571" s="117" t="n"/>
      <c r="K571" s="117" t="n"/>
      <c r="L571" s="117" t="n"/>
      <c r="M571" s="117" t="n"/>
      <c r="N571" s="117" t="n"/>
    </row>
    <row r="572" hidden="1" ht="52" customHeight="1" s="204" thickBot="1">
      <c r="A572" s="116" t="inlineStr">
        <is>
          <t>Bank Maybank Indonesia Tbk - JPY - Utang bank, nilai dalam mata uang asing</t>
        </is>
      </c>
      <c r="B572" s="116" t="n"/>
      <c r="C572" s="117" t="n">
        <v/>
      </c>
      <c r="D572" s="117" t="n">
        <v/>
      </c>
      <c r="E572" s="117" t="n">
        <v/>
      </c>
      <c r="F572" s="117" t="n"/>
      <c r="G572" s="117" t="n"/>
      <c r="H572" s="117" t="n"/>
      <c r="I572" s="117" t="n"/>
      <c r="J572" s="117" t="n"/>
      <c r="K572" s="117" t="n"/>
      <c r="L572" s="117" t="n"/>
      <c r="M572" s="117" t="n"/>
      <c r="N572" s="117" t="n"/>
    </row>
    <row r="573" hidden="1" ht="52" customHeight="1" s="204" thickBot="1">
      <c r="A573" s="116" t="inlineStr">
        <is>
          <t>Bank Maybank Indonesia Tbk - JPY - Jatuh tempo utang bank jangka panjang</t>
        </is>
      </c>
      <c r="B573" s="116" t="n"/>
      <c r="C573" s="117" t="n">
        <v/>
      </c>
      <c r="D573" s="117" t="n">
        <v/>
      </c>
      <c r="E573" s="117" t="n">
        <v/>
      </c>
      <c r="F573" s="117" t="n"/>
      <c r="G573" s="117" t="n"/>
      <c r="H573" s="117" t="n"/>
      <c r="I573" s="117" t="n"/>
      <c r="J573" s="117" t="n"/>
      <c r="K573" s="117" t="n"/>
      <c r="L573" s="117" t="n"/>
      <c r="M573" s="117" t="n"/>
      <c r="N573" s="117" t="n"/>
    </row>
    <row r="574" hidden="1" ht="52" customHeight="1" s="204" thickBot="1">
      <c r="A574" s="116" t="inlineStr">
        <is>
          <t>Bank Maybank Indonesia Tbk - JPY - Bunga utang bank jangka panjang</t>
        </is>
      </c>
      <c r="B574" s="116" t="n"/>
      <c r="C574" s="117" t="n">
        <v/>
      </c>
      <c r="D574" s="117" t="n">
        <v/>
      </c>
      <c r="E574" s="117" t="n">
        <v/>
      </c>
      <c r="F574" s="117" t="n"/>
      <c r="G574" s="117" t="n"/>
      <c r="H574" s="117" t="n"/>
      <c r="I574" s="117" t="n"/>
      <c r="J574" s="117" t="n"/>
      <c r="K574" s="117" t="n"/>
      <c r="L574" s="117" t="n"/>
      <c r="M574" s="117" t="n"/>
      <c r="N574" s="117" t="n"/>
    </row>
    <row r="575" hidden="1" ht="52" customHeight="1" s="204" thickBot="1">
      <c r="A575" s="116" t="inlineStr">
        <is>
          <t>Bank Maybank Indonesia Tbk - JPY - Jenis bunga utang bank jangka panjang</t>
        </is>
      </c>
      <c r="B575" s="116" t="n"/>
      <c r="C575" s="117" t="n">
        <v/>
      </c>
      <c r="D575" s="117" t="n">
        <v/>
      </c>
      <c r="E575" s="117" t="n">
        <v/>
      </c>
      <c r="F575" s="117" t="n"/>
      <c r="G575" s="117" t="n"/>
      <c r="H575" s="117" t="n"/>
      <c r="I575" s="117" t="n"/>
      <c r="J575" s="117" t="n"/>
      <c r="K575" s="117" t="n"/>
      <c r="L575" s="117" t="n"/>
      <c r="M575" s="117" t="n"/>
      <c r="N575" s="117" t="n"/>
    </row>
    <row r="576" hidden="1" ht="52" customHeight="1" s="204" thickBot="1">
      <c r="A576" s="116" t="inlineStr">
        <is>
          <t>Bank Maybank Indonesia Tbk - SGD - Utang bank, nilai dalam mata uang asing</t>
        </is>
      </c>
      <c r="B576" s="116" t="n"/>
      <c r="C576" s="117" t="n">
        <v/>
      </c>
      <c r="D576" s="117" t="n">
        <v/>
      </c>
      <c r="E576" s="117" t="n">
        <v/>
      </c>
      <c r="F576" s="117" t="n"/>
      <c r="G576" s="117" t="n"/>
      <c r="H576" s="117" t="n"/>
      <c r="I576" s="117" t="n"/>
      <c r="J576" s="117" t="n"/>
      <c r="K576" s="117" t="n"/>
      <c r="L576" s="117" t="n"/>
      <c r="M576" s="117" t="n"/>
      <c r="N576" s="117" t="n"/>
    </row>
    <row r="577" hidden="1" ht="52" customHeight="1" s="204" thickBot="1">
      <c r="A577" s="116" t="inlineStr">
        <is>
          <t>Bank Maybank Indonesia Tbk - SGD - Jatuh tempo utang bank jangka panjang</t>
        </is>
      </c>
      <c r="B577" s="116" t="n"/>
      <c r="C577" s="117" t="n">
        <v/>
      </c>
      <c r="D577" s="117" t="n">
        <v/>
      </c>
      <c r="E577" s="117" t="n">
        <v/>
      </c>
      <c r="F577" s="117" t="n"/>
      <c r="G577" s="117" t="n"/>
      <c r="H577" s="117" t="n"/>
      <c r="I577" s="117" t="n"/>
      <c r="J577" s="117" t="n"/>
      <c r="K577" s="117" t="n"/>
      <c r="L577" s="117" t="n"/>
      <c r="M577" s="117" t="n"/>
      <c r="N577" s="117" t="n"/>
    </row>
    <row r="578" hidden="1" ht="52" customHeight="1" s="204" thickBot="1">
      <c r="A578" s="116" t="inlineStr">
        <is>
          <t>Bank Maybank Indonesia Tbk - SGD - Bunga utang bank jangka panjang</t>
        </is>
      </c>
      <c r="B578" s="116" t="n"/>
      <c r="C578" s="117" t="n">
        <v/>
      </c>
      <c r="D578" s="117" t="n">
        <v/>
      </c>
      <c r="E578" s="117" t="n">
        <v/>
      </c>
      <c r="F578" s="117" t="n"/>
      <c r="G578" s="117" t="n"/>
      <c r="H578" s="117" t="n"/>
      <c r="I578" s="117" t="n"/>
      <c r="J578" s="117" t="n"/>
      <c r="K578" s="117" t="n"/>
      <c r="L578" s="117" t="n"/>
      <c r="M578" s="117" t="n"/>
      <c r="N578" s="117" t="n"/>
    </row>
    <row r="579" hidden="1" ht="52" customHeight="1" s="204" thickBot="1">
      <c r="A579" s="116" t="inlineStr">
        <is>
          <t>Bank Maybank Indonesia Tbk - SGD - Jenis bunga utang bank jangka panjang</t>
        </is>
      </c>
      <c r="B579" s="116" t="n"/>
      <c r="C579" s="117" t="n">
        <v/>
      </c>
      <c r="D579" s="117" t="n">
        <v/>
      </c>
      <c r="E579" s="117" t="n">
        <v/>
      </c>
      <c r="F579" s="117" t="n"/>
      <c r="G579" s="117" t="n"/>
      <c r="H579" s="117" t="n"/>
      <c r="I579" s="117" t="n"/>
      <c r="J579" s="117" t="n"/>
      <c r="K579" s="117" t="n"/>
      <c r="L579" s="117" t="n"/>
      <c r="M579" s="117" t="n"/>
      <c r="N579" s="117" t="n"/>
    </row>
    <row r="580" hidden="1" ht="52" customHeight="1" s="204" thickBot="1">
      <c r="A580" s="116" t="inlineStr">
        <is>
          <t>Bank Maybank Indonesia Tbk - THB - Utang bank, nilai dalam mata uang asing</t>
        </is>
      </c>
      <c r="B580" s="116" t="n"/>
      <c r="C580" s="117" t="n">
        <v/>
      </c>
      <c r="D580" s="117" t="n">
        <v/>
      </c>
      <c r="E580" s="117" t="n">
        <v/>
      </c>
      <c r="F580" s="117" t="n"/>
      <c r="G580" s="117" t="n"/>
      <c r="H580" s="117" t="n"/>
      <c r="I580" s="117" t="n"/>
      <c r="J580" s="117" t="n"/>
      <c r="K580" s="117" t="n"/>
      <c r="L580" s="117" t="n"/>
      <c r="M580" s="117" t="n"/>
      <c r="N580" s="117" t="n"/>
    </row>
    <row r="581" hidden="1" ht="52" customHeight="1" s="204" thickBot="1">
      <c r="A581" s="116" t="inlineStr">
        <is>
          <t>Bank Maybank Indonesia Tbk - THB - Jatuh tempo utang bank jangka panjang</t>
        </is>
      </c>
      <c r="B581" s="116" t="n"/>
      <c r="C581" s="117" t="n">
        <v/>
      </c>
      <c r="D581" s="117" t="n">
        <v/>
      </c>
      <c r="E581" s="117" t="n">
        <v/>
      </c>
      <c r="F581" s="117" t="n"/>
      <c r="G581" s="117" t="n"/>
      <c r="H581" s="117" t="n"/>
      <c r="I581" s="117" t="n"/>
      <c r="J581" s="117" t="n"/>
      <c r="K581" s="117" t="n"/>
      <c r="L581" s="117" t="n"/>
      <c r="M581" s="117" t="n"/>
      <c r="N581" s="117" t="n"/>
    </row>
    <row r="582" hidden="1" ht="52" customHeight="1" s="204" thickBot="1">
      <c r="A582" s="116" t="inlineStr">
        <is>
          <t>Bank Maybank Indonesia Tbk - THB - Bunga utang bank jangka panjang</t>
        </is>
      </c>
      <c r="B582" s="116" t="n"/>
      <c r="C582" s="117" t="n">
        <v/>
      </c>
      <c r="D582" s="117" t="n">
        <v/>
      </c>
      <c r="E582" s="117" t="n">
        <v/>
      </c>
      <c r="F582" s="117" t="n"/>
      <c r="G582" s="117" t="n"/>
      <c r="H582" s="117" t="n"/>
      <c r="I582" s="117" t="n"/>
      <c r="J582" s="117" t="n"/>
      <c r="K582" s="117" t="n"/>
      <c r="L582" s="117" t="n"/>
      <c r="M582" s="117" t="n"/>
      <c r="N582" s="117" t="n"/>
    </row>
    <row r="583" hidden="1" ht="52" customHeight="1" s="204" thickBot="1">
      <c r="A583" s="116" t="inlineStr">
        <is>
          <t>Bank Maybank Indonesia Tbk - THB - Jenis bunga utang bank jangka panjang</t>
        </is>
      </c>
      <c r="B583" s="116" t="n"/>
      <c r="C583" s="117" t="n">
        <v/>
      </c>
      <c r="D583" s="117" t="n">
        <v/>
      </c>
      <c r="E583" s="117" t="n">
        <v/>
      </c>
      <c r="F583" s="117" t="n"/>
      <c r="G583" s="117" t="n"/>
      <c r="H583" s="117" t="n"/>
      <c r="I583" s="117" t="n"/>
      <c r="J583" s="117" t="n"/>
      <c r="K583" s="117" t="n"/>
      <c r="L583" s="117" t="n"/>
      <c r="M583" s="117" t="n"/>
      <c r="N583" s="117" t="n"/>
    </row>
    <row r="584" ht="52" customHeight="1" s="204" thickBot="1">
      <c r="A584" s="116" t="inlineStr">
        <is>
          <t>Bank Maybank Indonesia Tbk - USD - Utang bank, nilai dalam mata uang asing</t>
        </is>
      </c>
      <c r="B584" s="116" t="n"/>
      <c r="C584" s="117" t="n">
        <v/>
      </c>
      <c r="D584" s="117" t="n">
        <v/>
      </c>
      <c r="E584" s="117" t="inlineStr">
        <is>
          <t>115500000000000</t>
        </is>
      </c>
      <c r="F584" s="117" t="n"/>
      <c r="G584" s="117" t="n"/>
      <c r="H584" s="117" t="n"/>
      <c r="I584" s="117" t="n"/>
      <c r="J584" s="117" t="n"/>
      <c r="K584" s="117" t="n"/>
      <c r="L584" s="117" t="n"/>
      <c r="M584" s="117" t="n"/>
      <c r="N584" s="117" t="n"/>
    </row>
    <row r="585" hidden="1" ht="52" customHeight="1" s="204" thickBot="1">
      <c r="A585" s="116" t="inlineStr">
        <is>
          <t>Bank Maybank Indonesia Tbk - USD - Jatuh tempo utang bank jangka panjang</t>
        </is>
      </c>
      <c r="B585" s="116" t="n"/>
      <c r="C585" s="117" t="n">
        <v/>
      </c>
      <c r="D585" s="117" t="n">
        <v/>
      </c>
      <c r="E585" s="117" t="n">
        <v/>
      </c>
      <c r="F585" s="117" t="n"/>
      <c r="G585" s="117" t="n"/>
      <c r="H585" s="117" t="n"/>
      <c r="I585" s="117" t="n"/>
      <c r="J585" s="117" t="n"/>
      <c r="K585" s="117" t="n"/>
      <c r="L585" s="117" t="n"/>
      <c r="M585" s="117" t="n"/>
      <c r="N585" s="117" t="n"/>
    </row>
    <row r="586" hidden="1" ht="52" customHeight="1" s="204" thickBot="1">
      <c r="A586" s="116" t="inlineStr">
        <is>
          <t>Bank Maybank Indonesia Tbk - USD - Bunga utang bank jangka panjang</t>
        </is>
      </c>
      <c r="B586" s="116" t="n"/>
      <c r="C586" s="117" t="n">
        <v/>
      </c>
      <c r="D586" s="117" t="n">
        <v/>
      </c>
      <c r="E586" s="117" t="n">
        <v/>
      </c>
      <c r="F586" s="117" t="n"/>
      <c r="G586" s="117" t="n"/>
      <c r="H586" s="117" t="n"/>
      <c r="I586" s="117" t="n"/>
      <c r="J586" s="117" t="n"/>
      <c r="K586" s="117" t="n"/>
      <c r="L586" s="117" t="n"/>
      <c r="M586" s="117" t="n"/>
      <c r="N586" s="117" t="n"/>
    </row>
    <row r="587" hidden="1" ht="52" customHeight="1" s="204" thickBot="1">
      <c r="A587" s="116" t="inlineStr">
        <is>
          <t>Bank Maybank Indonesia Tbk - USD - Jenis bunga utang bank jangka panjang</t>
        </is>
      </c>
      <c r="B587" s="116" t="n"/>
      <c r="C587" s="117" t="n">
        <v/>
      </c>
      <c r="D587" s="117" t="n">
        <v/>
      </c>
      <c r="E587" s="117" t="n">
        <v/>
      </c>
      <c r="F587" s="117" t="n"/>
      <c r="G587" s="117" t="n"/>
      <c r="H587" s="117" t="n"/>
      <c r="I587" s="117" t="n"/>
      <c r="J587" s="117" t="n"/>
      <c r="K587" s="117" t="n"/>
      <c r="L587" s="117" t="n"/>
      <c r="M587" s="117" t="n"/>
      <c r="N587" s="117" t="n"/>
    </row>
    <row r="588" hidden="1" ht="52" customHeight="1" s="204" thickBot="1">
      <c r="A588" s="116" t="inlineStr">
        <is>
          <t>Bank Maybank Indonesia Tbk - Mata uang lainnya - Utang bank, nilai dalam mata uang asing</t>
        </is>
      </c>
      <c r="B588" s="116" t="n"/>
      <c r="C588" s="117" t="n">
        <v/>
      </c>
      <c r="D588" s="117" t="n">
        <v/>
      </c>
      <c r="E588" s="117" t="n">
        <v/>
      </c>
      <c r="F588" s="117" t="n"/>
      <c r="G588" s="117" t="n"/>
      <c r="H588" s="117" t="n"/>
      <c r="I588" s="117" t="n"/>
      <c r="J588" s="117" t="n"/>
      <c r="K588" s="117" t="n"/>
      <c r="L588" s="117" t="n"/>
      <c r="M588" s="117" t="n"/>
      <c r="N588" s="117" t="n"/>
    </row>
    <row r="589" hidden="1" ht="52" customHeight="1" s="204" thickBot="1">
      <c r="A589" s="116" t="inlineStr">
        <is>
          <t>Bank Maybank Indonesia Tbk - Mata uang lainnya - Jatuh tempo utang bank jangka panjang</t>
        </is>
      </c>
      <c r="B589" s="116" t="n"/>
      <c r="C589" s="117" t="n">
        <v/>
      </c>
      <c r="D589" s="117" t="n">
        <v/>
      </c>
      <c r="E589" s="117" t="n">
        <v/>
      </c>
      <c r="F589" s="117" t="n"/>
      <c r="G589" s="117" t="n"/>
      <c r="H589" s="117" t="n"/>
      <c r="I589" s="117" t="n"/>
      <c r="J589" s="117" t="n"/>
      <c r="K589" s="117" t="n"/>
      <c r="L589" s="117" t="n"/>
      <c r="M589" s="117" t="n"/>
      <c r="N589" s="117" t="n"/>
    </row>
    <row r="590" hidden="1" ht="52" customHeight="1" s="204" thickBot="1">
      <c r="A590" s="116" t="inlineStr">
        <is>
          <t>Bank Maybank Indonesia Tbk - Mata uang lainnya - Bunga utang bank jangka panjang</t>
        </is>
      </c>
      <c r="B590" s="116" t="n"/>
      <c r="C590" s="117" t="n">
        <v/>
      </c>
      <c r="D590" s="117" t="n">
        <v/>
      </c>
      <c r="E590" s="117" t="n">
        <v/>
      </c>
      <c r="F590" s="117" t="n"/>
      <c r="G590" s="117" t="n"/>
      <c r="H590" s="117" t="n"/>
      <c r="I590" s="117" t="n"/>
      <c r="J590" s="117" t="n"/>
      <c r="K590" s="117" t="n"/>
      <c r="L590" s="117" t="n"/>
      <c r="M590" s="117" t="n"/>
      <c r="N590" s="117" t="n"/>
    </row>
    <row r="591" hidden="1" ht="52" customHeight="1" s="204" thickBot="1">
      <c r="A591" s="116" t="inlineStr">
        <is>
          <t>Bank Maybank Indonesia Tbk - Mata uang lainnya - Jenis bunga utang bank jangka panjang</t>
        </is>
      </c>
      <c r="B591" s="116" t="n"/>
      <c r="C591" s="117" t="n">
        <v/>
      </c>
      <c r="D591" s="117" t="n">
        <v/>
      </c>
      <c r="E591" s="117" t="n">
        <v/>
      </c>
      <c r="F591" s="117" t="n"/>
      <c r="G591" s="117" t="n"/>
      <c r="H591" s="117" t="n"/>
      <c r="I591" s="117" t="n"/>
      <c r="J591" s="117" t="n"/>
      <c r="K591" s="117" t="n"/>
      <c r="L591" s="117" t="n"/>
      <c r="M591" s="117" t="n"/>
      <c r="N591" s="117" t="n"/>
    </row>
    <row r="592" ht="18" customHeight="1" s="204"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204" thickBot="1">
      <c r="A593" s="116" t="inlineStr">
        <is>
          <t>Bank Pan Indonesia Tbk - IDR - Utang bank, nilai dalam mata uang asing</t>
        </is>
      </c>
      <c r="B593" s="116" t="n"/>
      <c r="C593" s="117" t="n">
        <v/>
      </c>
      <c r="D593" s="117" t="n">
        <v/>
      </c>
      <c r="E593" s="117" t="n">
        <v/>
      </c>
      <c r="F593" s="117" t="n"/>
      <c r="G593" s="117" t="n"/>
      <c r="H593" s="117" t="n"/>
      <c r="I593" s="117" t="n"/>
      <c r="J593" s="117" t="n"/>
      <c r="K593" s="117" t="n"/>
      <c r="L593" s="117" t="n"/>
      <c r="M593" s="117" t="n"/>
      <c r="N593" s="117" t="n"/>
    </row>
    <row r="594" hidden="1" ht="52" customHeight="1" s="204" thickBot="1">
      <c r="A594" s="116" t="inlineStr">
        <is>
          <t>Bank Pan Indonesia Tbk - IDR - Jatuh tempo utang bank jangka panjang</t>
        </is>
      </c>
      <c r="B594" s="116" t="n"/>
      <c r="C594" s="117" t="n">
        <v/>
      </c>
      <c r="D594" s="117" t="n">
        <v/>
      </c>
      <c r="E594" s="117" t="n">
        <v/>
      </c>
      <c r="F594" s="117" t="n"/>
      <c r="G594" s="117" t="n"/>
      <c r="H594" s="117" t="n"/>
      <c r="I594" s="117" t="n"/>
      <c r="J594" s="117" t="n"/>
      <c r="K594" s="117" t="n"/>
      <c r="L594" s="117" t="n"/>
      <c r="M594" s="117" t="n"/>
      <c r="N594" s="117" t="n"/>
    </row>
    <row r="595" hidden="1" ht="35" customHeight="1" s="204" thickBot="1">
      <c r="A595" s="116" t="inlineStr">
        <is>
          <t>Bank Pan Indonesia Tbk - IDR - Bunga utang bank jangka panjang</t>
        </is>
      </c>
      <c r="B595" s="116" t="n"/>
      <c r="C595" s="117" t="n">
        <v/>
      </c>
      <c r="D595" s="117" t="n">
        <v/>
      </c>
      <c r="E595" s="117" t="n">
        <v/>
      </c>
      <c r="F595" s="117" t="n"/>
      <c r="G595" s="117" t="n"/>
      <c r="H595" s="117" t="n"/>
      <c r="I595" s="117" t="n"/>
      <c r="J595" s="117" t="n"/>
      <c r="K595" s="117" t="n"/>
      <c r="L595" s="117" t="n"/>
      <c r="M595" s="117" t="n"/>
      <c r="N595" s="117" t="n"/>
    </row>
    <row r="596" hidden="1" ht="52" customHeight="1" s="204" thickBot="1">
      <c r="A596" s="116" t="inlineStr">
        <is>
          <t>Bank Pan Indonesia Tbk - IDR - Jenis bunga utang bank jangka panjang</t>
        </is>
      </c>
      <c r="B596" s="116" t="n"/>
      <c r="C596" s="117" t="n">
        <v/>
      </c>
      <c r="D596" s="117" t="n">
        <v/>
      </c>
      <c r="E596" s="117" t="n">
        <v/>
      </c>
      <c r="F596" s="117" t="n"/>
      <c r="G596" s="117" t="n"/>
      <c r="H596" s="117" t="n"/>
      <c r="I596" s="117" t="n"/>
      <c r="J596" s="117" t="n"/>
      <c r="K596" s="117" t="n"/>
      <c r="L596" s="117" t="n"/>
      <c r="M596" s="117" t="n"/>
      <c r="N596" s="117" t="n"/>
    </row>
    <row r="597" hidden="1" ht="52" customHeight="1" s="204" thickBot="1">
      <c r="A597" s="116" t="inlineStr">
        <is>
          <t>Bank Pan Indonesia Tbk - AUD - Utang bank, nilai dalam mata uang asing</t>
        </is>
      </c>
      <c r="B597" s="116" t="n"/>
      <c r="C597" s="117" t="n">
        <v/>
      </c>
      <c r="D597" s="117" t="n">
        <v/>
      </c>
      <c r="E597" s="117" t="n">
        <v/>
      </c>
      <c r="F597" s="117" t="n"/>
      <c r="G597" s="117" t="n"/>
      <c r="H597" s="117" t="n"/>
      <c r="I597" s="117" t="n"/>
      <c r="J597" s="117" t="n"/>
      <c r="K597" s="117" t="n"/>
      <c r="L597" s="117" t="n"/>
      <c r="M597" s="117" t="n"/>
      <c r="N597" s="117" t="n"/>
    </row>
    <row r="598" hidden="1" ht="52" customHeight="1" s="204" thickBot="1">
      <c r="A598" s="116" t="inlineStr">
        <is>
          <t>Bank Pan Indonesia Tbk - AUD - Jatuh tempo utang bank jangka panjang</t>
        </is>
      </c>
      <c r="B598" s="116" t="n"/>
      <c r="C598" s="117" t="n">
        <v/>
      </c>
      <c r="D598" s="117" t="n">
        <v/>
      </c>
      <c r="E598" s="117" t="n">
        <v/>
      </c>
      <c r="F598" s="117" t="n"/>
      <c r="G598" s="117" t="n"/>
      <c r="H598" s="117" t="n"/>
      <c r="I598" s="117" t="n"/>
      <c r="J598" s="117" t="n"/>
      <c r="K598" s="117" t="n"/>
      <c r="L598" s="117" t="n"/>
      <c r="M598" s="117" t="n"/>
      <c r="N598" s="117" t="n"/>
    </row>
    <row r="599" hidden="1" ht="35" customHeight="1" s="204" thickBot="1">
      <c r="A599" s="116" t="inlineStr">
        <is>
          <t>Bank Pan Indonesia Tbk - AUD - Bunga utang bank jangka panjang</t>
        </is>
      </c>
      <c r="B599" s="116" t="n"/>
      <c r="C599" s="117" t="n">
        <v/>
      </c>
      <c r="D599" s="117" t="n">
        <v/>
      </c>
      <c r="E599" s="117" t="n">
        <v/>
      </c>
      <c r="F599" s="117" t="n"/>
      <c r="G599" s="117" t="n"/>
      <c r="H599" s="117" t="n"/>
      <c r="I599" s="117" t="n"/>
      <c r="J599" s="117" t="n"/>
      <c r="K599" s="117" t="n"/>
      <c r="L599" s="117" t="n"/>
      <c r="M599" s="117" t="n"/>
      <c r="N599" s="117" t="n"/>
    </row>
    <row r="600" hidden="1" ht="52" customHeight="1" s="204" thickBot="1">
      <c r="A600" s="116" t="inlineStr">
        <is>
          <t>Bank Pan Indonesia Tbk - AUD - Jenis bunga utang bank jangka panjang</t>
        </is>
      </c>
      <c r="B600" s="116" t="n"/>
      <c r="C600" s="117" t="n">
        <v/>
      </c>
      <c r="D600" s="117" t="n">
        <v/>
      </c>
      <c r="E600" s="117" t="n">
        <v/>
      </c>
      <c r="F600" s="117" t="n"/>
      <c r="G600" s="117" t="n"/>
      <c r="H600" s="117" t="n"/>
      <c r="I600" s="117" t="n"/>
      <c r="J600" s="117" t="n"/>
      <c r="K600" s="117" t="n"/>
      <c r="L600" s="117" t="n"/>
      <c r="M600" s="117" t="n"/>
      <c r="N600" s="117" t="n"/>
    </row>
    <row r="601" hidden="1" ht="52" customHeight="1" s="204" thickBot="1">
      <c r="A601" s="116" t="inlineStr">
        <is>
          <t>Bank Pan Indonesia Tbk - CAD - Utang bank, nilai dalam mata uang asing</t>
        </is>
      </c>
      <c r="B601" s="116" t="n"/>
      <c r="C601" s="117" t="n">
        <v/>
      </c>
      <c r="D601" s="117" t="n">
        <v/>
      </c>
      <c r="E601" s="117" t="n">
        <v/>
      </c>
      <c r="F601" s="117" t="n"/>
      <c r="G601" s="117" t="n"/>
      <c r="H601" s="117" t="n"/>
      <c r="I601" s="117" t="n"/>
      <c r="J601" s="117" t="n"/>
      <c r="K601" s="117" t="n"/>
      <c r="L601" s="117" t="n"/>
      <c r="M601" s="117" t="n"/>
      <c r="N601" s="117" t="n"/>
    </row>
    <row r="602" hidden="1" ht="52" customHeight="1" s="204" thickBot="1">
      <c r="A602" s="116" t="inlineStr">
        <is>
          <t>Bank Pan Indonesia Tbk - CAD - Jatuh tempo utang bank jangka panjang</t>
        </is>
      </c>
      <c r="B602" s="116" t="n"/>
      <c r="C602" s="117" t="n">
        <v/>
      </c>
      <c r="D602" s="117" t="n">
        <v/>
      </c>
      <c r="E602" s="117" t="n">
        <v/>
      </c>
      <c r="F602" s="117" t="n"/>
      <c r="G602" s="117" t="n"/>
      <c r="H602" s="117" t="n"/>
      <c r="I602" s="117" t="n"/>
      <c r="J602" s="117" t="n"/>
      <c r="K602" s="117" t="n"/>
      <c r="L602" s="117" t="n"/>
      <c r="M602" s="117" t="n"/>
      <c r="N602" s="117" t="n"/>
    </row>
    <row r="603" hidden="1" ht="35" customHeight="1" s="204" thickBot="1">
      <c r="A603" s="116" t="inlineStr">
        <is>
          <t>Bank Pan Indonesia Tbk - CAD - Bunga utang bank jangka panjang</t>
        </is>
      </c>
      <c r="B603" s="116" t="n"/>
      <c r="C603" s="117" t="n">
        <v/>
      </c>
      <c r="D603" s="117" t="n">
        <v/>
      </c>
      <c r="E603" s="117" t="n">
        <v/>
      </c>
      <c r="F603" s="117" t="n"/>
      <c r="G603" s="117" t="n"/>
      <c r="H603" s="117" t="n"/>
      <c r="I603" s="117" t="n"/>
      <c r="J603" s="117" t="n"/>
      <c r="K603" s="117" t="n"/>
      <c r="L603" s="117" t="n"/>
      <c r="M603" s="117" t="n"/>
      <c r="N603" s="117" t="n"/>
    </row>
    <row r="604" hidden="1" ht="52" customHeight="1" s="204" thickBot="1">
      <c r="A604" s="116" t="inlineStr">
        <is>
          <t>Bank Pan Indonesia Tbk - CAD - Jenis bunga utang bank jangka panjang</t>
        </is>
      </c>
      <c r="B604" s="116" t="n"/>
      <c r="C604" s="117" t="n">
        <v/>
      </c>
      <c r="D604" s="117" t="n">
        <v/>
      </c>
      <c r="E604" s="117" t="n">
        <v/>
      </c>
      <c r="F604" s="117" t="n"/>
      <c r="G604" s="117" t="n"/>
      <c r="H604" s="117" t="n"/>
      <c r="I604" s="117" t="n"/>
      <c r="J604" s="117" t="n"/>
      <c r="K604" s="117" t="n"/>
      <c r="L604" s="117" t="n"/>
      <c r="M604" s="117" t="n"/>
      <c r="N604" s="117" t="n"/>
    </row>
    <row r="605" hidden="1" ht="52" customHeight="1" s="204" thickBot="1">
      <c r="A605" s="116" t="inlineStr">
        <is>
          <t>Bank Pan Indonesia Tbk - CNY - Utang bank, nilai dalam mata uang asing</t>
        </is>
      </c>
      <c r="B605" s="116" t="n"/>
      <c r="C605" s="117" t="n">
        <v/>
      </c>
      <c r="D605" s="117" t="n">
        <v/>
      </c>
      <c r="E605" s="117" t="n">
        <v/>
      </c>
      <c r="F605" s="117" t="n"/>
      <c r="G605" s="117" t="n"/>
      <c r="H605" s="117" t="n"/>
      <c r="I605" s="117" t="n"/>
      <c r="J605" s="117" t="n"/>
      <c r="K605" s="117" t="n"/>
      <c r="L605" s="117" t="n"/>
      <c r="M605" s="117" t="n"/>
      <c r="N605" s="117" t="n"/>
    </row>
    <row r="606" hidden="1" ht="52" customHeight="1" s="204" thickBot="1">
      <c r="A606" s="116" t="inlineStr">
        <is>
          <t>Bank Pan Indonesia Tbk - CNY - Jatuh tempo utang bank jangka panjang</t>
        </is>
      </c>
      <c r="B606" s="116" t="n"/>
      <c r="C606" s="117" t="n">
        <v/>
      </c>
      <c r="D606" s="117" t="n">
        <v/>
      </c>
      <c r="E606" s="117" t="n">
        <v/>
      </c>
      <c r="F606" s="117" t="n"/>
      <c r="G606" s="117" t="n"/>
      <c r="H606" s="117" t="n"/>
      <c r="I606" s="117" t="n"/>
      <c r="J606" s="117" t="n"/>
      <c r="K606" s="117" t="n"/>
      <c r="L606" s="117" t="n"/>
      <c r="M606" s="117" t="n"/>
      <c r="N606" s="117" t="n"/>
    </row>
    <row r="607" hidden="1" ht="35" customHeight="1" s="204" thickBot="1">
      <c r="A607" s="116" t="inlineStr">
        <is>
          <t>Bank Pan Indonesia Tbk - CNY - Bunga utang bank jangka panjang</t>
        </is>
      </c>
      <c r="B607" s="116" t="n"/>
      <c r="C607" s="117" t="n">
        <v/>
      </c>
      <c r="D607" s="117" t="n">
        <v/>
      </c>
      <c r="E607" s="117" t="n">
        <v/>
      </c>
      <c r="F607" s="117" t="n"/>
      <c r="G607" s="117" t="n"/>
      <c r="H607" s="117" t="n"/>
      <c r="I607" s="117" t="n"/>
      <c r="J607" s="117" t="n"/>
      <c r="K607" s="117" t="n"/>
      <c r="L607" s="117" t="n"/>
      <c r="M607" s="117" t="n"/>
      <c r="N607" s="117" t="n"/>
    </row>
    <row r="608" hidden="1" ht="52" customHeight="1" s="204" thickBot="1">
      <c r="A608" s="116" t="inlineStr">
        <is>
          <t>Bank Pan Indonesia Tbk - CNY - Jenis bunga utang bank jangka panjang</t>
        </is>
      </c>
      <c r="B608" s="116" t="n"/>
      <c r="C608" s="117" t="n">
        <v/>
      </c>
      <c r="D608" s="117" t="n">
        <v/>
      </c>
      <c r="E608" s="117" t="n">
        <v/>
      </c>
      <c r="F608" s="117" t="n"/>
      <c r="G608" s="117" t="n"/>
      <c r="H608" s="117" t="n"/>
      <c r="I608" s="117" t="n"/>
      <c r="J608" s="117" t="n"/>
      <c r="K608" s="117" t="n"/>
      <c r="L608" s="117" t="n"/>
      <c r="M608" s="117" t="n"/>
      <c r="N608" s="117" t="n"/>
    </row>
    <row r="609" hidden="1" ht="52" customHeight="1" s="204" thickBot="1">
      <c r="A609" s="116" t="inlineStr">
        <is>
          <t>Bank Pan Indonesia Tbk - EUR - Utang bank, nilai dalam mata uang asing</t>
        </is>
      </c>
      <c r="B609" s="116" t="n"/>
      <c r="C609" s="117" t="n">
        <v/>
      </c>
      <c r="D609" s="117" t="n">
        <v/>
      </c>
      <c r="E609" s="117" t="n">
        <v/>
      </c>
      <c r="F609" s="117" t="n"/>
      <c r="G609" s="117" t="n"/>
      <c r="H609" s="117" t="n"/>
      <c r="I609" s="117" t="n"/>
      <c r="J609" s="117" t="n"/>
      <c r="K609" s="117" t="n"/>
      <c r="L609" s="117" t="n"/>
      <c r="M609" s="117" t="n"/>
      <c r="N609" s="117" t="n"/>
    </row>
    <row r="610" hidden="1" ht="52" customHeight="1" s="204" thickBot="1">
      <c r="A610" s="116" t="inlineStr">
        <is>
          <t>Bank Pan Indonesia Tbk - EUR - Jatuh tempo utang bank jangka panjang</t>
        </is>
      </c>
      <c r="B610" s="116" t="n"/>
      <c r="C610" s="117" t="n">
        <v/>
      </c>
      <c r="D610" s="117" t="n">
        <v/>
      </c>
      <c r="E610" s="117" t="n">
        <v/>
      </c>
      <c r="F610" s="117" t="n"/>
      <c r="G610" s="117" t="n"/>
      <c r="H610" s="117" t="n"/>
      <c r="I610" s="117" t="n"/>
      <c r="J610" s="117" t="n"/>
      <c r="K610" s="117" t="n"/>
      <c r="L610" s="117" t="n"/>
      <c r="M610" s="117" t="n"/>
      <c r="N610" s="117" t="n"/>
    </row>
    <row r="611" hidden="1" ht="35" customHeight="1" s="204" thickBot="1">
      <c r="A611" s="116" t="inlineStr">
        <is>
          <t>Bank Pan Indonesia Tbk - EUR - Bunga utang bank jangka panjang</t>
        </is>
      </c>
      <c r="B611" s="116" t="n"/>
      <c r="C611" s="117" t="n">
        <v/>
      </c>
      <c r="D611" s="117" t="n">
        <v/>
      </c>
      <c r="E611" s="117" t="n">
        <v/>
      </c>
      <c r="F611" s="117" t="n"/>
      <c r="G611" s="117" t="n"/>
      <c r="H611" s="117" t="n"/>
      <c r="I611" s="117" t="n"/>
      <c r="J611" s="117" t="n"/>
      <c r="K611" s="117" t="n"/>
      <c r="L611" s="117" t="n"/>
      <c r="M611" s="117" t="n"/>
      <c r="N611" s="117" t="n"/>
    </row>
    <row r="612" hidden="1" ht="52" customHeight="1" s="204" thickBot="1">
      <c r="A612" s="116" t="inlineStr">
        <is>
          <t>Bank Pan Indonesia Tbk - EUR - Jenis bunga utang bank jangka panjang</t>
        </is>
      </c>
      <c r="B612" s="116" t="n"/>
      <c r="C612" s="117" t="n">
        <v/>
      </c>
      <c r="D612" s="117" t="n">
        <v/>
      </c>
      <c r="E612" s="117" t="n">
        <v/>
      </c>
      <c r="F612" s="117" t="n"/>
      <c r="G612" s="117" t="n"/>
      <c r="H612" s="117" t="n"/>
      <c r="I612" s="117" t="n"/>
      <c r="J612" s="117" t="n"/>
      <c r="K612" s="117" t="n"/>
      <c r="L612" s="117" t="n"/>
      <c r="M612" s="117" t="n"/>
      <c r="N612" s="117" t="n"/>
    </row>
    <row r="613" hidden="1" ht="52" customHeight="1" s="204" thickBot="1">
      <c r="A613" s="116" t="inlineStr">
        <is>
          <t>Bank Pan Indonesia Tbk - HKD - Utang bank, nilai dalam mata uang asing</t>
        </is>
      </c>
      <c r="B613" s="116" t="n"/>
      <c r="C613" s="117" t="n">
        <v/>
      </c>
      <c r="D613" s="117" t="n">
        <v/>
      </c>
      <c r="E613" s="117" t="n">
        <v/>
      </c>
      <c r="F613" s="117" t="n"/>
      <c r="G613" s="117" t="n"/>
      <c r="H613" s="117" t="n"/>
      <c r="I613" s="117" t="n"/>
      <c r="J613" s="117" t="n"/>
      <c r="K613" s="117" t="n"/>
      <c r="L613" s="117" t="n"/>
      <c r="M613" s="117" t="n"/>
      <c r="N613" s="117" t="n"/>
    </row>
    <row r="614" hidden="1" ht="52" customHeight="1" s="204" thickBot="1">
      <c r="A614" s="116" t="inlineStr">
        <is>
          <t>Bank Pan Indonesia Tbk - HKD - Jatuh tempo utang bank jangka panjang</t>
        </is>
      </c>
      <c r="B614" s="116" t="n"/>
      <c r="C614" s="117" t="n">
        <v/>
      </c>
      <c r="D614" s="117" t="n">
        <v/>
      </c>
      <c r="E614" s="117" t="n">
        <v/>
      </c>
      <c r="F614" s="117" t="n"/>
      <c r="G614" s="117" t="n"/>
      <c r="H614" s="117" t="n"/>
      <c r="I614" s="117" t="n"/>
      <c r="J614" s="117" t="n"/>
      <c r="K614" s="117" t="n"/>
      <c r="L614" s="117" t="n"/>
      <c r="M614" s="117" t="n"/>
      <c r="N614" s="117" t="n"/>
    </row>
    <row r="615" hidden="1" ht="35" customHeight="1" s="204" thickBot="1">
      <c r="A615" s="116" t="inlineStr">
        <is>
          <t>Bank Pan Indonesia Tbk - HKD - Bunga utang bank jangka panjang</t>
        </is>
      </c>
      <c r="B615" s="116" t="n"/>
      <c r="C615" s="117" t="n">
        <v/>
      </c>
      <c r="D615" s="117" t="n">
        <v/>
      </c>
      <c r="E615" s="117" t="n">
        <v/>
      </c>
      <c r="F615" s="117" t="n"/>
      <c r="G615" s="117" t="n"/>
      <c r="H615" s="117" t="n"/>
      <c r="I615" s="117" t="n"/>
      <c r="J615" s="117" t="n"/>
      <c r="K615" s="117" t="n"/>
      <c r="L615" s="117" t="n"/>
      <c r="M615" s="117" t="n"/>
      <c r="N615" s="117" t="n"/>
    </row>
    <row r="616" hidden="1" ht="52" customHeight="1" s="204" thickBot="1">
      <c r="A616" s="116" t="inlineStr">
        <is>
          <t>Bank Pan Indonesia Tbk - HKD - Jenis bunga utang bank jangka panjang</t>
        </is>
      </c>
      <c r="B616" s="116" t="n"/>
      <c r="C616" s="117" t="n">
        <v/>
      </c>
      <c r="D616" s="117" t="n">
        <v/>
      </c>
      <c r="E616" s="117" t="n">
        <v/>
      </c>
      <c r="F616" s="117" t="n"/>
      <c r="G616" s="117" t="n"/>
      <c r="H616" s="117" t="n"/>
      <c r="I616" s="117" t="n"/>
      <c r="J616" s="117" t="n"/>
      <c r="K616" s="117" t="n"/>
      <c r="L616" s="117" t="n"/>
      <c r="M616" s="117" t="n"/>
      <c r="N616" s="117" t="n"/>
    </row>
    <row r="617" hidden="1" ht="52" customHeight="1" s="204" thickBot="1">
      <c r="A617" s="116" t="inlineStr">
        <is>
          <t>Bank Pan Indonesia Tbk - GBP - Utang bank, nilai dalam mata uang asing</t>
        </is>
      </c>
      <c r="B617" s="116" t="n"/>
      <c r="C617" s="117" t="n">
        <v/>
      </c>
      <c r="D617" s="117" t="n">
        <v/>
      </c>
      <c r="E617" s="117" t="n">
        <v/>
      </c>
      <c r="F617" s="117" t="n"/>
      <c r="G617" s="117" t="n"/>
      <c r="H617" s="117" t="n"/>
      <c r="I617" s="117" t="n"/>
      <c r="J617" s="117" t="n"/>
      <c r="K617" s="117" t="n"/>
      <c r="L617" s="117" t="n"/>
      <c r="M617" s="117" t="n"/>
      <c r="N617" s="117" t="n"/>
    </row>
    <row r="618" hidden="1" ht="52" customHeight="1" s="204" thickBot="1">
      <c r="A618" s="116" t="inlineStr">
        <is>
          <t>Bank Pan Indonesia Tbk - GBP - Jatuh tempo utang bank jangka panjang</t>
        </is>
      </c>
      <c r="B618" s="116" t="n"/>
      <c r="C618" s="117" t="n">
        <v/>
      </c>
      <c r="D618" s="117" t="n">
        <v/>
      </c>
      <c r="E618" s="117" t="n">
        <v/>
      </c>
      <c r="F618" s="117" t="n"/>
      <c r="G618" s="117" t="n"/>
      <c r="H618" s="117" t="n"/>
      <c r="I618" s="117" t="n"/>
      <c r="J618" s="117" t="n"/>
      <c r="K618" s="117" t="n"/>
      <c r="L618" s="117" t="n"/>
      <c r="M618" s="117" t="n"/>
      <c r="N618" s="117" t="n"/>
    </row>
    <row r="619" hidden="1" ht="35" customHeight="1" s="204" thickBot="1">
      <c r="A619" s="116" t="inlineStr">
        <is>
          <t>Bank Pan Indonesia Tbk - GBP - Bunga utang bank jangka panjang</t>
        </is>
      </c>
      <c r="B619" s="116" t="n"/>
      <c r="C619" s="117" t="n">
        <v/>
      </c>
      <c r="D619" s="117" t="n">
        <v/>
      </c>
      <c r="E619" s="117" t="n">
        <v/>
      </c>
      <c r="F619" s="117" t="n"/>
      <c r="G619" s="117" t="n"/>
      <c r="H619" s="117" t="n"/>
      <c r="I619" s="117" t="n"/>
      <c r="J619" s="117" t="n"/>
      <c r="K619" s="117" t="n"/>
      <c r="L619" s="117" t="n"/>
      <c r="M619" s="117" t="n"/>
      <c r="N619" s="117" t="n"/>
    </row>
    <row r="620" hidden="1" ht="52" customHeight="1" s="204" thickBot="1">
      <c r="A620" s="116" t="inlineStr">
        <is>
          <t>Bank Pan Indonesia Tbk - GBP - Jenis bunga utang bank jangka panjang</t>
        </is>
      </c>
      <c r="B620" s="116" t="n"/>
      <c r="C620" s="117" t="n">
        <v/>
      </c>
      <c r="D620" s="117" t="n">
        <v/>
      </c>
      <c r="E620" s="117" t="n">
        <v/>
      </c>
      <c r="F620" s="117" t="n"/>
      <c r="G620" s="117" t="n"/>
      <c r="H620" s="117" t="n"/>
      <c r="I620" s="117" t="n"/>
      <c r="J620" s="117" t="n"/>
      <c r="K620" s="117" t="n"/>
      <c r="L620" s="117" t="n"/>
      <c r="M620" s="117" t="n"/>
      <c r="N620" s="117" t="n"/>
    </row>
    <row r="621" hidden="1" ht="52" customHeight="1" s="204" thickBot="1">
      <c r="A621" s="116" t="inlineStr">
        <is>
          <t>Bank Pan Indonesia Tbk - JPY - Utang bank, nilai dalam mata uang asing</t>
        </is>
      </c>
      <c r="B621" s="116" t="n"/>
      <c r="C621" s="117" t="n">
        <v/>
      </c>
      <c r="D621" s="117" t="n">
        <v/>
      </c>
      <c r="E621" s="117" t="n">
        <v/>
      </c>
      <c r="F621" s="117" t="n"/>
      <c r="G621" s="117" t="n"/>
      <c r="H621" s="117" t="n"/>
      <c r="I621" s="117" t="n"/>
      <c r="J621" s="117" t="n"/>
      <c r="K621" s="117" t="n"/>
      <c r="L621" s="117" t="n"/>
      <c r="M621" s="117" t="n"/>
      <c r="N621" s="117" t="n"/>
    </row>
    <row r="622" hidden="1" ht="52" customHeight="1" s="204" thickBot="1">
      <c r="A622" s="116" t="inlineStr">
        <is>
          <t>Bank Pan Indonesia Tbk - JPY - Jatuh tempo utang bank jangka panjang</t>
        </is>
      </c>
      <c r="B622" s="116" t="n"/>
      <c r="C622" s="117" t="n">
        <v/>
      </c>
      <c r="D622" s="117" t="n">
        <v/>
      </c>
      <c r="E622" s="117" t="n">
        <v/>
      </c>
      <c r="F622" s="117" t="n"/>
      <c r="G622" s="117" t="n"/>
      <c r="H622" s="117" t="n"/>
      <c r="I622" s="117" t="n"/>
      <c r="J622" s="117" t="n"/>
      <c r="K622" s="117" t="n"/>
      <c r="L622" s="117" t="n"/>
      <c r="M622" s="117" t="n"/>
      <c r="N622" s="117" t="n"/>
    </row>
    <row r="623" hidden="1" ht="35" customHeight="1" s="204" thickBot="1">
      <c r="A623" s="116" t="inlineStr">
        <is>
          <t>Bank Pan Indonesia Tbk - JPY - Bunga utang bank jangka panjang</t>
        </is>
      </c>
      <c r="B623" s="116" t="n"/>
      <c r="C623" s="117" t="n">
        <v/>
      </c>
      <c r="D623" s="117" t="n">
        <v/>
      </c>
      <c r="E623" s="117" t="n">
        <v/>
      </c>
      <c r="F623" s="117" t="n"/>
      <c r="G623" s="117" t="n"/>
      <c r="H623" s="117" t="n"/>
      <c r="I623" s="117" t="n"/>
      <c r="J623" s="117" t="n"/>
      <c r="K623" s="117" t="n"/>
      <c r="L623" s="117" t="n"/>
      <c r="M623" s="117" t="n"/>
      <c r="N623" s="117" t="n"/>
    </row>
    <row r="624" hidden="1" ht="52" customHeight="1" s="204" thickBot="1">
      <c r="A624" s="116" t="inlineStr">
        <is>
          <t>Bank Pan Indonesia Tbk - JPY - Jenis bunga utang bank jangka panjang</t>
        </is>
      </c>
      <c r="B624" s="116" t="n"/>
      <c r="C624" s="117" t="n">
        <v/>
      </c>
      <c r="D624" s="117" t="n">
        <v/>
      </c>
      <c r="E624" s="117" t="n">
        <v/>
      </c>
      <c r="F624" s="117" t="n"/>
      <c r="G624" s="117" t="n"/>
      <c r="H624" s="117" t="n"/>
      <c r="I624" s="117" t="n"/>
      <c r="J624" s="117" t="n"/>
      <c r="K624" s="117" t="n"/>
      <c r="L624" s="117" t="n"/>
      <c r="M624" s="117" t="n"/>
      <c r="N624" s="117" t="n"/>
    </row>
    <row r="625" hidden="1" ht="52" customHeight="1" s="204" thickBot="1">
      <c r="A625" s="116" t="inlineStr">
        <is>
          <t>Bank Pan Indonesia Tbk - SGD - Utang bank, nilai dalam mata uang asing</t>
        </is>
      </c>
      <c r="B625" s="116" t="n"/>
      <c r="C625" s="117" t="n">
        <v/>
      </c>
      <c r="D625" s="117" t="n">
        <v/>
      </c>
      <c r="E625" s="117" t="n">
        <v/>
      </c>
      <c r="F625" s="117" t="n"/>
      <c r="G625" s="117" t="n"/>
      <c r="H625" s="117" t="n"/>
      <c r="I625" s="117" t="n"/>
      <c r="J625" s="117" t="n"/>
      <c r="K625" s="117" t="n"/>
      <c r="L625" s="117" t="n"/>
      <c r="M625" s="117" t="n"/>
      <c r="N625" s="117" t="n"/>
    </row>
    <row r="626" hidden="1" ht="52" customHeight="1" s="204" thickBot="1">
      <c r="A626" s="116" t="inlineStr">
        <is>
          <t>Bank Pan Indonesia Tbk - SGD - Jatuh tempo utang bank jangka panjang</t>
        </is>
      </c>
      <c r="B626" s="116" t="n"/>
      <c r="C626" s="117" t="n">
        <v/>
      </c>
      <c r="D626" s="117" t="n">
        <v/>
      </c>
      <c r="E626" s="117" t="n">
        <v/>
      </c>
      <c r="F626" s="117" t="n"/>
      <c r="G626" s="117" t="n"/>
      <c r="H626" s="117" t="n"/>
      <c r="I626" s="117" t="n"/>
      <c r="J626" s="117" t="n"/>
      <c r="K626" s="117" t="n"/>
      <c r="L626" s="117" t="n"/>
      <c r="M626" s="117" t="n"/>
      <c r="N626" s="117" t="n"/>
    </row>
    <row r="627" hidden="1" ht="35" customHeight="1" s="204" thickBot="1">
      <c r="A627" s="116" t="inlineStr">
        <is>
          <t>Bank Pan Indonesia Tbk - SGD - Bunga utang bank jangka panjang</t>
        </is>
      </c>
      <c r="B627" s="116" t="n"/>
      <c r="C627" s="117" t="n">
        <v/>
      </c>
      <c r="D627" s="117" t="n">
        <v/>
      </c>
      <c r="E627" s="117" t="n">
        <v/>
      </c>
      <c r="F627" s="117" t="n"/>
      <c r="G627" s="117" t="n"/>
      <c r="H627" s="117" t="n"/>
      <c r="I627" s="117" t="n"/>
      <c r="J627" s="117" t="n"/>
      <c r="K627" s="117" t="n"/>
      <c r="L627" s="117" t="n"/>
      <c r="M627" s="117" t="n"/>
      <c r="N627" s="117" t="n"/>
    </row>
    <row r="628" hidden="1" ht="52" customHeight="1" s="204" thickBot="1">
      <c r="A628" s="116" t="inlineStr">
        <is>
          <t>Bank Pan Indonesia Tbk - SGD - Jenis bunga utang bank jangka panjang</t>
        </is>
      </c>
      <c r="B628" s="116" t="n"/>
      <c r="C628" s="117" t="n">
        <v/>
      </c>
      <c r="D628" s="117" t="n">
        <v/>
      </c>
      <c r="E628" s="117" t="n">
        <v/>
      </c>
      <c r="F628" s="117" t="n"/>
      <c r="G628" s="117" t="n"/>
      <c r="H628" s="117" t="n"/>
      <c r="I628" s="117" t="n"/>
      <c r="J628" s="117" t="n"/>
      <c r="K628" s="117" t="n"/>
      <c r="L628" s="117" t="n"/>
      <c r="M628" s="117" t="n"/>
      <c r="N628" s="117" t="n"/>
    </row>
    <row r="629" hidden="1" ht="52" customHeight="1" s="204" thickBot="1">
      <c r="A629" s="116" t="inlineStr">
        <is>
          <t>Bank Pan Indonesia Tbk - THB - Utang bank, nilai dalam mata uang asing</t>
        </is>
      </c>
      <c r="B629" s="116" t="n"/>
      <c r="C629" s="117" t="n">
        <v/>
      </c>
      <c r="D629" s="117" t="n">
        <v/>
      </c>
      <c r="E629" s="117" t="n">
        <v/>
      </c>
      <c r="F629" s="117" t="n"/>
      <c r="G629" s="117" t="n"/>
      <c r="H629" s="117" t="n"/>
      <c r="I629" s="117" t="n"/>
      <c r="J629" s="117" t="n"/>
      <c r="K629" s="117" t="n"/>
      <c r="L629" s="117" t="n"/>
      <c r="M629" s="117" t="n"/>
      <c r="N629" s="117" t="n"/>
    </row>
    <row r="630" hidden="1" ht="52" customHeight="1" s="204" thickBot="1">
      <c r="A630" s="116" t="inlineStr">
        <is>
          <t>Bank Pan Indonesia Tbk - THB - Jatuh tempo utang bank jangka panjang</t>
        </is>
      </c>
      <c r="B630" s="116" t="n"/>
      <c r="C630" s="117" t="n">
        <v/>
      </c>
      <c r="D630" s="117" t="n">
        <v/>
      </c>
      <c r="E630" s="117" t="n">
        <v/>
      </c>
      <c r="F630" s="117" t="n"/>
      <c r="G630" s="117" t="n"/>
      <c r="H630" s="117" t="n"/>
      <c r="I630" s="117" t="n"/>
      <c r="J630" s="117" t="n"/>
      <c r="K630" s="117" t="n"/>
      <c r="L630" s="117" t="n"/>
      <c r="M630" s="117" t="n"/>
      <c r="N630" s="117" t="n"/>
    </row>
    <row r="631" hidden="1" ht="35" customHeight="1" s="204" thickBot="1">
      <c r="A631" s="116" t="inlineStr">
        <is>
          <t>Bank Pan Indonesia Tbk - THB - Bunga utang bank jangka panjang</t>
        </is>
      </c>
      <c r="B631" s="116" t="n"/>
      <c r="C631" s="117" t="n">
        <v/>
      </c>
      <c r="D631" s="117" t="n">
        <v/>
      </c>
      <c r="E631" s="117" t="n">
        <v/>
      </c>
      <c r="F631" s="117" t="n"/>
      <c r="G631" s="117" t="n"/>
      <c r="H631" s="117" t="n"/>
      <c r="I631" s="117" t="n"/>
      <c r="J631" s="117" t="n"/>
      <c r="K631" s="117" t="n"/>
      <c r="L631" s="117" t="n"/>
      <c r="M631" s="117" t="n"/>
      <c r="N631" s="117" t="n"/>
    </row>
    <row r="632" hidden="1" ht="52" customHeight="1" s="204" thickBot="1">
      <c r="A632" s="116" t="inlineStr">
        <is>
          <t>Bank Pan Indonesia Tbk - THB - Jenis bunga utang bank jangka panjang</t>
        </is>
      </c>
      <c r="B632" s="116" t="n"/>
      <c r="C632" s="117" t="n">
        <v/>
      </c>
      <c r="D632" s="117" t="n">
        <v/>
      </c>
      <c r="E632" s="117" t="n">
        <v/>
      </c>
      <c r="F632" s="117" t="n"/>
      <c r="G632" s="117" t="n"/>
      <c r="H632" s="117" t="n"/>
      <c r="I632" s="117" t="n"/>
      <c r="J632" s="117" t="n"/>
      <c r="K632" s="117" t="n"/>
      <c r="L632" s="117" t="n"/>
      <c r="M632" s="117" t="n"/>
      <c r="N632" s="117" t="n"/>
    </row>
    <row r="633" hidden="1" ht="52" customHeight="1" s="204" thickBot="1">
      <c r="A633" s="116" t="inlineStr">
        <is>
          <t>Bank Pan Indonesia Tbk - USD - Utang bank, nilai dalam mata uang asing</t>
        </is>
      </c>
      <c r="B633" s="116" t="n"/>
      <c r="C633" s="117" t="n">
        <v/>
      </c>
      <c r="D633" s="117" t="n">
        <v/>
      </c>
      <c r="E633" s="117" t="n">
        <v/>
      </c>
      <c r="F633" s="117" t="n"/>
      <c r="G633" s="117" t="n"/>
      <c r="H633" s="117" t="n"/>
      <c r="I633" s="117" t="n"/>
      <c r="J633" s="117" t="n"/>
      <c r="K633" s="117" t="n"/>
      <c r="L633" s="117" t="n"/>
      <c r="M633" s="117" t="n"/>
      <c r="N633" s="117" t="n"/>
    </row>
    <row r="634" hidden="1" ht="52" customHeight="1" s="204" thickBot="1">
      <c r="A634" s="116" t="inlineStr">
        <is>
          <t>Bank Pan Indonesia Tbk - USD - Jatuh tempo utang bank jangka panjang</t>
        </is>
      </c>
      <c r="B634" s="116" t="n"/>
      <c r="C634" s="117" t="n">
        <v/>
      </c>
      <c r="D634" s="117" t="n">
        <v/>
      </c>
      <c r="E634" s="117" t="n">
        <v/>
      </c>
      <c r="F634" s="117" t="n"/>
      <c r="G634" s="117" t="n"/>
      <c r="H634" s="117" t="n"/>
      <c r="I634" s="117" t="n"/>
      <c r="J634" s="117" t="n"/>
      <c r="K634" s="117" t="n"/>
      <c r="L634" s="117" t="n"/>
      <c r="M634" s="117" t="n"/>
      <c r="N634" s="117" t="n"/>
    </row>
    <row r="635" hidden="1" ht="35" customHeight="1" s="204" thickBot="1">
      <c r="A635" s="116" t="inlineStr">
        <is>
          <t>Bank Pan Indonesia Tbk - USD - Bunga utang bank jangka panjang</t>
        </is>
      </c>
      <c r="B635" s="116" t="n"/>
      <c r="C635" s="117" t="n">
        <v/>
      </c>
      <c r="D635" s="117" t="n">
        <v/>
      </c>
      <c r="E635" s="117" t="n">
        <v/>
      </c>
      <c r="F635" s="117" t="n"/>
      <c r="G635" s="117" t="n"/>
      <c r="H635" s="117" t="n"/>
      <c r="I635" s="117" t="n"/>
      <c r="J635" s="117" t="n"/>
      <c r="K635" s="117" t="n"/>
      <c r="L635" s="117" t="n"/>
      <c r="M635" s="117" t="n"/>
      <c r="N635" s="117" t="n"/>
    </row>
    <row r="636" hidden="1" ht="52" customHeight="1" s="204" thickBot="1">
      <c r="A636" s="116" t="inlineStr">
        <is>
          <t>Bank Pan Indonesia Tbk - USD - Jenis bunga utang bank jangka panjang</t>
        </is>
      </c>
      <c r="B636" s="116" t="n"/>
      <c r="C636" s="117" t="n">
        <v/>
      </c>
      <c r="D636" s="117" t="n">
        <v/>
      </c>
      <c r="E636" s="117" t="n">
        <v/>
      </c>
      <c r="F636" s="117" t="n"/>
      <c r="G636" s="117" t="n"/>
      <c r="H636" s="117" t="n"/>
      <c r="I636" s="117" t="n"/>
      <c r="J636" s="117" t="n"/>
      <c r="K636" s="117" t="n"/>
      <c r="L636" s="117" t="n"/>
      <c r="M636" s="117" t="n"/>
      <c r="N636" s="117" t="n"/>
    </row>
    <row r="637" hidden="1" ht="52" customHeight="1" s="204" thickBot="1">
      <c r="A637" s="116" t="inlineStr">
        <is>
          <t>Bank Pan Indonesia Tbk - Mata uang lainnya - Utang bank, nilai dalam mata uang asing</t>
        </is>
      </c>
      <c r="B637" s="116" t="n"/>
      <c r="C637" s="117" t="n">
        <v/>
      </c>
      <c r="D637" s="117" t="n">
        <v/>
      </c>
      <c r="E637" s="117" t="n">
        <v/>
      </c>
      <c r="F637" s="117" t="n"/>
      <c r="G637" s="117" t="n"/>
      <c r="H637" s="117" t="n"/>
      <c r="I637" s="117" t="n"/>
      <c r="J637" s="117" t="n"/>
      <c r="K637" s="117" t="n"/>
      <c r="L637" s="117" t="n"/>
      <c r="M637" s="117" t="n"/>
      <c r="N637" s="117" t="n"/>
    </row>
    <row r="638" hidden="1" ht="52" customHeight="1" s="204" thickBot="1">
      <c r="A638" s="116" t="inlineStr">
        <is>
          <t>Bank Pan Indonesia Tbk - Mata uang lainnya - Jatuh tempo utang bank jangka panjang</t>
        </is>
      </c>
      <c r="B638" s="116" t="n"/>
      <c r="C638" s="117" t="n">
        <v/>
      </c>
      <c r="D638" s="117" t="n">
        <v/>
      </c>
      <c r="E638" s="117" t="n">
        <v/>
      </c>
      <c r="F638" s="117" t="n"/>
      <c r="G638" s="117" t="n"/>
      <c r="H638" s="117" t="n"/>
      <c r="I638" s="117" t="n"/>
      <c r="J638" s="117" t="n"/>
      <c r="K638" s="117" t="n"/>
      <c r="L638" s="117" t="n"/>
      <c r="M638" s="117" t="n"/>
      <c r="N638" s="117" t="n"/>
    </row>
    <row r="639" hidden="1" ht="52" customHeight="1" s="204" thickBot="1">
      <c r="A639" s="116" t="inlineStr">
        <is>
          <t>Bank Pan Indonesia Tbk - Mata uang lainnya - Bunga utang bank jangka panjang</t>
        </is>
      </c>
      <c r="B639" s="116" t="n"/>
      <c r="C639" s="117" t="n">
        <v/>
      </c>
      <c r="D639" s="117" t="n">
        <v/>
      </c>
      <c r="E639" s="117" t="n">
        <v/>
      </c>
      <c r="F639" s="117" t="n"/>
      <c r="G639" s="117" t="n"/>
      <c r="H639" s="117" t="n"/>
      <c r="I639" s="117" t="n"/>
      <c r="J639" s="117" t="n"/>
      <c r="K639" s="117" t="n"/>
      <c r="L639" s="117" t="n"/>
      <c r="M639" s="117" t="n"/>
      <c r="N639" s="117" t="n"/>
    </row>
    <row r="640" hidden="1" ht="52" customHeight="1" s="204" thickBot="1">
      <c r="A640" s="116" t="inlineStr">
        <is>
          <t>Bank Pan Indonesia Tbk - Mata uang lainnya - Jenis bunga utang bank jangka panjang</t>
        </is>
      </c>
      <c r="B640" s="116" t="n"/>
      <c r="C640" s="117" t="n">
        <v/>
      </c>
      <c r="D640" s="117" t="n">
        <v/>
      </c>
      <c r="E640" s="117" t="n">
        <v/>
      </c>
      <c r="F640" s="117" t="n"/>
      <c r="G640" s="117" t="n"/>
      <c r="H640" s="117" t="n"/>
      <c r="I640" s="117" t="n"/>
      <c r="J640" s="117" t="n"/>
      <c r="K640" s="117" t="n"/>
      <c r="L640" s="117" t="n"/>
      <c r="M640" s="117" t="n"/>
      <c r="N640" s="117" t="n"/>
    </row>
    <row r="641" ht="18" customHeight="1" s="204"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204" thickBot="1">
      <c r="A642" s="116" t="inlineStr">
        <is>
          <t>Bank Cimb Niaga Tbk - IDR - Utang bank, nilai dalam mata uang asing</t>
        </is>
      </c>
      <c r="B642" s="116" t="n"/>
      <c r="C642" s="117" t="n">
        <v/>
      </c>
      <c r="D642" s="117" t="n">
        <v/>
      </c>
      <c r="E642" s="117" t="n">
        <v/>
      </c>
      <c r="F642" s="117" t="n"/>
      <c r="G642" s="117" t="n"/>
      <c r="H642" s="117" t="n"/>
      <c r="I642" s="117" t="n"/>
      <c r="J642" s="117" t="n"/>
      <c r="K642" s="117" t="n"/>
      <c r="L642" s="117" t="n"/>
      <c r="M642" s="117" t="n"/>
      <c r="N642" s="117" t="n"/>
    </row>
    <row r="643" hidden="1" ht="52" customHeight="1" s="204" thickBot="1">
      <c r="A643" s="116" t="inlineStr">
        <is>
          <t>Bank Cimb Niaga Tbk - IDR - Jatuh tempo utang bank jangka panjang</t>
        </is>
      </c>
      <c r="B643" s="116" t="n"/>
      <c r="C643" s="117" t="n">
        <v/>
      </c>
      <c r="D643" s="117" t="n">
        <v/>
      </c>
      <c r="E643" s="117" t="n">
        <v/>
      </c>
      <c r="F643" s="117" t="n"/>
      <c r="G643" s="117" t="n"/>
      <c r="H643" s="117" t="n"/>
      <c r="I643" s="117" t="n"/>
      <c r="J643" s="117" t="n"/>
      <c r="K643" s="117" t="n"/>
      <c r="L643" s="117" t="n"/>
      <c r="M643" s="117" t="n"/>
      <c r="N643" s="117" t="n"/>
    </row>
    <row r="644" hidden="1" ht="35" customHeight="1" s="204" thickBot="1">
      <c r="A644" s="116" t="inlineStr">
        <is>
          <t>Bank Cimb Niaga Tbk - IDR - Bunga utang bank jangka panjang</t>
        </is>
      </c>
      <c r="B644" s="116" t="n"/>
      <c r="C644" s="117" t="n">
        <v/>
      </c>
      <c r="D644" s="117" t="n">
        <v/>
      </c>
      <c r="E644" s="117" t="n">
        <v/>
      </c>
      <c r="F644" s="117" t="n"/>
      <c r="G644" s="117" t="n"/>
      <c r="H644" s="117" t="n"/>
      <c r="I644" s="117" t="n"/>
      <c r="J644" s="117" t="n"/>
      <c r="K644" s="117" t="n"/>
      <c r="L644" s="117" t="n"/>
      <c r="M644" s="117" t="n"/>
      <c r="N644" s="117" t="n"/>
    </row>
    <row r="645" hidden="1" ht="52" customHeight="1" s="204" thickBot="1">
      <c r="A645" s="116" t="inlineStr">
        <is>
          <t>Bank Cimb Niaga Tbk - IDR - Jenis bunga utang bank jangka panjang</t>
        </is>
      </c>
      <c r="B645" s="116" t="n"/>
      <c r="C645" s="117" t="n">
        <v/>
      </c>
      <c r="D645" s="117" t="n">
        <v/>
      </c>
      <c r="E645" s="117" t="n">
        <v/>
      </c>
      <c r="F645" s="117" t="n"/>
      <c r="G645" s="117" t="n"/>
      <c r="H645" s="117" t="n"/>
      <c r="I645" s="117" t="n"/>
      <c r="J645" s="117" t="n"/>
      <c r="K645" s="117" t="n"/>
      <c r="L645" s="117" t="n"/>
      <c r="M645" s="117" t="n"/>
      <c r="N645" s="117" t="n"/>
    </row>
    <row r="646" hidden="1" ht="52" customHeight="1" s="204" thickBot="1">
      <c r="A646" s="116" t="inlineStr">
        <is>
          <t>Bank Cimb Niaga Tbk - AUD - Utang bank, nilai dalam mata uang asing</t>
        </is>
      </c>
      <c r="B646" s="116" t="n"/>
      <c r="C646" s="117" t="n">
        <v/>
      </c>
      <c r="D646" s="117" t="n">
        <v/>
      </c>
      <c r="E646" s="117" t="n">
        <v/>
      </c>
      <c r="F646" s="117" t="n"/>
      <c r="G646" s="117" t="n"/>
      <c r="H646" s="117" t="n"/>
      <c r="I646" s="117" t="n"/>
      <c r="J646" s="117" t="n"/>
      <c r="K646" s="117" t="n"/>
      <c r="L646" s="117" t="n"/>
      <c r="M646" s="117" t="n"/>
      <c r="N646" s="117" t="n"/>
    </row>
    <row r="647" hidden="1" ht="52" customHeight="1" s="204" thickBot="1">
      <c r="A647" s="116" t="inlineStr">
        <is>
          <t>Bank Cimb Niaga Tbk - AUD - Jatuh tempo utang bank jangka panjang</t>
        </is>
      </c>
      <c r="B647" s="116" t="n"/>
      <c r="C647" s="117" t="n">
        <v/>
      </c>
      <c r="D647" s="117" t="n">
        <v/>
      </c>
      <c r="E647" s="117" t="n">
        <v/>
      </c>
      <c r="F647" s="117" t="n"/>
      <c r="G647" s="117" t="n"/>
      <c r="H647" s="117" t="n"/>
      <c r="I647" s="117" t="n"/>
      <c r="J647" s="117" t="n"/>
      <c r="K647" s="117" t="n"/>
      <c r="L647" s="117" t="n"/>
      <c r="M647" s="117" t="n"/>
      <c r="N647" s="117" t="n"/>
    </row>
    <row r="648" hidden="1" ht="35" customHeight="1" s="204" thickBot="1">
      <c r="A648" s="116" t="inlineStr">
        <is>
          <t>Bank Cimb Niaga Tbk - AUD - Bunga utang bank jangka panjang</t>
        </is>
      </c>
      <c r="B648" s="116" t="n"/>
      <c r="C648" s="117" t="n">
        <v/>
      </c>
      <c r="D648" s="117" t="n">
        <v/>
      </c>
      <c r="E648" s="117" t="n">
        <v/>
      </c>
      <c r="F648" s="117" t="n"/>
      <c r="G648" s="117" t="n"/>
      <c r="H648" s="117" t="n"/>
      <c r="I648" s="117" t="n"/>
      <c r="J648" s="117" t="n"/>
      <c r="K648" s="117" t="n"/>
      <c r="L648" s="117" t="n"/>
      <c r="M648" s="117" t="n"/>
      <c r="N648" s="117" t="n"/>
    </row>
    <row r="649" hidden="1" ht="52" customHeight="1" s="204" thickBot="1">
      <c r="A649" s="116" t="inlineStr">
        <is>
          <t>Bank Cimb Niaga Tbk - AUD - Jenis bunga utang bank jangka panjang</t>
        </is>
      </c>
      <c r="B649" s="116" t="n"/>
      <c r="C649" s="117" t="n">
        <v/>
      </c>
      <c r="D649" s="117" t="n">
        <v/>
      </c>
      <c r="E649" s="117" t="n">
        <v/>
      </c>
      <c r="F649" s="117" t="n"/>
      <c r="G649" s="117" t="n"/>
      <c r="H649" s="117" t="n"/>
      <c r="I649" s="117" t="n"/>
      <c r="J649" s="117" t="n"/>
      <c r="K649" s="117" t="n"/>
      <c r="L649" s="117" t="n"/>
      <c r="M649" s="117" t="n"/>
      <c r="N649" s="117" t="n"/>
    </row>
    <row r="650" hidden="1" ht="52" customHeight="1" s="204" thickBot="1">
      <c r="A650" s="116" t="inlineStr">
        <is>
          <t>Bank Cimb Niaga Tbk - CAD - Utang bank, nilai dalam mata uang asing</t>
        </is>
      </c>
      <c r="B650" s="116" t="n"/>
      <c r="C650" s="117" t="n">
        <v/>
      </c>
      <c r="D650" s="117" t="n">
        <v/>
      </c>
      <c r="E650" s="117" t="n">
        <v/>
      </c>
      <c r="F650" s="117" t="n"/>
      <c r="G650" s="117" t="n"/>
      <c r="H650" s="117" t="n"/>
      <c r="I650" s="117" t="n"/>
      <c r="J650" s="117" t="n"/>
      <c r="K650" s="117" t="n"/>
      <c r="L650" s="117" t="n"/>
      <c r="M650" s="117" t="n"/>
      <c r="N650" s="117" t="n"/>
    </row>
    <row r="651" hidden="1" ht="52" customHeight="1" s="204" thickBot="1">
      <c r="A651" s="116" t="inlineStr">
        <is>
          <t>Bank Cimb Niaga Tbk - CAD - Jatuh tempo utang bank jangka panjang</t>
        </is>
      </c>
      <c r="B651" s="116" t="n"/>
      <c r="C651" s="117" t="n">
        <v/>
      </c>
      <c r="D651" s="117" t="n">
        <v/>
      </c>
      <c r="E651" s="117" t="n">
        <v/>
      </c>
      <c r="F651" s="117" t="n"/>
      <c r="G651" s="117" t="n"/>
      <c r="H651" s="117" t="n"/>
      <c r="I651" s="117" t="n"/>
      <c r="J651" s="117" t="n"/>
      <c r="K651" s="117" t="n"/>
      <c r="L651" s="117" t="n"/>
      <c r="M651" s="117" t="n"/>
      <c r="N651" s="117" t="n"/>
    </row>
    <row r="652" hidden="1" ht="35" customHeight="1" s="204" thickBot="1">
      <c r="A652" s="116" t="inlineStr">
        <is>
          <t>Bank Cimb Niaga Tbk - CAD - Bunga utang bank jangka panjang</t>
        </is>
      </c>
      <c r="B652" s="116" t="n"/>
      <c r="C652" s="117" t="n">
        <v/>
      </c>
      <c r="D652" s="117" t="n">
        <v/>
      </c>
      <c r="E652" s="117" t="n">
        <v/>
      </c>
      <c r="F652" s="117" t="n"/>
      <c r="G652" s="117" t="n"/>
      <c r="H652" s="117" t="n"/>
      <c r="I652" s="117" t="n"/>
      <c r="J652" s="117" t="n"/>
      <c r="K652" s="117" t="n"/>
      <c r="L652" s="117" t="n"/>
      <c r="M652" s="117" t="n"/>
      <c r="N652" s="117" t="n"/>
    </row>
    <row r="653" hidden="1" ht="52" customHeight="1" s="204" thickBot="1">
      <c r="A653" s="116" t="inlineStr">
        <is>
          <t>Bank Cimb Niaga Tbk - CAD - Jenis bunga utang bank jangka panjang</t>
        </is>
      </c>
      <c r="B653" s="116" t="n"/>
      <c r="C653" s="117" t="n">
        <v/>
      </c>
      <c r="D653" s="117" t="n">
        <v/>
      </c>
      <c r="E653" s="117" t="n">
        <v/>
      </c>
      <c r="F653" s="117" t="n"/>
      <c r="G653" s="117" t="n"/>
      <c r="H653" s="117" t="n"/>
      <c r="I653" s="117" t="n"/>
      <c r="J653" s="117" t="n"/>
      <c r="K653" s="117" t="n"/>
      <c r="L653" s="117" t="n"/>
      <c r="M653" s="117" t="n"/>
      <c r="N653" s="117" t="n"/>
    </row>
    <row r="654" hidden="1" ht="52" customHeight="1" s="204" thickBot="1">
      <c r="A654" s="116" t="inlineStr">
        <is>
          <t>Bank Cimb Niaga Tbk - CNY - Utang bank, nilai dalam mata uang asing</t>
        </is>
      </c>
      <c r="B654" s="116" t="n"/>
      <c r="C654" s="117" t="n">
        <v/>
      </c>
      <c r="D654" s="117" t="n">
        <v/>
      </c>
      <c r="E654" s="117" t="n">
        <v/>
      </c>
      <c r="F654" s="117" t="n"/>
      <c r="G654" s="117" t="n"/>
      <c r="H654" s="117" t="n"/>
      <c r="I654" s="117" t="n"/>
      <c r="J654" s="117" t="n"/>
      <c r="K654" s="117" t="n"/>
      <c r="L654" s="117" t="n"/>
      <c r="M654" s="117" t="n"/>
      <c r="N654" s="117" t="n"/>
    </row>
    <row r="655" hidden="1" ht="52" customHeight="1" s="204" thickBot="1">
      <c r="A655" s="116" t="inlineStr">
        <is>
          <t>Bank Cimb Niaga Tbk - CNY - Jatuh tempo utang bank jangka panjang</t>
        </is>
      </c>
      <c r="B655" s="116" t="n"/>
      <c r="C655" s="117" t="n">
        <v/>
      </c>
      <c r="D655" s="117" t="n">
        <v/>
      </c>
      <c r="E655" s="117" t="n">
        <v/>
      </c>
      <c r="F655" s="117" t="n"/>
      <c r="G655" s="117" t="n"/>
      <c r="H655" s="117" t="n"/>
      <c r="I655" s="117" t="n"/>
      <c r="J655" s="117" t="n"/>
      <c r="K655" s="117" t="n"/>
      <c r="L655" s="117" t="n"/>
      <c r="M655" s="117" t="n"/>
      <c r="N655" s="117" t="n"/>
    </row>
    <row r="656" hidden="1" ht="35" customHeight="1" s="204" thickBot="1">
      <c r="A656" s="116" t="inlineStr">
        <is>
          <t>Bank Cimb Niaga Tbk - CNY - Bunga utang bank jangka panjang</t>
        </is>
      </c>
      <c r="B656" s="116" t="n"/>
      <c r="C656" s="117" t="n">
        <v/>
      </c>
      <c r="D656" s="117" t="n">
        <v/>
      </c>
      <c r="E656" s="117" t="n">
        <v/>
      </c>
      <c r="F656" s="117" t="n"/>
      <c r="G656" s="117" t="n"/>
      <c r="H656" s="117" t="n"/>
      <c r="I656" s="117" t="n"/>
      <c r="J656" s="117" t="n"/>
      <c r="K656" s="117" t="n"/>
      <c r="L656" s="117" t="n"/>
      <c r="M656" s="117" t="n"/>
      <c r="N656" s="117" t="n"/>
    </row>
    <row r="657" hidden="1" ht="52" customHeight="1" s="204" thickBot="1">
      <c r="A657" s="116" t="inlineStr">
        <is>
          <t>Bank Cimb Niaga Tbk - CNY - Jenis bunga utang bank jangka panjang</t>
        </is>
      </c>
      <c r="B657" s="116" t="n"/>
      <c r="C657" s="117" t="n">
        <v/>
      </c>
      <c r="D657" s="117" t="n">
        <v/>
      </c>
      <c r="E657" s="117" t="n">
        <v/>
      </c>
      <c r="F657" s="117" t="n"/>
      <c r="G657" s="117" t="n"/>
      <c r="H657" s="117" t="n"/>
      <c r="I657" s="117" t="n"/>
      <c r="J657" s="117" t="n"/>
      <c r="K657" s="117" t="n"/>
      <c r="L657" s="117" t="n"/>
      <c r="M657" s="117" t="n"/>
      <c r="N657" s="117" t="n"/>
    </row>
    <row r="658" hidden="1" ht="52" customHeight="1" s="204" thickBot="1">
      <c r="A658" s="116" t="inlineStr">
        <is>
          <t>Bank Cimb Niaga Tbk - EUR - Utang bank, nilai dalam mata uang asing</t>
        </is>
      </c>
      <c r="B658" s="116" t="n"/>
      <c r="C658" s="117" t="n">
        <v/>
      </c>
      <c r="D658" s="117" t="n">
        <v/>
      </c>
      <c r="E658" s="117" t="n">
        <v/>
      </c>
      <c r="F658" s="117" t="n"/>
      <c r="G658" s="117" t="n"/>
      <c r="H658" s="117" t="n"/>
      <c r="I658" s="117" t="n"/>
      <c r="J658" s="117" t="n"/>
      <c r="K658" s="117" t="n"/>
      <c r="L658" s="117" t="n"/>
      <c r="M658" s="117" t="n"/>
      <c r="N658" s="117" t="n"/>
    </row>
    <row r="659" hidden="1" ht="52" customHeight="1" s="204" thickBot="1">
      <c r="A659" s="116" t="inlineStr">
        <is>
          <t>Bank Cimb Niaga Tbk - EUR - Jatuh tempo utang bank jangka panjang</t>
        </is>
      </c>
      <c r="B659" s="116" t="n"/>
      <c r="C659" s="117" t="n">
        <v/>
      </c>
      <c r="D659" s="117" t="n">
        <v/>
      </c>
      <c r="E659" s="117" t="n">
        <v/>
      </c>
      <c r="F659" s="117" t="n"/>
      <c r="G659" s="117" t="n"/>
      <c r="H659" s="117" t="n"/>
      <c r="I659" s="117" t="n"/>
      <c r="J659" s="117" t="n"/>
      <c r="K659" s="117" t="n"/>
      <c r="L659" s="117" t="n"/>
      <c r="M659" s="117" t="n"/>
      <c r="N659" s="117" t="n"/>
    </row>
    <row r="660" hidden="1" ht="35" customHeight="1" s="204" thickBot="1">
      <c r="A660" s="116" t="inlineStr">
        <is>
          <t>Bank Cimb Niaga Tbk - EUR - Bunga utang bank jangka panjang</t>
        </is>
      </c>
      <c r="B660" s="116" t="n"/>
      <c r="C660" s="117" t="n">
        <v/>
      </c>
      <c r="D660" s="117" t="n">
        <v/>
      </c>
      <c r="E660" s="117" t="n">
        <v/>
      </c>
      <c r="F660" s="117" t="n"/>
      <c r="G660" s="117" t="n"/>
      <c r="H660" s="117" t="n"/>
      <c r="I660" s="117" t="n"/>
      <c r="J660" s="117" t="n"/>
      <c r="K660" s="117" t="n"/>
      <c r="L660" s="117" t="n"/>
      <c r="M660" s="117" t="n"/>
      <c r="N660" s="117" t="n"/>
    </row>
    <row r="661" hidden="1" ht="52" customHeight="1" s="204" thickBot="1">
      <c r="A661" s="116" t="inlineStr">
        <is>
          <t>Bank Cimb Niaga Tbk - EUR - Jenis bunga utang bank jangka panjang</t>
        </is>
      </c>
      <c r="B661" s="116" t="n"/>
      <c r="C661" s="117" t="n">
        <v/>
      </c>
      <c r="D661" s="117" t="n">
        <v/>
      </c>
      <c r="E661" s="117" t="n">
        <v/>
      </c>
      <c r="F661" s="117" t="n"/>
      <c r="G661" s="117" t="n"/>
      <c r="H661" s="117" t="n"/>
      <c r="I661" s="117" t="n"/>
      <c r="J661" s="117" t="n"/>
      <c r="K661" s="117" t="n"/>
      <c r="L661" s="117" t="n"/>
      <c r="M661" s="117" t="n"/>
      <c r="N661" s="117" t="n"/>
    </row>
    <row r="662" hidden="1" ht="52" customHeight="1" s="204" thickBot="1">
      <c r="A662" s="116" t="inlineStr">
        <is>
          <t>Bank Cimb Niaga Tbk - HKD - Utang bank, nilai dalam mata uang asing</t>
        </is>
      </c>
      <c r="B662" s="116" t="n"/>
      <c r="C662" s="117" t="n">
        <v/>
      </c>
      <c r="D662" s="117" t="n">
        <v/>
      </c>
      <c r="E662" s="117" t="n">
        <v/>
      </c>
      <c r="F662" s="117" t="n"/>
      <c r="G662" s="117" t="n"/>
      <c r="H662" s="117" t="n"/>
      <c r="I662" s="117" t="n"/>
      <c r="J662" s="117" t="n"/>
      <c r="K662" s="117" t="n"/>
      <c r="L662" s="117" t="n"/>
      <c r="M662" s="117" t="n"/>
      <c r="N662" s="117" t="n"/>
    </row>
    <row r="663" hidden="1" ht="52" customHeight="1" s="204" thickBot="1">
      <c r="A663" s="116" t="inlineStr">
        <is>
          <t>Bank Cimb Niaga Tbk - HKD - Jatuh tempo utang bank jangka panjang</t>
        </is>
      </c>
      <c r="B663" s="116" t="n"/>
      <c r="C663" s="117" t="n">
        <v/>
      </c>
      <c r="D663" s="117" t="n">
        <v/>
      </c>
      <c r="E663" s="117" t="n">
        <v/>
      </c>
      <c r="F663" s="117" t="n"/>
      <c r="G663" s="117" t="n"/>
      <c r="H663" s="117" t="n"/>
      <c r="I663" s="117" t="n"/>
      <c r="J663" s="117" t="n"/>
      <c r="K663" s="117" t="n"/>
      <c r="L663" s="117" t="n"/>
      <c r="M663" s="117" t="n"/>
      <c r="N663" s="117" t="n"/>
    </row>
    <row r="664" hidden="1" ht="35" customHeight="1" s="204" thickBot="1">
      <c r="A664" s="116" t="inlineStr">
        <is>
          <t>Bank Cimb Niaga Tbk - HKD - Bunga utang bank jangka panjang</t>
        </is>
      </c>
      <c r="B664" s="116" t="n"/>
      <c r="C664" s="117" t="n">
        <v/>
      </c>
      <c r="D664" s="117" t="n">
        <v/>
      </c>
      <c r="E664" s="117" t="n">
        <v/>
      </c>
      <c r="F664" s="117" t="n"/>
      <c r="G664" s="117" t="n"/>
      <c r="H664" s="117" t="n"/>
      <c r="I664" s="117" t="n"/>
      <c r="J664" s="117" t="n"/>
      <c r="K664" s="117" t="n"/>
      <c r="L664" s="117" t="n"/>
      <c r="M664" s="117" t="n"/>
      <c r="N664" s="117" t="n"/>
    </row>
    <row r="665" hidden="1" ht="52" customHeight="1" s="204" thickBot="1">
      <c r="A665" s="116" t="inlineStr">
        <is>
          <t>Bank Cimb Niaga Tbk - HKD - Jenis bunga utang bank jangka panjang</t>
        </is>
      </c>
      <c r="B665" s="116" t="n"/>
      <c r="C665" s="117" t="n">
        <v/>
      </c>
      <c r="D665" s="117" t="n">
        <v/>
      </c>
      <c r="E665" s="117" t="n">
        <v/>
      </c>
      <c r="F665" s="117" t="n"/>
      <c r="G665" s="117" t="n"/>
      <c r="H665" s="117" t="n"/>
      <c r="I665" s="117" t="n"/>
      <c r="J665" s="117" t="n"/>
      <c r="K665" s="117" t="n"/>
      <c r="L665" s="117" t="n"/>
      <c r="M665" s="117" t="n"/>
      <c r="N665" s="117" t="n"/>
    </row>
    <row r="666" hidden="1" ht="52" customHeight="1" s="204" thickBot="1">
      <c r="A666" s="116" t="inlineStr">
        <is>
          <t>Bank Cimb Niaga Tbk - GBP - Utang bank, nilai dalam mata uang asing</t>
        </is>
      </c>
      <c r="B666" s="116" t="n"/>
      <c r="C666" s="117" t="n">
        <v/>
      </c>
      <c r="D666" s="117" t="n">
        <v/>
      </c>
      <c r="E666" s="117" t="n">
        <v/>
      </c>
      <c r="F666" s="117" t="n"/>
      <c r="G666" s="117" t="n"/>
      <c r="H666" s="117" t="n"/>
      <c r="I666" s="117" t="n"/>
      <c r="J666" s="117" t="n"/>
      <c r="K666" s="117" t="n"/>
      <c r="L666" s="117" t="n"/>
      <c r="M666" s="117" t="n"/>
      <c r="N666" s="117" t="n"/>
    </row>
    <row r="667" hidden="1" ht="52" customHeight="1" s="204" thickBot="1">
      <c r="A667" s="116" t="inlineStr">
        <is>
          <t>Bank Cimb Niaga Tbk - GBP - Jatuh tempo utang bank jangka panjang</t>
        </is>
      </c>
      <c r="B667" s="116" t="n"/>
      <c r="C667" s="117" t="n">
        <v/>
      </c>
      <c r="D667" s="117" t="n">
        <v/>
      </c>
      <c r="E667" s="117" t="n">
        <v/>
      </c>
      <c r="F667" s="117" t="n"/>
      <c r="G667" s="117" t="n"/>
      <c r="H667" s="117" t="n"/>
      <c r="I667" s="117" t="n"/>
      <c r="J667" s="117" t="n"/>
      <c r="K667" s="117" t="n"/>
      <c r="L667" s="117" t="n"/>
      <c r="M667" s="117" t="n"/>
      <c r="N667" s="117" t="n"/>
    </row>
    <row r="668" hidden="1" ht="35" customHeight="1" s="204" thickBot="1">
      <c r="A668" s="116" t="inlineStr">
        <is>
          <t>Bank Cimb Niaga Tbk - GBP - Bunga utang bank jangka panjang</t>
        </is>
      </c>
      <c r="B668" s="116" t="n"/>
      <c r="C668" s="117" t="n">
        <v/>
      </c>
      <c r="D668" s="117" t="n">
        <v/>
      </c>
      <c r="E668" s="117" t="n">
        <v/>
      </c>
      <c r="F668" s="117" t="n"/>
      <c r="G668" s="117" t="n"/>
      <c r="H668" s="117" t="n"/>
      <c r="I668" s="117" t="n"/>
      <c r="J668" s="117" t="n"/>
      <c r="K668" s="117" t="n"/>
      <c r="L668" s="117" t="n"/>
      <c r="M668" s="117" t="n"/>
      <c r="N668" s="117" t="n"/>
    </row>
    <row r="669" hidden="1" ht="52" customHeight="1" s="204" thickBot="1">
      <c r="A669" s="116" t="inlineStr">
        <is>
          <t>Bank Cimb Niaga Tbk - GBP - Jenis bunga utang bank jangka panjang</t>
        </is>
      </c>
      <c r="B669" s="116" t="n"/>
      <c r="C669" s="117" t="n">
        <v/>
      </c>
      <c r="D669" s="117" t="n">
        <v/>
      </c>
      <c r="E669" s="117" t="n">
        <v/>
      </c>
      <c r="F669" s="117" t="n"/>
      <c r="G669" s="117" t="n"/>
      <c r="H669" s="117" t="n"/>
      <c r="I669" s="117" t="n"/>
      <c r="J669" s="117" t="n"/>
      <c r="K669" s="117" t="n"/>
      <c r="L669" s="117" t="n"/>
      <c r="M669" s="117" t="n"/>
      <c r="N669" s="117" t="n"/>
    </row>
    <row r="670" hidden="1" ht="52" customHeight="1" s="204" thickBot="1">
      <c r="A670" s="116" t="inlineStr">
        <is>
          <t>Bank Cimb Niaga Tbk - JPY - Utang bank, nilai dalam mata uang asing</t>
        </is>
      </c>
      <c r="B670" s="116" t="n"/>
      <c r="C670" s="117" t="n">
        <v/>
      </c>
      <c r="D670" s="117" t="n">
        <v/>
      </c>
      <c r="E670" s="117" t="n">
        <v/>
      </c>
      <c r="F670" s="117" t="n"/>
      <c r="G670" s="117" t="n"/>
      <c r="H670" s="117" t="n"/>
      <c r="I670" s="117" t="n"/>
      <c r="J670" s="117" t="n"/>
      <c r="K670" s="117" t="n"/>
      <c r="L670" s="117" t="n"/>
      <c r="M670" s="117" t="n"/>
      <c r="N670" s="117" t="n"/>
    </row>
    <row r="671" hidden="1" ht="52" customHeight="1" s="204" thickBot="1">
      <c r="A671" s="116" t="inlineStr">
        <is>
          <t>Bank Cimb Niaga Tbk - JPY - Jatuh tempo utang bank jangka panjang</t>
        </is>
      </c>
      <c r="B671" s="116" t="n"/>
      <c r="C671" s="117" t="n">
        <v/>
      </c>
      <c r="D671" s="117" t="n">
        <v/>
      </c>
      <c r="E671" s="117" t="n">
        <v/>
      </c>
      <c r="F671" s="117" t="n"/>
      <c r="G671" s="117" t="n"/>
      <c r="H671" s="117" t="n"/>
      <c r="I671" s="117" t="n"/>
      <c r="J671" s="117" t="n"/>
      <c r="K671" s="117" t="n"/>
      <c r="L671" s="117" t="n"/>
      <c r="M671" s="117" t="n"/>
      <c r="N671" s="117" t="n"/>
    </row>
    <row r="672" hidden="1" ht="35" customHeight="1" s="204" thickBot="1">
      <c r="A672" s="116" t="inlineStr">
        <is>
          <t>Bank Cimb Niaga Tbk - JPY - Bunga utang bank jangka panjang</t>
        </is>
      </c>
      <c r="B672" s="116" t="n"/>
      <c r="C672" s="117" t="n">
        <v/>
      </c>
      <c r="D672" s="117" t="n">
        <v/>
      </c>
      <c r="E672" s="117" t="n">
        <v/>
      </c>
      <c r="F672" s="117" t="n"/>
      <c r="G672" s="117" t="n"/>
      <c r="H672" s="117" t="n"/>
      <c r="I672" s="117" t="n"/>
      <c r="J672" s="117" t="n"/>
      <c r="K672" s="117" t="n"/>
      <c r="L672" s="117" t="n"/>
      <c r="M672" s="117" t="n"/>
      <c r="N672" s="117" t="n"/>
    </row>
    <row r="673" hidden="1" ht="52" customHeight="1" s="204" thickBot="1">
      <c r="A673" s="116" t="inlineStr">
        <is>
          <t>Bank Cimb Niaga Tbk - JPY - Jenis bunga utang bank jangka panjang</t>
        </is>
      </c>
      <c r="B673" s="116" t="n"/>
      <c r="C673" s="117" t="n">
        <v/>
      </c>
      <c r="D673" s="117" t="n">
        <v/>
      </c>
      <c r="E673" s="117" t="n">
        <v/>
      </c>
      <c r="F673" s="117" t="n"/>
      <c r="G673" s="117" t="n"/>
      <c r="H673" s="117" t="n"/>
      <c r="I673" s="117" t="n"/>
      <c r="J673" s="117" t="n"/>
      <c r="K673" s="117" t="n"/>
      <c r="L673" s="117" t="n"/>
      <c r="M673" s="117" t="n"/>
      <c r="N673" s="117" t="n"/>
    </row>
    <row r="674" hidden="1" ht="52" customHeight="1" s="204" thickBot="1">
      <c r="A674" s="116" t="inlineStr">
        <is>
          <t>Bank Cimb Niaga Tbk - SGD - Utang bank, nilai dalam mata uang asing</t>
        </is>
      </c>
      <c r="B674" s="116" t="n"/>
      <c r="C674" s="117" t="n">
        <v/>
      </c>
      <c r="D674" s="117" t="n">
        <v/>
      </c>
      <c r="E674" s="117" t="n">
        <v/>
      </c>
      <c r="F674" s="117" t="n"/>
      <c r="G674" s="117" t="n"/>
      <c r="H674" s="117" t="n"/>
      <c r="I674" s="117" t="n"/>
      <c r="J674" s="117" t="n"/>
      <c r="K674" s="117" t="n"/>
      <c r="L674" s="117" t="n"/>
      <c r="M674" s="117" t="n"/>
      <c r="N674" s="117" t="n"/>
    </row>
    <row r="675" hidden="1" ht="52" customHeight="1" s="204" thickBot="1">
      <c r="A675" s="116" t="inlineStr">
        <is>
          <t>Bank Cimb Niaga Tbk - SGD - Jatuh tempo utang bank jangka panjang</t>
        </is>
      </c>
      <c r="B675" s="116" t="n"/>
      <c r="C675" s="117" t="n">
        <v/>
      </c>
      <c r="D675" s="117" t="n">
        <v/>
      </c>
      <c r="E675" s="117" t="n">
        <v/>
      </c>
      <c r="F675" s="117" t="n"/>
      <c r="G675" s="117" t="n"/>
      <c r="H675" s="117" t="n"/>
      <c r="I675" s="117" t="n"/>
      <c r="J675" s="117" t="n"/>
      <c r="K675" s="117" t="n"/>
      <c r="L675" s="117" t="n"/>
      <c r="M675" s="117" t="n"/>
      <c r="N675" s="117" t="n"/>
    </row>
    <row r="676" hidden="1" ht="35" customHeight="1" s="204" thickBot="1">
      <c r="A676" s="116" t="inlineStr">
        <is>
          <t>Bank Cimb Niaga Tbk - SGD - Bunga utang bank jangka panjang</t>
        </is>
      </c>
      <c r="B676" s="116" t="n"/>
      <c r="C676" s="117" t="n">
        <v/>
      </c>
      <c r="D676" s="117" t="n">
        <v/>
      </c>
      <c r="E676" s="117" t="n">
        <v/>
      </c>
      <c r="F676" s="117" t="n"/>
      <c r="G676" s="117" t="n"/>
      <c r="H676" s="117" t="n"/>
      <c r="I676" s="117" t="n"/>
      <c r="J676" s="117" t="n"/>
      <c r="K676" s="117" t="n"/>
      <c r="L676" s="117" t="n"/>
      <c r="M676" s="117" t="n"/>
      <c r="N676" s="117" t="n"/>
    </row>
    <row r="677" hidden="1" ht="52" customHeight="1" s="204" thickBot="1">
      <c r="A677" s="116" t="inlineStr">
        <is>
          <t>Bank Cimb Niaga Tbk - SGD - Jenis bunga utang bank jangka panjang</t>
        </is>
      </c>
      <c r="B677" s="116" t="n"/>
      <c r="C677" s="117" t="n">
        <v/>
      </c>
      <c r="D677" s="117" t="n">
        <v/>
      </c>
      <c r="E677" s="117" t="n">
        <v/>
      </c>
      <c r="F677" s="117" t="n"/>
      <c r="G677" s="117" t="n"/>
      <c r="H677" s="117" t="n"/>
      <c r="I677" s="117" t="n"/>
      <c r="J677" s="117" t="n"/>
      <c r="K677" s="117" t="n"/>
      <c r="L677" s="117" t="n"/>
      <c r="M677" s="117" t="n"/>
      <c r="N677" s="117" t="n"/>
    </row>
    <row r="678" hidden="1" ht="52" customHeight="1" s="204" thickBot="1">
      <c r="A678" s="116" t="inlineStr">
        <is>
          <t>Bank Cimb Niaga Tbk - THB - Utang bank, nilai dalam mata uang asing</t>
        </is>
      </c>
      <c r="B678" s="116" t="n"/>
      <c r="C678" s="117" t="n">
        <v/>
      </c>
      <c r="D678" s="117" t="n">
        <v/>
      </c>
      <c r="E678" s="117" t="n">
        <v/>
      </c>
      <c r="F678" s="117" t="n"/>
      <c r="G678" s="117" t="n"/>
      <c r="H678" s="117" t="n"/>
      <c r="I678" s="117" t="n"/>
      <c r="J678" s="117" t="n"/>
      <c r="K678" s="117" t="n"/>
      <c r="L678" s="117" t="n"/>
      <c r="M678" s="117" t="n"/>
      <c r="N678" s="117" t="n"/>
    </row>
    <row r="679" hidden="1" ht="52" customHeight="1" s="204" thickBot="1">
      <c r="A679" s="116" t="inlineStr">
        <is>
          <t>Bank Cimb Niaga Tbk - THB - Jatuh tempo utang bank jangka panjang</t>
        </is>
      </c>
      <c r="B679" s="116" t="n"/>
      <c r="C679" s="117" t="n">
        <v/>
      </c>
      <c r="D679" s="117" t="n">
        <v/>
      </c>
      <c r="E679" s="117" t="n">
        <v/>
      </c>
      <c r="F679" s="117" t="n"/>
      <c r="G679" s="117" t="n"/>
      <c r="H679" s="117" t="n"/>
      <c r="I679" s="117" t="n"/>
      <c r="J679" s="117" t="n"/>
      <c r="K679" s="117" t="n"/>
      <c r="L679" s="117" t="n"/>
      <c r="M679" s="117" t="n"/>
      <c r="N679" s="117" t="n"/>
    </row>
    <row r="680" hidden="1" ht="35" customHeight="1" s="204" thickBot="1">
      <c r="A680" s="116" t="inlineStr">
        <is>
          <t>Bank Cimb Niaga Tbk - THB - Bunga utang bank jangka panjang</t>
        </is>
      </c>
      <c r="B680" s="116" t="n"/>
      <c r="C680" s="117" t="n">
        <v/>
      </c>
      <c r="D680" s="117" t="n">
        <v/>
      </c>
      <c r="E680" s="117" t="n">
        <v/>
      </c>
      <c r="F680" s="117" t="n"/>
      <c r="G680" s="117" t="n"/>
      <c r="H680" s="117" t="n"/>
      <c r="I680" s="117" t="n"/>
      <c r="J680" s="117" t="n"/>
      <c r="K680" s="117" t="n"/>
      <c r="L680" s="117" t="n"/>
      <c r="M680" s="117" t="n"/>
      <c r="N680" s="117" t="n"/>
    </row>
    <row r="681" hidden="1" ht="52" customHeight="1" s="204" thickBot="1">
      <c r="A681" s="116" t="inlineStr">
        <is>
          <t>Bank Cimb Niaga Tbk - THB - Jenis bunga utang bank jangka panjang</t>
        </is>
      </c>
      <c r="B681" s="116" t="n"/>
      <c r="C681" s="117" t="n">
        <v/>
      </c>
      <c r="D681" s="117" t="n">
        <v/>
      </c>
      <c r="E681" s="117" t="n">
        <v/>
      </c>
      <c r="F681" s="117" t="n"/>
      <c r="G681" s="117" t="n"/>
      <c r="H681" s="117" t="n"/>
      <c r="I681" s="117" t="n"/>
      <c r="J681" s="117" t="n"/>
      <c r="K681" s="117" t="n"/>
      <c r="L681" s="117" t="n"/>
      <c r="M681" s="117" t="n"/>
      <c r="N681" s="117" t="n"/>
    </row>
    <row r="682" ht="52" customHeight="1" s="204" thickBot="1">
      <c r="A682" s="116" t="inlineStr">
        <is>
          <t>Bank Cimb Niaga Tbk - USD - Utang bank, nilai dalam mata uang asing</t>
        </is>
      </c>
      <c r="B682" s="116" t="n"/>
      <c r="C682" s="117" t="n">
        <v/>
      </c>
      <c r="D682" s="117" t="n">
        <v/>
      </c>
      <c r="E682" s="117" t="inlineStr">
        <is>
          <t>96250000000000</t>
        </is>
      </c>
      <c r="F682" s="117" t="n"/>
      <c r="G682" s="117" t="n"/>
      <c r="H682" s="117" t="n"/>
      <c r="I682" s="117" t="n"/>
      <c r="J682" s="117" t="n"/>
      <c r="K682" s="117" t="n"/>
      <c r="L682" s="117" t="n"/>
      <c r="M682" s="117" t="n"/>
      <c r="N682" s="117" t="n"/>
    </row>
    <row r="683" hidden="1" ht="52" customHeight="1" s="204" thickBot="1">
      <c r="A683" s="116" t="inlineStr">
        <is>
          <t>Bank Cimb Niaga Tbk - USD - Jatuh tempo utang bank jangka panjang</t>
        </is>
      </c>
      <c r="B683" s="116" t="n"/>
      <c r="C683" s="117" t="n">
        <v/>
      </c>
      <c r="D683" s="117" t="n">
        <v/>
      </c>
      <c r="E683" s="117" t="n">
        <v/>
      </c>
      <c r="F683" s="117" t="n"/>
      <c r="G683" s="117" t="n"/>
      <c r="H683" s="117" t="n"/>
      <c r="I683" s="117" t="n"/>
      <c r="J683" s="117" t="n"/>
      <c r="K683" s="117" t="n"/>
      <c r="L683" s="117" t="n"/>
      <c r="M683" s="117" t="n"/>
      <c r="N683" s="117" t="n"/>
    </row>
    <row r="684" hidden="1" ht="35" customHeight="1" s="204" thickBot="1">
      <c r="A684" s="116" t="inlineStr">
        <is>
          <t>Bank Cimb Niaga Tbk - USD - Bunga utang bank jangka panjang</t>
        </is>
      </c>
      <c r="B684" s="116" t="n"/>
      <c r="C684" s="117" t="n">
        <v/>
      </c>
      <c r="D684" s="117" t="n">
        <v/>
      </c>
      <c r="E684" s="117" t="n">
        <v/>
      </c>
      <c r="F684" s="117" t="n"/>
      <c r="G684" s="117" t="n"/>
      <c r="H684" s="117" t="n"/>
      <c r="I684" s="117" t="n"/>
      <c r="J684" s="117" t="n"/>
      <c r="K684" s="117" t="n"/>
      <c r="L684" s="117" t="n"/>
      <c r="M684" s="117" t="n"/>
      <c r="N684" s="117" t="n"/>
    </row>
    <row r="685" hidden="1" ht="52" customHeight="1" s="204" thickBot="1">
      <c r="A685" s="116" t="inlineStr">
        <is>
          <t>Bank Cimb Niaga Tbk - USD - Jenis bunga utang bank jangka panjang</t>
        </is>
      </c>
      <c r="B685" s="116" t="n"/>
      <c r="C685" s="117" t="n">
        <v/>
      </c>
      <c r="D685" s="117" t="n">
        <v/>
      </c>
      <c r="E685" s="117" t="n">
        <v/>
      </c>
      <c r="F685" s="117" t="n"/>
      <c r="G685" s="117" t="n"/>
      <c r="H685" s="117" t="n"/>
      <c r="I685" s="117" t="n"/>
      <c r="J685" s="117" t="n"/>
      <c r="K685" s="117" t="n"/>
      <c r="L685" s="117" t="n"/>
      <c r="M685" s="117" t="n"/>
      <c r="N685" s="117" t="n"/>
    </row>
    <row r="686" hidden="1" ht="52" customHeight="1" s="204" thickBot="1">
      <c r="A686" s="116" t="inlineStr">
        <is>
          <t>Bank Cimb Niaga Tbk - Mata uang lainnya - Utang bank, nilai dalam mata uang asing</t>
        </is>
      </c>
      <c r="B686" s="116" t="n"/>
      <c r="C686" s="117" t="n">
        <v/>
      </c>
      <c r="D686" s="117" t="n">
        <v/>
      </c>
      <c r="E686" s="117" t="n">
        <v/>
      </c>
      <c r="F686" s="117" t="n"/>
      <c r="G686" s="117" t="n"/>
      <c r="H686" s="117" t="n"/>
      <c r="I686" s="117" t="n"/>
      <c r="J686" s="117" t="n"/>
      <c r="K686" s="117" t="n"/>
      <c r="L686" s="117" t="n"/>
      <c r="M686" s="117" t="n"/>
      <c r="N686" s="117" t="n"/>
    </row>
    <row r="687" hidden="1" ht="52" customHeight="1" s="204" thickBot="1">
      <c r="A687" s="116" t="inlineStr">
        <is>
          <t>Bank Cimb Niaga Tbk - Mata uang lainnya - Jatuh tempo utang bank jangka panjang</t>
        </is>
      </c>
      <c r="B687" s="116" t="n"/>
      <c r="C687" s="117" t="n">
        <v/>
      </c>
      <c r="D687" s="117" t="n">
        <v/>
      </c>
      <c r="E687" s="117" t="n">
        <v/>
      </c>
      <c r="F687" s="117" t="n"/>
      <c r="G687" s="117" t="n"/>
      <c r="H687" s="117" t="n"/>
      <c r="I687" s="117" t="n"/>
      <c r="J687" s="117" t="n"/>
      <c r="K687" s="117" t="n"/>
      <c r="L687" s="117" t="n"/>
      <c r="M687" s="117" t="n"/>
      <c r="N687" s="117" t="n"/>
    </row>
    <row r="688" hidden="1" ht="52" customHeight="1" s="204" thickBot="1">
      <c r="A688" s="116" t="inlineStr">
        <is>
          <t>Bank Cimb Niaga Tbk - Mata uang lainnya - Bunga utang bank jangka panjang</t>
        </is>
      </c>
      <c r="B688" s="116" t="n"/>
      <c r="C688" s="117" t="n">
        <v/>
      </c>
      <c r="D688" s="117" t="n">
        <v/>
      </c>
      <c r="E688" s="117" t="n">
        <v/>
      </c>
      <c r="F688" s="117" t="n"/>
      <c r="G688" s="117" t="n"/>
      <c r="H688" s="117" t="n"/>
      <c r="I688" s="117" t="n"/>
      <c r="J688" s="117" t="n"/>
      <c r="K688" s="117" t="n"/>
      <c r="L688" s="117" t="n"/>
      <c r="M688" s="117" t="n"/>
      <c r="N688" s="117" t="n"/>
    </row>
    <row r="689" hidden="1" ht="52" customHeight="1" s="204" thickBot="1">
      <c r="A689" s="116" t="inlineStr">
        <is>
          <t>Bank Cimb Niaga Tbk - Mata uang lainnya - Jenis bunga utang bank jangka panjang</t>
        </is>
      </c>
      <c r="B689" s="116" t="n"/>
      <c r="C689" s="117" t="n">
        <v/>
      </c>
      <c r="D689" s="117" t="n">
        <v/>
      </c>
      <c r="E689" s="117" t="n">
        <v/>
      </c>
      <c r="F689" s="117" t="n"/>
      <c r="G689" s="117" t="n"/>
      <c r="H689" s="117" t="n"/>
      <c r="I689" s="117" t="n"/>
      <c r="J689" s="117" t="n"/>
      <c r="K689" s="117" t="n"/>
      <c r="L689" s="117" t="n"/>
      <c r="M689" s="117" t="n"/>
      <c r="N689" s="117" t="n"/>
    </row>
    <row r="690" ht="35" customHeight="1" s="204"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204" thickBot="1">
      <c r="A691" s="116" t="inlineStr">
        <is>
          <t>Bank Rakyat Indonesia Agroniaga Tbk - IDR - Utang bank, nilai dalam mata uang asing</t>
        </is>
      </c>
      <c r="B691" s="116" t="n"/>
      <c r="C691" s="117" t="n">
        <v/>
      </c>
      <c r="D691" s="117" t="n">
        <v/>
      </c>
      <c r="E691" s="117" t="n">
        <v/>
      </c>
      <c r="F691" s="117" t="n"/>
      <c r="G691" s="117" t="n"/>
      <c r="H691" s="117" t="n"/>
      <c r="I691" s="117" t="n"/>
      <c r="J691" s="117" t="n"/>
      <c r="K691" s="117" t="n"/>
      <c r="L691" s="117" t="n"/>
      <c r="M691" s="117" t="n"/>
      <c r="N691" s="117" t="n"/>
    </row>
    <row r="692" hidden="1" ht="52" customHeight="1" s="204" thickBot="1">
      <c r="A692" s="116" t="inlineStr">
        <is>
          <t>Bank Rakyat Indonesia Agroniaga Tbk - IDR - Jatuh tempo utang bank jangka panjang</t>
        </is>
      </c>
      <c r="B692" s="116" t="n"/>
      <c r="C692" s="117" t="n">
        <v/>
      </c>
      <c r="D692" s="117" t="n">
        <v/>
      </c>
      <c r="E692" s="117" t="n">
        <v/>
      </c>
      <c r="F692" s="117" t="n"/>
      <c r="G692" s="117" t="n"/>
      <c r="H692" s="117" t="n"/>
      <c r="I692" s="117" t="n"/>
      <c r="J692" s="117" t="n"/>
      <c r="K692" s="117" t="n"/>
      <c r="L692" s="117" t="n"/>
      <c r="M692" s="117" t="n"/>
      <c r="N692" s="117" t="n"/>
    </row>
    <row r="693" hidden="1" ht="52" customHeight="1" s="204" thickBot="1">
      <c r="A693" s="116" t="inlineStr">
        <is>
          <t>Bank Rakyat Indonesia Agroniaga Tbk - IDR - Bunga utang bank jangka panjang</t>
        </is>
      </c>
      <c r="B693" s="116" t="n"/>
      <c r="C693" s="117" t="n">
        <v/>
      </c>
      <c r="D693" s="117" t="n">
        <v/>
      </c>
      <c r="E693" s="117" t="n">
        <v/>
      </c>
      <c r="F693" s="117" t="n"/>
      <c r="G693" s="117" t="n"/>
      <c r="H693" s="117" t="n"/>
      <c r="I693" s="117" t="n"/>
      <c r="J693" s="117" t="n"/>
      <c r="K693" s="117" t="n"/>
      <c r="L693" s="117" t="n"/>
      <c r="M693" s="117" t="n"/>
      <c r="N693" s="117" t="n"/>
    </row>
    <row r="694" hidden="1" ht="52" customHeight="1" s="204" thickBot="1">
      <c r="A694" s="116" t="inlineStr">
        <is>
          <t>Bank Rakyat Indonesia Agroniaga Tbk - IDR - Jenis bunga utang bank jangka panjang</t>
        </is>
      </c>
      <c r="B694" s="116" t="n"/>
      <c r="C694" s="117" t="n">
        <v/>
      </c>
      <c r="D694" s="117" t="n">
        <v/>
      </c>
      <c r="E694" s="117" t="n">
        <v/>
      </c>
      <c r="F694" s="117" t="n"/>
      <c r="G694" s="117" t="n"/>
      <c r="H694" s="117" t="n"/>
      <c r="I694" s="117" t="n"/>
      <c r="J694" s="117" t="n"/>
      <c r="K694" s="117" t="n"/>
      <c r="L694" s="117" t="n"/>
      <c r="M694" s="117" t="n"/>
      <c r="N694" s="117" t="n"/>
    </row>
    <row r="695" hidden="1" ht="52" customHeight="1" s="204" thickBot="1">
      <c r="A695" s="116" t="inlineStr">
        <is>
          <t>Bank Rakyat Indonesia Agroniaga Tbk - AUD - Utang bank, nilai dalam mata uang asing</t>
        </is>
      </c>
      <c r="B695" s="116" t="n"/>
      <c r="C695" s="117" t="n">
        <v/>
      </c>
      <c r="D695" s="117" t="n">
        <v/>
      </c>
      <c r="E695" s="117" t="n">
        <v/>
      </c>
      <c r="F695" s="117" t="n"/>
      <c r="G695" s="117" t="n"/>
      <c r="H695" s="117" t="n"/>
      <c r="I695" s="117" t="n"/>
      <c r="J695" s="117" t="n"/>
      <c r="K695" s="117" t="n"/>
      <c r="L695" s="117" t="n"/>
      <c r="M695" s="117" t="n"/>
      <c r="N695" s="117" t="n"/>
    </row>
    <row r="696" hidden="1" ht="52" customHeight="1" s="204" thickBot="1">
      <c r="A696" s="116" t="inlineStr">
        <is>
          <t>Bank Rakyat Indonesia Agroniaga Tbk - AUD - Jatuh tempo utang bank jangka panjang</t>
        </is>
      </c>
      <c r="B696" s="116" t="n"/>
      <c r="C696" s="117" t="n">
        <v/>
      </c>
      <c r="D696" s="117" t="n">
        <v/>
      </c>
      <c r="E696" s="117" t="n">
        <v/>
      </c>
      <c r="F696" s="117" t="n"/>
      <c r="G696" s="117" t="n"/>
      <c r="H696" s="117" t="n"/>
      <c r="I696" s="117" t="n"/>
      <c r="J696" s="117" t="n"/>
      <c r="K696" s="117" t="n"/>
      <c r="L696" s="117" t="n"/>
      <c r="M696" s="117" t="n"/>
      <c r="N696" s="117" t="n"/>
    </row>
    <row r="697" hidden="1" ht="52" customHeight="1" s="204" thickBot="1">
      <c r="A697" s="116" t="inlineStr">
        <is>
          <t>Bank Rakyat Indonesia Agroniaga Tbk - AUD - Bunga utang bank jangka panjang</t>
        </is>
      </c>
      <c r="B697" s="116" t="n"/>
      <c r="C697" s="117" t="n">
        <v/>
      </c>
      <c r="D697" s="117" t="n">
        <v/>
      </c>
      <c r="E697" s="117" t="n">
        <v/>
      </c>
      <c r="F697" s="117" t="n"/>
      <c r="G697" s="117" t="n"/>
      <c r="H697" s="117" t="n"/>
      <c r="I697" s="117" t="n"/>
      <c r="J697" s="117" t="n"/>
      <c r="K697" s="117" t="n"/>
      <c r="L697" s="117" t="n"/>
      <c r="M697" s="117" t="n"/>
      <c r="N697" s="117" t="n"/>
    </row>
    <row r="698" hidden="1" ht="52" customHeight="1" s="204" thickBot="1">
      <c r="A698" s="116" t="inlineStr">
        <is>
          <t>Bank Rakyat Indonesia Agroniaga Tbk - AUD - Jenis bunga utang bank jangka panjang</t>
        </is>
      </c>
      <c r="B698" s="116" t="n"/>
      <c r="C698" s="117" t="n">
        <v/>
      </c>
      <c r="D698" s="117" t="n">
        <v/>
      </c>
      <c r="E698" s="117" t="n">
        <v/>
      </c>
      <c r="F698" s="117" t="n"/>
      <c r="G698" s="117" t="n"/>
      <c r="H698" s="117" t="n"/>
      <c r="I698" s="117" t="n"/>
      <c r="J698" s="117" t="n"/>
      <c r="K698" s="117" t="n"/>
      <c r="L698" s="117" t="n"/>
      <c r="M698" s="117" t="n"/>
      <c r="N698" s="117" t="n"/>
    </row>
    <row r="699" hidden="1" ht="52" customHeight="1" s="204" thickBot="1">
      <c r="A699" s="116" t="inlineStr">
        <is>
          <t>Bank Rakyat Indonesia Agroniaga Tbk - CAD - Utang bank, nilai dalam mata uang asing</t>
        </is>
      </c>
      <c r="B699" s="116" t="n"/>
      <c r="C699" s="117" t="n">
        <v/>
      </c>
      <c r="D699" s="117" t="n">
        <v/>
      </c>
      <c r="E699" s="117" t="n">
        <v/>
      </c>
      <c r="F699" s="117" t="n"/>
      <c r="G699" s="117" t="n"/>
      <c r="H699" s="117" t="n"/>
      <c r="I699" s="117" t="n"/>
      <c r="J699" s="117" t="n"/>
      <c r="K699" s="117" t="n"/>
      <c r="L699" s="117" t="n"/>
      <c r="M699" s="117" t="n"/>
      <c r="N699" s="117" t="n"/>
    </row>
    <row r="700" hidden="1" ht="52" customHeight="1" s="204" thickBot="1">
      <c r="A700" s="116" t="inlineStr">
        <is>
          <t>Bank Rakyat Indonesia Agroniaga Tbk - CAD - Jatuh tempo utang bank jangka panjang</t>
        </is>
      </c>
      <c r="B700" s="116" t="n"/>
      <c r="C700" s="117" t="n">
        <v/>
      </c>
      <c r="D700" s="117" t="n">
        <v/>
      </c>
      <c r="E700" s="117" t="n">
        <v/>
      </c>
      <c r="F700" s="117" t="n"/>
      <c r="G700" s="117" t="n"/>
      <c r="H700" s="117" t="n"/>
      <c r="I700" s="117" t="n"/>
      <c r="J700" s="117" t="n"/>
      <c r="K700" s="117" t="n"/>
      <c r="L700" s="117" t="n"/>
      <c r="M700" s="117" t="n"/>
      <c r="N700" s="117" t="n"/>
    </row>
    <row r="701" hidden="1" ht="52" customHeight="1" s="204" thickBot="1">
      <c r="A701" s="116" t="inlineStr">
        <is>
          <t>Bank Rakyat Indonesia Agroniaga Tbk - CAD - Bunga utang bank jangka panjang</t>
        </is>
      </c>
      <c r="B701" s="116" t="n"/>
      <c r="C701" s="117" t="n">
        <v/>
      </c>
      <c r="D701" s="117" t="n">
        <v/>
      </c>
      <c r="E701" s="117" t="n">
        <v/>
      </c>
      <c r="F701" s="117" t="n"/>
      <c r="G701" s="117" t="n"/>
      <c r="H701" s="117" t="n"/>
      <c r="I701" s="117" t="n"/>
      <c r="J701" s="117" t="n"/>
      <c r="K701" s="117" t="n"/>
      <c r="L701" s="117" t="n"/>
      <c r="M701" s="117" t="n"/>
      <c r="N701" s="117" t="n"/>
    </row>
    <row r="702" hidden="1" ht="52" customHeight="1" s="204" thickBot="1">
      <c r="A702" s="116" t="inlineStr">
        <is>
          <t>Bank Rakyat Indonesia Agroniaga Tbk - CAD - Jenis bunga utang bank jangka panjang</t>
        </is>
      </c>
      <c r="B702" s="116" t="n"/>
      <c r="C702" s="117" t="n">
        <v/>
      </c>
      <c r="D702" s="117" t="n">
        <v/>
      </c>
      <c r="E702" s="117" t="n">
        <v/>
      </c>
      <c r="F702" s="117" t="n"/>
      <c r="G702" s="117" t="n"/>
      <c r="H702" s="117" t="n"/>
      <c r="I702" s="117" t="n"/>
      <c r="J702" s="117" t="n"/>
      <c r="K702" s="117" t="n"/>
      <c r="L702" s="117" t="n"/>
      <c r="M702" s="117" t="n"/>
      <c r="N702" s="117" t="n"/>
    </row>
    <row r="703" hidden="1" ht="52" customHeight="1" s="204" thickBot="1">
      <c r="A703" s="116" t="inlineStr">
        <is>
          <t>Bank Rakyat Indonesia Agroniaga Tbk - CNY - Utang bank, nilai dalam mata uang asing</t>
        </is>
      </c>
      <c r="B703" s="116" t="n"/>
      <c r="C703" s="117" t="n">
        <v/>
      </c>
      <c r="D703" s="117" t="n">
        <v/>
      </c>
      <c r="E703" s="117" t="n">
        <v/>
      </c>
      <c r="F703" s="117" t="n"/>
      <c r="G703" s="117" t="n"/>
      <c r="H703" s="117" t="n"/>
      <c r="I703" s="117" t="n"/>
      <c r="J703" s="117" t="n"/>
      <c r="K703" s="117" t="n"/>
      <c r="L703" s="117" t="n"/>
      <c r="M703" s="117" t="n"/>
      <c r="N703" s="117" t="n"/>
    </row>
    <row r="704" hidden="1" ht="52" customHeight="1" s="204" thickBot="1">
      <c r="A704" s="116" t="inlineStr">
        <is>
          <t>Bank Rakyat Indonesia Agroniaga Tbk - CNY - Jatuh tempo utang bank jangka panjang</t>
        </is>
      </c>
      <c r="B704" s="116" t="n"/>
      <c r="C704" s="117" t="n">
        <v/>
      </c>
      <c r="D704" s="117" t="n">
        <v/>
      </c>
      <c r="E704" s="117" t="n">
        <v/>
      </c>
      <c r="F704" s="117" t="n"/>
      <c r="G704" s="117" t="n"/>
      <c r="H704" s="117" t="n"/>
      <c r="I704" s="117" t="n"/>
      <c r="J704" s="117" t="n"/>
      <c r="K704" s="117" t="n"/>
      <c r="L704" s="117" t="n"/>
      <c r="M704" s="117" t="n"/>
      <c r="N704" s="117" t="n"/>
    </row>
    <row r="705" hidden="1" ht="52" customHeight="1" s="204" thickBot="1">
      <c r="A705" s="116" t="inlineStr">
        <is>
          <t>Bank Rakyat Indonesia Agroniaga Tbk - CNY - Bunga utang bank jangka panjang</t>
        </is>
      </c>
      <c r="B705" s="116" t="n"/>
      <c r="C705" s="117" t="n">
        <v/>
      </c>
      <c r="D705" s="117" t="n">
        <v/>
      </c>
      <c r="E705" s="117" t="n">
        <v/>
      </c>
      <c r="F705" s="117" t="n"/>
      <c r="G705" s="117" t="n"/>
      <c r="H705" s="117" t="n"/>
      <c r="I705" s="117" t="n"/>
      <c r="J705" s="117" t="n"/>
      <c r="K705" s="117" t="n"/>
      <c r="L705" s="117" t="n"/>
      <c r="M705" s="117" t="n"/>
      <c r="N705" s="117" t="n"/>
    </row>
    <row r="706" hidden="1" ht="52" customHeight="1" s="204" thickBot="1">
      <c r="A706" s="116" t="inlineStr">
        <is>
          <t>Bank Rakyat Indonesia Agroniaga Tbk - CNY - Jenis bunga utang bank jangka panjang</t>
        </is>
      </c>
      <c r="B706" s="116" t="n"/>
      <c r="C706" s="117" t="n">
        <v/>
      </c>
      <c r="D706" s="117" t="n">
        <v/>
      </c>
      <c r="E706" s="117" t="n">
        <v/>
      </c>
      <c r="F706" s="117" t="n"/>
      <c r="G706" s="117" t="n"/>
      <c r="H706" s="117" t="n"/>
      <c r="I706" s="117" t="n"/>
      <c r="J706" s="117" t="n"/>
      <c r="K706" s="117" t="n"/>
      <c r="L706" s="117" t="n"/>
      <c r="M706" s="117" t="n"/>
      <c r="N706" s="117" t="n"/>
    </row>
    <row r="707" hidden="1" ht="52" customHeight="1" s="204" thickBot="1">
      <c r="A707" s="116" t="inlineStr">
        <is>
          <t>Bank Rakyat Indonesia Agroniaga Tbk - EUR - Utang bank, nilai dalam mata uang asing</t>
        </is>
      </c>
      <c r="B707" s="116" t="n"/>
      <c r="C707" s="117" t="n">
        <v/>
      </c>
      <c r="D707" s="117" t="n">
        <v/>
      </c>
      <c r="E707" s="117" t="n">
        <v/>
      </c>
      <c r="F707" s="117" t="n"/>
      <c r="G707" s="117" t="n"/>
      <c r="H707" s="117" t="n"/>
      <c r="I707" s="117" t="n"/>
      <c r="J707" s="117" t="n"/>
      <c r="K707" s="117" t="n"/>
      <c r="L707" s="117" t="n"/>
      <c r="M707" s="117" t="n"/>
      <c r="N707" s="117" t="n"/>
    </row>
    <row r="708" hidden="1" ht="52" customHeight="1" s="204" thickBot="1">
      <c r="A708" s="116" t="inlineStr">
        <is>
          <t>Bank Rakyat Indonesia Agroniaga Tbk - EUR - Jatuh tempo utang bank jangka panjang</t>
        </is>
      </c>
      <c r="B708" s="116" t="n"/>
      <c r="C708" s="117" t="n">
        <v/>
      </c>
      <c r="D708" s="117" t="n">
        <v/>
      </c>
      <c r="E708" s="117" t="n">
        <v/>
      </c>
      <c r="F708" s="117" t="n"/>
      <c r="G708" s="117" t="n"/>
      <c r="H708" s="117" t="n"/>
      <c r="I708" s="117" t="n"/>
      <c r="J708" s="117" t="n"/>
      <c r="K708" s="117" t="n"/>
      <c r="L708" s="117" t="n"/>
      <c r="M708" s="117" t="n"/>
      <c r="N708" s="117" t="n"/>
    </row>
    <row r="709" hidden="1" ht="52" customHeight="1" s="204" thickBot="1">
      <c r="A709" s="116" t="inlineStr">
        <is>
          <t>Bank Rakyat Indonesia Agroniaga Tbk - EUR - Bunga utang bank jangka panjang</t>
        </is>
      </c>
      <c r="B709" s="116" t="n"/>
      <c r="C709" s="117" t="n">
        <v/>
      </c>
      <c r="D709" s="117" t="n">
        <v/>
      </c>
      <c r="E709" s="117" t="n">
        <v/>
      </c>
      <c r="F709" s="117" t="n"/>
      <c r="G709" s="117" t="n"/>
      <c r="H709" s="117" t="n"/>
      <c r="I709" s="117" t="n"/>
      <c r="J709" s="117" t="n"/>
      <c r="K709" s="117" t="n"/>
      <c r="L709" s="117" t="n"/>
      <c r="M709" s="117" t="n"/>
      <c r="N709" s="117" t="n"/>
    </row>
    <row r="710" hidden="1" ht="52" customHeight="1" s="204" thickBot="1">
      <c r="A710" s="116" t="inlineStr">
        <is>
          <t>Bank Rakyat Indonesia Agroniaga Tbk - EUR - Jenis bunga utang bank jangka panjang</t>
        </is>
      </c>
      <c r="B710" s="116" t="n"/>
      <c r="C710" s="117" t="n">
        <v/>
      </c>
      <c r="D710" s="117" t="n">
        <v/>
      </c>
      <c r="E710" s="117" t="n">
        <v/>
      </c>
      <c r="F710" s="117" t="n"/>
      <c r="G710" s="117" t="n"/>
      <c r="H710" s="117" t="n"/>
      <c r="I710" s="117" t="n"/>
      <c r="J710" s="117" t="n"/>
      <c r="K710" s="117" t="n"/>
      <c r="L710" s="117" t="n"/>
      <c r="M710" s="117" t="n"/>
      <c r="N710" s="117" t="n"/>
    </row>
    <row r="711" hidden="1" ht="52" customHeight="1" s="204" thickBot="1">
      <c r="A711" s="116" t="inlineStr">
        <is>
          <t>Bank Rakyat Indonesia Agroniaga Tbk - HKD - Utang bank, nilai dalam mata uang asing</t>
        </is>
      </c>
      <c r="B711" s="116" t="n"/>
      <c r="C711" s="117" t="n">
        <v/>
      </c>
      <c r="D711" s="117" t="n">
        <v/>
      </c>
      <c r="E711" s="117" t="n">
        <v/>
      </c>
      <c r="F711" s="117" t="n"/>
      <c r="G711" s="117" t="n"/>
      <c r="H711" s="117" t="n"/>
      <c r="I711" s="117" t="n"/>
      <c r="J711" s="117" t="n"/>
      <c r="K711" s="117" t="n"/>
      <c r="L711" s="117" t="n"/>
      <c r="M711" s="117" t="n"/>
      <c r="N711" s="117" t="n"/>
    </row>
    <row r="712" hidden="1" ht="52" customHeight="1" s="204" thickBot="1">
      <c r="A712" s="116" t="inlineStr">
        <is>
          <t>Bank Rakyat Indonesia Agroniaga Tbk - HKD - Jatuh tempo utang bank jangka panjang</t>
        </is>
      </c>
      <c r="B712" s="116" t="n"/>
      <c r="C712" s="117" t="n">
        <v/>
      </c>
      <c r="D712" s="117" t="n">
        <v/>
      </c>
      <c r="E712" s="117" t="n">
        <v/>
      </c>
      <c r="F712" s="117" t="n"/>
      <c r="G712" s="117" t="n"/>
      <c r="H712" s="117" t="n"/>
      <c r="I712" s="117" t="n"/>
      <c r="J712" s="117" t="n"/>
      <c r="K712" s="117" t="n"/>
      <c r="L712" s="117" t="n"/>
      <c r="M712" s="117" t="n"/>
      <c r="N712" s="117" t="n"/>
    </row>
    <row r="713" hidden="1" ht="52" customHeight="1" s="204" thickBot="1">
      <c r="A713" s="116" t="inlineStr">
        <is>
          <t>Bank Rakyat Indonesia Agroniaga Tbk - HKD - Bunga utang bank jangka panjang</t>
        </is>
      </c>
      <c r="B713" s="116" t="n"/>
      <c r="C713" s="117" t="n">
        <v/>
      </c>
      <c r="D713" s="117" t="n">
        <v/>
      </c>
      <c r="E713" s="117" t="n">
        <v/>
      </c>
      <c r="F713" s="117" t="n"/>
      <c r="G713" s="117" t="n"/>
      <c r="H713" s="117" t="n"/>
      <c r="I713" s="117" t="n"/>
      <c r="J713" s="117" t="n"/>
      <c r="K713" s="117" t="n"/>
      <c r="L713" s="117" t="n"/>
      <c r="M713" s="117" t="n"/>
      <c r="N713" s="117" t="n"/>
    </row>
    <row r="714" hidden="1" ht="52" customHeight="1" s="204" thickBot="1">
      <c r="A714" s="116" t="inlineStr">
        <is>
          <t>Bank Rakyat Indonesia Agroniaga Tbk - HKD - Jenis bunga utang bank jangka panjang</t>
        </is>
      </c>
      <c r="B714" s="116" t="n"/>
      <c r="C714" s="117" t="n">
        <v/>
      </c>
      <c r="D714" s="117" t="n">
        <v/>
      </c>
      <c r="E714" s="117" t="n">
        <v/>
      </c>
      <c r="F714" s="117" t="n"/>
      <c r="G714" s="117" t="n"/>
      <c r="H714" s="117" t="n"/>
      <c r="I714" s="117" t="n"/>
      <c r="J714" s="117" t="n"/>
      <c r="K714" s="117" t="n"/>
      <c r="L714" s="117" t="n"/>
      <c r="M714" s="117" t="n"/>
      <c r="N714" s="117" t="n"/>
    </row>
    <row r="715" hidden="1" ht="52" customHeight="1" s="204" thickBot="1">
      <c r="A715" s="116" t="inlineStr">
        <is>
          <t>Bank Rakyat Indonesia Agroniaga Tbk - GBP - Utang bank, nilai dalam mata uang asing</t>
        </is>
      </c>
      <c r="B715" s="116" t="n"/>
      <c r="C715" s="117" t="n">
        <v/>
      </c>
      <c r="D715" s="117" t="n">
        <v/>
      </c>
      <c r="E715" s="117" t="n">
        <v/>
      </c>
      <c r="F715" s="117" t="n"/>
      <c r="G715" s="117" t="n"/>
      <c r="H715" s="117" t="n"/>
      <c r="I715" s="117" t="n"/>
      <c r="J715" s="117" t="n"/>
      <c r="K715" s="117" t="n"/>
      <c r="L715" s="117" t="n"/>
      <c r="M715" s="117" t="n"/>
      <c r="N715" s="117" t="n"/>
    </row>
    <row r="716" hidden="1" ht="52" customHeight="1" s="204" thickBot="1">
      <c r="A716" s="116" t="inlineStr">
        <is>
          <t>Bank Rakyat Indonesia Agroniaga Tbk - GBP - Jatuh tempo utang bank jangka panjang</t>
        </is>
      </c>
      <c r="B716" s="116" t="n"/>
      <c r="C716" s="117" t="n">
        <v/>
      </c>
      <c r="D716" s="117" t="n">
        <v/>
      </c>
      <c r="E716" s="117" t="n">
        <v/>
      </c>
      <c r="F716" s="117" t="n"/>
      <c r="G716" s="117" t="n"/>
      <c r="H716" s="117" t="n"/>
      <c r="I716" s="117" t="n"/>
      <c r="J716" s="117" t="n"/>
      <c r="K716" s="117" t="n"/>
      <c r="L716" s="117" t="n"/>
      <c r="M716" s="117" t="n"/>
      <c r="N716" s="117" t="n"/>
    </row>
    <row r="717" hidden="1" ht="52" customHeight="1" s="204" thickBot="1">
      <c r="A717" s="116" t="inlineStr">
        <is>
          <t>Bank Rakyat Indonesia Agroniaga Tbk - GBP - Bunga utang bank jangka panjang</t>
        </is>
      </c>
      <c r="B717" s="116" t="n"/>
      <c r="C717" s="117" t="n">
        <v/>
      </c>
      <c r="D717" s="117" t="n">
        <v/>
      </c>
      <c r="E717" s="117" t="n">
        <v/>
      </c>
      <c r="F717" s="117" t="n"/>
      <c r="G717" s="117" t="n"/>
      <c r="H717" s="117" t="n"/>
      <c r="I717" s="117" t="n"/>
      <c r="J717" s="117" t="n"/>
      <c r="K717" s="117" t="n"/>
      <c r="L717" s="117" t="n"/>
      <c r="M717" s="117" t="n"/>
      <c r="N717" s="117" t="n"/>
    </row>
    <row r="718" hidden="1" ht="52" customHeight="1" s="204" thickBot="1">
      <c r="A718" s="116" t="inlineStr">
        <is>
          <t>Bank Rakyat Indonesia Agroniaga Tbk - GBP - Jenis bunga utang bank jangka panjang</t>
        </is>
      </c>
      <c r="B718" s="116" t="n"/>
      <c r="C718" s="117" t="n">
        <v/>
      </c>
      <c r="D718" s="117" t="n">
        <v/>
      </c>
      <c r="E718" s="117" t="n">
        <v/>
      </c>
      <c r="F718" s="117" t="n"/>
      <c r="G718" s="117" t="n"/>
      <c r="H718" s="117" t="n"/>
      <c r="I718" s="117" t="n"/>
      <c r="J718" s="117" t="n"/>
      <c r="K718" s="117" t="n"/>
      <c r="L718" s="117" t="n"/>
      <c r="M718" s="117" t="n"/>
      <c r="N718" s="117" t="n"/>
    </row>
    <row r="719" hidden="1" ht="52" customHeight="1" s="204" thickBot="1">
      <c r="A719" s="116" t="inlineStr">
        <is>
          <t>Bank Rakyat Indonesia Agroniaga Tbk - JPY - Utang bank, nilai dalam mata uang asing</t>
        </is>
      </c>
      <c r="B719" s="116" t="n"/>
      <c r="C719" s="117" t="n">
        <v/>
      </c>
      <c r="D719" s="117" t="n">
        <v/>
      </c>
      <c r="E719" s="117" t="n">
        <v/>
      </c>
      <c r="F719" s="117" t="n"/>
      <c r="G719" s="117" t="n"/>
      <c r="H719" s="117" t="n"/>
      <c r="I719" s="117" t="n"/>
      <c r="J719" s="117" t="n"/>
      <c r="K719" s="117" t="n"/>
      <c r="L719" s="117" t="n"/>
      <c r="M719" s="117" t="n"/>
      <c r="N719" s="117" t="n"/>
    </row>
    <row r="720" hidden="1" ht="52" customHeight="1" s="204" thickBot="1">
      <c r="A720" s="116" t="inlineStr">
        <is>
          <t>Bank Rakyat Indonesia Agroniaga Tbk - JPY - Jatuh tempo utang bank jangka panjang</t>
        </is>
      </c>
      <c r="B720" s="116" t="n"/>
      <c r="C720" s="117" t="n">
        <v/>
      </c>
      <c r="D720" s="117" t="n">
        <v/>
      </c>
      <c r="E720" s="117" t="n">
        <v/>
      </c>
      <c r="F720" s="117" t="n"/>
      <c r="G720" s="117" t="n"/>
      <c r="H720" s="117" t="n"/>
      <c r="I720" s="117" t="n"/>
      <c r="J720" s="117" t="n"/>
      <c r="K720" s="117" t="n"/>
      <c r="L720" s="117" t="n"/>
      <c r="M720" s="117" t="n"/>
      <c r="N720" s="117" t="n"/>
    </row>
    <row r="721" hidden="1" ht="52" customHeight="1" s="204" thickBot="1">
      <c r="A721" s="116" t="inlineStr">
        <is>
          <t>Bank Rakyat Indonesia Agroniaga Tbk - JPY - Bunga utang bank jangka panjang</t>
        </is>
      </c>
      <c r="B721" s="116" t="n"/>
      <c r="C721" s="117" t="n">
        <v/>
      </c>
      <c r="D721" s="117" t="n">
        <v/>
      </c>
      <c r="E721" s="117" t="n">
        <v/>
      </c>
      <c r="F721" s="117" t="n"/>
      <c r="G721" s="117" t="n"/>
      <c r="H721" s="117" t="n"/>
      <c r="I721" s="117" t="n"/>
      <c r="J721" s="117" t="n"/>
      <c r="K721" s="117" t="n"/>
      <c r="L721" s="117" t="n"/>
      <c r="M721" s="117" t="n"/>
      <c r="N721" s="117" t="n"/>
    </row>
    <row r="722" hidden="1" ht="52" customHeight="1" s="204" thickBot="1">
      <c r="A722" s="116" t="inlineStr">
        <is>
          <t>Bank Rakyat Indonesia Agroniaga Tbk - JPY - Jenis bunga utang bank jangka panjang</t>
        </is>
      </c>
      <c r="B722" s="116" t="n"/>
      <c r="C722" s="117" t="n">
        <v/>
      </c>
      <c r="D722" s="117" t="n">
        <v/>
      </c>
      <c r="E722" s="117" t="n">
        <v/>
      </c>
      <c r="F722" s="117" t="n"/>
      <c r="G722" s="117" t="n"/>
      <c r="H722" s="117" t="n"/>
      <c r="I722" s="117" t="n"/>
      <c r="J722" s="117" t="n"/>
      <c r="K722" s="117" t="n"/>
      <c r="L722" s="117" t="n"/>
      <c r="M722" s="117" t="n"/>
      <c r="N722" s="117" t="n"/>
    </row>
    <row r="723" hidden="1" ht="52" customHeight="1" s="204" thickBot="1">
      <c r="A723" s="116" t="inlineStr">
        <is>
          <t>Bank Rakyat Indonesia Agroniaga Tbk - SGD - Utang bank, nilai dalam mata uang asing</t>
        </is>
      </c>
      <c r="B723" s="116" t="n"/>
      <c r="C723" s="117" t="n">
        <v/>
      </c>
      <c r="D723" s="117" t="n">
        <v/>
      </c>
      <c r="E723" s="117" t="n">
        <v/>
      </c>
      <c r="F723" s="117" t="n"/>
      <c r="G723" s="117" t="n"/>
      <c r="H723" s="117" t="n"/>
      <c r="I723" s="117" t="n"/>
      <c r="J723" s="117" t="n"/>
      <c r="K723" s="117" t="n"/>
      <c r="L723" s="117" t="n"/>
      <c r="M723" s="117" t="n"/>
      <c r="N723" s="117" t="n"/>
    </row>
    <row r="724" hidden="1" ht="52" customHeight="1" s="204" thickBot="1">
      <c r="A724" s="116" t="inlineStr">
        <is>
          <t>Bank Rakyat Indonesia Agroniaga Tbk - SGD - Jatuh tempo utang bank jangka panjang</t>
        </is>
      </c>
      <c r="B724" s="116" t="n"/>
      <c r="C724" s="117" t="n">
        <v/>
      </c>
      <c r="D724" s="117" t="n">
        <v/>
      </c>
      <c r="E724" s="117" t="n">
        <v/>
      </c>
      <c r="F724" s="117" t="n"/>
      <c r="G724" s="117" t="n"/>
      <c r="H724" s="117" t="n"/>
      <c r="I724" s="117" t="n"/>
      <c r="J724" s="117" t="n"/>
      <c r="K724" s="117" t="n"/>
      <c r="L724" s="117" t="n"/>
      <c r="M724" s="117" t="n"/>
      <c r="N724" s="117" t="n"/>
    </row>
    <row r="725" hidden="1" ht="52" customHeight="1" s="204" thickBot="1">
      <c r="A725" s="116" t="inlineStr">
        <is>
          <t>Bank Rakyat Indonesia Agroniaga Tbk - SGD - Bunga utang bank jangka panjang</t>
        </is>
      </c>
      <c r="B725" s="116" t="n"/>
      <c r="C725" s="117" t="n">
        <v/>
      </c>
      <c r="D725" s="117" t="n">
        <v/>
      </c>
      <c r="E725" s="117" t="n">
        <v/>
      </c>
      <c r="F725" s="117" t="n"/>
      <c r="G725" s="117" t="n"/>
      <c r="H725" s="117" t="n"/>
      <c r="I725" s="117" t="n"/>
      <c r="J725" s="117" t="n"/>
      <c r="K725" s="117" t="n"/>
      <c r="L725" s="117" t="n"/>
      <c r="M725" s="117" t="n"/>
      <c r="N725" s="117" t="n"/>
    </row>
    <row r="726" hidden="1" ht="52" customHeight="1" s="204" thickBot="1">
      <c r="A726" s="116" t="inlineStr">
        <is>
          <t>Bank Rakyat Indonesia Agroniaga Tbk - SGD - Jenis bunga utang bank jangka panjang</t>
        </is>
      </c>
      <c r="B726" s="116" t="n"/>
      <c r="C726" s="117" t="n">
        <v/>
      </c>
      <c r="D726" s="117" t="n">
        <v/>
      </c>
      <c r="E726" s="117" t="n">
        <v/>
      </c>
      <c r="F726" s="117" t="n"/>
      <c r="G726" s="117" t="n"/>
      <c r="H726" s="117" t="n"/>
      <c r="I726" s="117" t="n"/>
      <c r="J726" s="117" t="n"/>
      <c r="K726" s="117" t="n"/>
      <c r="L726" s="117" t="n"/>
      <c r="M726" s="117" t="n"/>
      <c r="N726" s="117" t="n"/>
    </row>
    <row r="727" hidden="1" ht="52" customHeight="1" s="204" thickBot="1">
      <c r="A727" s="116" t="inlineStr">
        <is>
          <t>Bank Rakyat Indonesia Agroniaga Tbk - THB - Utang bank, nilai dalam mata uang asing</t>
        </is>
      </c>
      <c r="B727" s="116" t="n"/>
      <c r="C727" s="117" t="n">
        <v/>
      </c>
      <c r="D727" s="117" t="n">
        <v/>
      </c>
      <c r="E727" s="117" t="n">
        <v/>
      </c>
      <c r="F727" s="117" t="n"/>
      <c r="G727" s="117" t="n"/>
      <c r="H727" s="117" t="n"/>
      <c r="I727" s="117" t="n"/>
      <c r="J727" s="117" t="n"/>
      <c r="K727" s="117" t="n"/>
      <c r="L727" s="117" t="n"/>
      <c r="M727" s="117" t="n"/>
      <c r="N727" s="117" t="n"/>
    </row>
    <row r="728" hidden="1" ht="52" customHeight="1" s="204" thickBot="1">
      <c r="A728" s="116" t="inlineStr">
        <is>
          <t>Bank Rakyat Indonesia Agroniaga Tbk - THB - Jatuh tempo utang bank jangka panjang</t>
        </is>
      </c>
      <c r="B728" s="116" t="n"/>
      <c r="C728" s="117" t="n">
        <v/>
      </c>
      <c r="D728" s="117" t="n">
        <v/>
      </c>
      <c r="E728" s="117" t="n">
        <v/>
      </c>
      <c r="F728" s="117" t="n"/>
      <c r="G728" s="117" t="n"/>
      <c r="H728" s="117" t="n"/>
      <c r="I728" s="117" t="n"/>
      <c r="J728" s="117" t="n"/>
      <c r="K728" s="117" t="n"/>
      <c r="L728" s="117" t="n"/>
      <c r="M728" s="117" t="n"/>
      <c r="N728" s="117" t="n"/>
    </row>
    <row r="729" hidden="1" ht="52" customHeight="1" s="204" thickBot="1">
      <c r="A729" s="116" t="inlineStr">
        <is>
          <t>Bank Rakyat Indonesia Agroniaga Tbk - THB - Bunga utang bank jangka panjang</t>
        </is>
      </c>
      <c r="B729" s="116" t="n"/>
      <c r="C729" s="117" t="n">
        <v/>
      </c>
      <c r="D729" s="117" t="n">
        <v/>
      </c>
      <c r="E729" s="117" t="n">
        <v/>
      </c>
      <c r="F729" s="117" t="n"/>
      <c r="G729" s="117" t="n"/>
      <c r="H729" s="117" t="n"/>
      <c r="I729" s="117" t="n"/>
      <c r="J729" s="117" t="n"/>
      <c r="K729" s="117" t="n"/>
      <c r="L729" s="117" t="n"/>
      <c r="M729" s="117" t="n"/>
      <c r="N729" s="117" t="n"/>
    </row>
    <row r="730" hidden="1" ht="52" customHeight="1" s="204" thickBot="1">
      <c r="A730" s="116" t="inlineStr">
        <is>
          <t>Bank Rakyat Indonesia Agroniaga Tbk - THB - Jenis bunga utang bank jangka panjang</t>
        </is>
      </c>
      <c r="B730" s="116" t="n"/>
      <c r="C730" s="117" t="n">
        <v/>
      </c>
      <c r="D730" s="117" t="n">
        <v/>
      </c>
      <c r="E730" s="117" t="n">
        <v/>
      </c>
      <c r="F730" s="117" t="n"/>
      <c r="G730" s="117" t="n"/>
      <c r="H730" s="117" t="n"/>
      <c r="I730" s="117" t="n"/>
      <c r="J730" s="117" t="n"/>
      <c r="K730" s="117" t="n"/>
      <c r="L730" s="117" t="n"/>
      <c r="M730" s="117" t="n"/>
      <c r="N730" s="117" t="n"/>
    </row>
    <row r="731" hidden="1" ht="52" customHeight="1" s="204" thickBot="1">
      <c r="A731" s="116" t="inlineStr">
        <is>
          <t>Bank Rakyat Indonesia Agroniaga Tbk - USD - Utang bank, nilai dalam mata uang asing</t>
        </is>
      </c>
      <c r="B731" s="116" t="n"/>
      <c r="C731" s="117" t="n">
        <v/>
      </c>
      <c r="D731" s="117" t="n">
        <v/>
      </c>
      <c r="E731" s="117" t="n">
        <v/>
      </c>
      <c r="F731" s="117" t="n"/>
      <c r="G731" s="117" t="n"/>
      <c r="H731" s="117" t="n"/>
      <c r="I731" s="117" t="n"/>
      <c r="J731" s="117" t="n"/>
      <c r="K731" s="117" t="n"/>
      <c r="L731" s="117" t="n"/>
      <c r="M731" s="117" t="n"/>
      <c r="N731" s="117" t="n"/>
    </row>
    <row r="732" hidden="1" ht="52" customHeight="1" s="204" thickBot="1">
      <c r="A732" s="116" t="inlineStr">
        <is>
          <t>Bank Rakyat Indonesia Agroniaga Tbk - USD - Jatuh tempo utang bank jangka panjang</t>
        </is>
      </c>
      <c r="B732" s="116" t="n"/>
      <c r="C732" s="117" t="n">
        <v/>
      </c>
      <c r="D732" s="117" t="n">
        <v/>
      </c>
      <c r="E732" s="117" t="n">
        <v/>
      </c>
      <c r="F732" s="117" t="n"/>
      <c r="G732" s="117" t="n"/>
      <c r="H732" s="117" t="n"/>
      <c r="I732" s="117" t="n"/>
      <c r="J732" s="117" t="n"/>
      <c r="K732" s="117" t="n"/>
      <c r="L732" s="117" t="n"/>
      <c r="M732" s="117" t="n"/>
      <c r="N732" s="117" t="n"/>
    </row>
    <row r="733" hidden="1" ht="52" customHeight="1" s="204" thickBot="1">
      <c r="A733" s="116" t="inlineStr">
        <is>
          <t>Bank Rakyat Indonesia Agroniaga Tbk - USD - Bunga utang bank jangka panjang</t>
        </is>
      </c>
      <c r="B733" s="116" t="n"/>
      <c r="C733" s="117" t="n">
        <v/>
      </c>
      <c r="D733" s="117" t="n">
        <v/>
      </c>
      <c r="E733" s="117" t="n">
        <v/>
      </c>
      <c r="F733" s="117" t="n"/>
      <c r="G733" s="117" t="n"/>
      <c r="H733" s="117" t="n"/>
      <c r="I733" s="117" t="n"/>
      <c r="J733" s="117" t="n"/>
      <c r="K733" s="117" t="n"/>
      <c r="L733" s="117" t="n"/>
      <c r="M733" s="117" t="n"/>
      <c r="N733" s="117" t="n"/>
    </row>
    <row r="734" hidden="1" ht="52" customHeight="1" s="204" thickBot="1">
      <c r="A734" s="116" t="inlineStr">
        <is>
          <t>Bank Rakyat Indonesia Agroniaga Tbk - USD - Jenis bunga utang bank jangka panjang</t>
        </is>
      </c>
      <c r="B734" s="116" t="n"/>
      <c r="C734" s="117" t="n">
        <v/>
      </c>
      <c r="D734" s="117" t="n">
        <v/>
      </c>
      <c r="E734" s="117" t="n">
        <v/>
      </c>
      <c r="F734" s="117" t="n"/>
      <c r="G734" s="117" t="n"/>
      <c r="H734" s="117" t="n"/>
      <c r="I734" s="117" t="n"/>
      <c r="J734" s="117" t="n"/>
      <c r="K734" s="117" t="n"/>
      <c r="L734" s="117" t="n"/>
      <c r="M734" s="117" t="n"/>
      <c r="N734" s="117" t="n"/>
    </row>
    <row r="735" hidden="1" ht="52" customHeight="1" s="204" thickBot="1">
      <c r="A735" s="116" t="inlineStr">
        <is>
          <t>Bank Rakyat Indonesia Agroniaga Tbk - Mata uang lainnya - Utang bank, nilai dalam mata uang asing</t>
        </is>
      </c>
      <c r="B735" s="116" t="n"/>
      <c r="C735" s="117" t="n">
        <v/>
      </c>
      <c r="D735" s="117" t="n">
        <v/>
      </c>
      <c r="E735" s="117" t="n">
        <v/>
      </c>
      <c r="F735" s="117" t="n"/>
      <c r="G735" s="117" t="n"/>
      <c r="H735" s="117" t="n"/>
      <c r="I735" s="117" t="n"/>
      <c r="J735" s="117" t="n"/>
      <c r="K735" s="117" t="n"/>
      <c r="L735" s="117" t="n"/>
      <c r="M735" s="117" t="n"/>
      <c r="N735" s="117" t="n"/>
    </row>
    <row r="736" hidden="1" ht="52" customHeight="1" s="204" thickBot="1">
      <c r="A736" s="116" t="inlineStr">
        <is>
          <t>Bank Rakyat Indonesia Agroniaga Tbk - Mata uang lainnya - Jatuh tempo utang bank jangka panjang</t>
        </is>
      </c>
      <c r="B736" s="116" t="n"/>
      <c r="C736" s="117" t="n">
        <v/>
      </c>
      <c r="D736" s="117" t="n">
        <v/>
      </c>
      <c r="E736" s="117" t="n">
        <v/>
      </c>
      <c r="F736" s="117" t="n"/>
      <c r="G736" s="117" t="n"/>
      <c r="H736" s="117" t="n"/>
      <c r="I736" s="117" t="n"/>
      <c r="J736" s="117" t="n"/>
      <c r="K736" s="117" t="n"/>
      <c r="L736" s="117" t="n"/>
      <c r="M736" s="117" t="n"/>
      <c r="N736" s="117" t="n"/>
    </row>
    <row r="737" hidden="1" ht="52" customHeight="1" s="204" thickBot="1">
      <c r="A737" s="116" t="inlineStr">
        <is>
          <t>Bank Rakyat Indonesia Agroniaga Tbk - Mata uang lainnya - Bunga utang bank jangka panjang</t>
        </is>
      </c>
      <c r="B737" s="116" t="n"/>
      <c r="C737" s="117" t="n">
        <v/>
      </c>
      <c r="D737" s="117" t="n">
        <v/>
      </c>
      <c r="E737" s="117" t="n">
        <v/>
      </c>
      <c r="F737" s="117" t="n"/>
      <c r="G737" s="117" t="n"/>
      <c r="H737" s="117" t="n"/>
      <c r="I737" s="117" t="n"/>
      <c r="J737" s="117" t="n"/>
      <c r="K737" s="117" t="n"/>
      <c r="L737" s="117" t="n"/>
      <c r="M737" s="117" t="n"/>
      <c r="N737" s="117" t="n"/>
    </row>
    <row r="738" hidden="1" ht="52" customHeight="1" s="204" thickBot="1">
      <c r="A738" s="116" t="inlineStr">
        <is>
          <t>Bank Rakyat Indonesia Agroniaga Tbk - Mata uang lainnya - Jenis bunga utang bank jangka panjang</t>
        </is>
      </c>
      <c r="B738" s="116" t="n"/>
      <c r="C738" s="117" t="n">
        <v/>
      </c>
      <c r="D738" s="117" t="n">
        <v/>
      </c>
      <c r="E738" s="117" t="n">
        <v/>
      </c>
      <c r="F738" s="117" t="n"/>
      <c r="G738" s="117" t="n"/>
      <c r="H738" s="117" t="n"/>
      <c r="I738" s="117" t="n"/>
      <c r="J738" s="117" t="n"/>
      <c r="K738" s="117" t="n"/>
      <c r="L738" s="117" t="n"/>
      <c r="M738" s="117" t="n"/>
      <c r="N738" s="117" t="n"/>
    </row>
    <row r="739" ht="18" customHeight="1" s="204"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204" thickBot="1">
      <c r="A740" s="116" t="inlineStr">
        <is>
          <t>Bank Btpn Tbk - IDR - Utang bank, nilai dalam mata uang asing</t>
        </is>
      </c>
      <c r="B740" s="116" t="n"/>
      <c r="C740" s="117" t="n">
        <v/>
      </c>
      <c r="D740" s="117" t="n">
        <v/>
      </c>
      <c r="E740" s="117" t="n">
        <v/>
      </c>
      <c r="F740" s="117" t="n"/>
      <c r="G740" s="117" t="n"/>
      <c r="H740" s="117" t="n"/>
      <c r="I740" s="117" t="n"/>
      <c r="J740" s="117" t="n"/>
      <c r="K740" s="117" t="n"/>
      <c r="L740" s="117" t="n"/>
      <c r="M740" s="117" t="n"/>
      <c r="N740" s="117" t="n"/>
    </row>
    <row r="741" hidden="1" ht="35" customHeight="1" s="204" thickBot="1">
      <c r="A741" s="116" t="inlineStr">
        <is>
          <t>Bank Btpn Tbk - IDR - Jatuh tempo utang bank jangka panjang</t>
        </is>
      </c>
      <c r="B741" s="116" t="n"/>
      <c r="C741" s="117" t="n">
        <v/>
      </c>
      <c r="D741" s="117" t="n">
        <v/>
      </c>
      <c r="E741" s="117" t="n">
        <v/>
      </c>
      <c r="F741" s="117" t="n"/>
      <c r="G741" s="117" t="n"/>
      <c r="H741" s="117" t="n"/>
      <c r="I741" s="117" t="n"/>
      <c r="J741" s="117" t="n"/>
      <c r="K741" s="117" t="n"/>
      <c r="L741" s="117" t="n"/>
      <c r="M741" s="117" t="n"/>
      <c r="N741" s="117" t="n"/>
    </row>
    <row r="742" hidden="1" ht="35" customHeight="1" s="204" thickBot="1">
      <c r="A742" s="116" t="inlineStr">
        <is>
          <t>Bank Btpn Tbk - IDR - Bunga utang bank jangka panjang</t>
        </is>
      </c>
      <c r="B742" s="116" t="n"/>
      <c r="C742" s="117" t="n">
        <v/>
      </c>
      <c r="D742" s="117" t="n">
        <v/>
      </c>
      <c r="E742" s="117" t="n">
        <v/>
      </c>
      <c r="F742" s="117" t="n"/>
      <c r="G742" s="117" t="n"/>
      <c r="H742" s="117" t="n"/>
      <c r="I742" s="117" t="n"/>
      <c r="J742" s="117" t="n"/>
      <c r="K742" s="117" t="n"/>
      <c r="L742" s="117" t="n"/>
      <c r="M742" s="117" t="n"/>
      <c r="N742" s="117" t="n"/>
    </row>
    <row r="743" hidden="1" ht="35" customHeight="1" s="204" thickBot="1">
      <c r="A743" s="116" t="inlineStr">
        <is>
          <t>Bank Btpn Tbk - IDR - Jenis bunga utang bank jangka panjang</t>
        </is>
      </c>
      <c r="B743" s="116" t="n"/>
      <c r="C743" s="117" t="n">
        <v/>
      </c>
      <c r="D743" s="117" t="n">
        <v/>
      </c>
      <c r="E743" s="117" t="n">
        <v/>
      </c>
      <c r="F743" s="117" t="n"/>
      <c r="G743" s="117" t="n"/>
      <c r="H743" s="117" t="n"/>
      <c r="I743" s="117" t="n"/>
      <c r="J743" s="117" t="n"/>
      <c r="K743" s="117" t="n"/>
      <c r="L743" s="117" t="n"/>
      <c r="M743" s="117" t="n"/>
      <c r="N743" s="117" t="n"/>
    </row>
    <row r="744" hidden="1" ht="35" customHeight="1" s="204" thickBot="1">
      <c r="A744" s="116" t="inlineStr">
        <is>
          <t>Bank Btpn Tbk - AUD - Utang bank, nilai dalam mata uang asing</t>
        </is>
      </c>
      <c r="B744" s="116" t="n"/>
      <c r="C744" s="117" t="n">
        <v/>
      </c>
      <c r="D744" s="117" t="n">
        <v/>
      </c>
      <c r="E744" s="117" t="n">
        <v/>
      </c>
      <c r="F744" s="117" t="n"/>
      <c r="G744" s="117" t="n"/>
      <c r="H744" s="117" t="n"/>
      <c r="I744" s="117" t="n"/>
      <c r="J744" s="117" t="n"/>
      <c r="K744" s="117" t="n"/>
      <c r="L744" s="117" t="n"/>
      <c r="M744" s="117" t="n"/>
      <c r="N744" s="117" t="n"/>
    </row>
    <row r="745" hidden="1" ht="35" customHeight="1" s="204" thickBot="1">
      <c r="A745" s="116" t="inlineStr">
        <is>
          <t>Bank Btpn Tbk - AUD - Jatuh tempo utang bank jangka panjang</t>
        </is>
      </c>
      <c r="B745" s="116" t="n"/>
      <c r="C745" s="117" t="n">
        <v/>
      </c>
      <c r="D745" s="117" t="n">
        <v/>
      </c>
      <c r="E745" s="117" t="n">
        <v/>
      </c>
      <c r="F745" s="117" t="n"/>
      <c r="G745" s="117" t="n"/>
      <c r="H745" s="117" t="n"/>
      <c r="I745" s="117" t="n"/>
      <c r="J745" s="117" t="n"/>
      <c r="K745" s="117" t="n"/>
      <c r="L745" s="117" t="n"/>
      <c r="M745" s="117" t="n"/>
      <c r="N745" s="117" t="n"/>
    </row>
    <row r="746" hidden="1" ht="35" customHeight="1" s="204" thickBot="1">
      <c r="A746" s="116" t="inlineStr">
        <is>
          <t>Bank Btpn Tbk - AUD - Bunga utang bank jangka panjang</t>
        </is>
      </c>
      <c r="B746" s="116" t="n"/>
      <c r="C746" s="117" t="n">
        <v/>
      </c>
      <c r="D746" s="117" t="n">
        <v/>
      </c>
      <c r="E746" s="117" t="n">
        <v/>
      </c>
      <c r="F746" s="117" t="n"/>
      <c r="G746" s="117" t="n"/>
      <c r="H746" s="117" t="n"/>
      <c r="I746" s="117" t="n"/>
      <c r="J746" s="117" t="n"/>
      <c r="K746" s="117" t="n"/>
      <c r="L746" s="117" t="n"/>
      <c r="M746" s="117" t="n"/>
      <c r="N746" s="117" t="n"/>
    </row>
    <row r="747" hidden="1" ht="35" customHeight="1" s="204" thickBot="1">
      <c r="A747" s="116" t="inlineStr">
        <is>
          <t>Bank Btpn Tbk - AUD - Jenis bunga utang bank jangka panjang</t>
        </is>
      </c>
      <c r="B747" s="116" t="n"/>
      <c r="C747" s="117" t="n">
        <v/>
      </c>
      <c r="D747" s="117" t="n">
        <v/>
      </c>
      <c r="E747" s="117" t="n">
        <v/>
      </c>
      <c r="F747" s="117" t="n"/>
      <c r="G747" s="117" t="n"/>
      <c r="H747" s="117" t="n"/>
      <c r="I747" s="117" t="n"/>
      <c r="J747" s="117" t="n"/>
      <c r="K747" s="117" t="n"/>
      <c r="L747" s="117" t="n"/>
      <c r="M747" s="117" t="n"/>
      <c r="N747" s="117" t="n"/>
    </row>
    <row r="748" hidden="1" ht="35" customHeight="1" s="204" thickBot="1">
      <c r="A748" s="116" t="inlineStr">
        <is>
          <t>Bank Btpn Tbk - CAD - Utang bank, nilai dalam mata uang asing</t>
        </is>
      </c>
      <c r="B748" s="116" t="n"/>
      <c r="C748" s="117" t="n">
        <v/>
      </c>
      <c r="D748" s="117" t="n">
        <v/>
      </c>
      <c r="E748" s="117" t="n">
        <v/>
      </c>
      <c r="F748" s="117" t="n"/>
      <c r="G748" s="117" t="n"/>
      <c r="H748" s="117" t="n"/>
      <c r="I748" s="117" t="n"/>
      <c r="J748" s="117" t="n"/>
      <c r="K748" s="117" t="n"/>
      <c r="L748" s="117" t="n"/>
      <c r="M748" s="117" t="n"/>
      <c r="N748" s="117" t="n"/>
    </row>
    <row r="749" hidden="1" ht="35" customHeight="1" s="204" thickBot="1">
      <c r="A749" s="116" t="inlineStr">
        <is>
          <t>Bank Btpn Tbk - CAD - Jatuh tempo utang bank jangka panjang</t>
        </is>
      </c>
      <c r="B749" s="116" t="n"/>
      <c r="C749" s="117" t="n">
        <v/>
      </c>
      <c r="D749" s="117" t="n">
        <v/>
      </c>
      <c r="E749" s="117" t="n">
        <v/>
      </c>
      <c r="F749" s="117" t="n"/>
      <c r="G749" s="117" t="n"/>
      <c r="H749" s="117" t="n"/>
      <c r="I749" s="117" t="n"/>
      <c r="J749" s="117" t="n"/>
      <c r="K749" s="117" t="n"/>
      <c r="L749" s="117" t="n"/>
      <c r="M749" s="117" t="n"/>
      <c r="N749" s="117" t="n"/>
    </row>
    <row r="750" hidden="1" ht="35" customHeight="1" s="204" thickBot="1">
      <c r="A750" s="116" t="inlineStr">
        <is>
          <t>Bank Btpn Tbk - CAD - Bunga utang bank jangka panjang</t>
        </is>
      </c>
      <c r="B750" s="116" t="n"/>
      <c r="C750" s="117" t="n">
        <v/>
      </c>
      <c r="D750" s="117" t="n">
        <v/>
      </c>
      <c r="E750" s="117" t="n">
        <v/>
      </c>
      <c r="F750" s="117" t="n"/>
      <c r="G750" s="117" t="n"/>
      <c r="H750" s="117" t="n"/>
      <c r="I750" s="117" t="n"/>
      <c r="J750" s="117" t="n"/>
      <c r="K750" s="117" t="n"/>
      <c r="L750" s="117" t="n"/>
      <c r="M750" s="117" t="n"/>
      <c r="N750" s="117" t="n"/>
    </row>
    <row r="751" hidden="1" ht="35" customHeight="1" s="204" thickBot="1">
      <c r="A751" s="116" t="inlineStr">
        <is>
          <t>Bank Btpn Tbk - CAD - Jenis bunga utang bank jangka panjang</t>
        </is>
      </c>
      <c r="B751" s="116" t="n"/>
      <c r="C751" s="117" t="n">
        <v/>
      </c>
      <c r="D751" s="117" t="n">
        <v/>
      </c>
      <c r="E751" s="117" t="n">
        <v/>
      </c>
      <c r="F751" s="117" t="n"/>
      <c r="G751" s="117" t="n"/>
      <c r="H751" s="117" t="n"/>
      <c r="I751" s="117" t="n"/>
      <c r="J751" s="117" t="n"/>
      <c r="K751" s="117" t="n"/>
      <c r="L751" s="117" t="n"/>
      <c r="M751" s="117" t="n"/>
      <c r="N751" s="117" t="n"/>
    </row>
    <row r="752" hidden="1" ht="35" customHeight="1" s="204" thickBot="1">
      <c r="A752" s="116" t="inlineStr">
        <is>
          <t>Bank Btpn Tbk - CNY - Utang bank, nilai dalam mata uang asing</t>
        </is>
      </c>
      <c r="B752" s="116" t="n"/>
      <c r="C752" s="117" t="n">
        <v/>
      </c>
      <c r="D752" s="117" t="n">
        <v/>
      </c>
      <c r="E752" s="117" t="n">
        <v/>
      </c>
      <c r="F752" s="117" t="n"/>
      <c r="G752" s="117" t="n"/>
      <c r="H752" s="117" t="n"/>
      <c r="I752" s="117" t="n"/>
      <c r="J752" s="117" t="n"/>
      <c r="K752" s="117" t="n"/>
      <c r="L752" s="117" t="n"/>
      <c r="M752" s="117" t="n"/>
      <c r="N752" s="117" t="n"/>
    </row>
    <row r="753" hidden="1" ht="35" customHeight="1" s="204" thickBot="1">
      <c r="A753" s="116" t="inlineStr">
        <is>
          <t>Bank Btpn Tbk - CNY - Jatuh tempo utang bank jangka panjang</t>
        </is>
      </c>
      <c r="B753" s="116" t="n"/>
      <c r="C753" s="117" t="n">
        <v/>
      </c>
      <c r="D753" s="117" t="n">
        <v/>
      </c>
      <c r="E753" s="117" t="n">
        <v/>
      </c>
      <c r="F753" s="117" t="n"/>
      <c r="G753" s="117" t="n"/>
      <c r="H753" s="117" t="n"/>
      <c r="I753" s="117" t="n"/>
      <c r="J753" s="117" t="n"/>
      <c r="K753" s="117" t="n"/>
      <c r="L753" s="117" t="n"/>
      <c r="M753" s="117" t="n"/>
      <c r="N753" s="117" t="n"/>
    </row>
    <row r="754" hidden="1" ht="35" customHeight="1" s="204" thickBot="1">
      <c r="A754" s="116" t="inlineStr">
        <is>
          <t>Bank Btpn Tbk - CNY - Bunga utang bank jangka panjang</t>
        </is>
      </c>
      <c r="B754" s="116" t="n"/>
      <c r="C754" s="117" t="n">
        <v/>
      </c>
      <c r="D754" s="117" t="n">
        <v/>
      </c>
      <c r="E754" s="117" t="n">
        <v/>
      </c>
      <c r="F754" s="117" t="n"/>
      <c r="G754" s="117" t="n"/>
      <c r="H754" s="117" t="n"/>
      <c r="I754" s="117" t="n"/>
      <c r="J754" s="117" t="n"/>
      <c r="K754" s="117" t="n"/>
      <c r="L754" s="117" t="n"/>
      <c r="M754" s="117" t="n"/>
      <c r="N754" s="117" t="n"/>
    </row>
    <row r="755" hidden="1" ht="35" customHeight="1" s="204" thickBot="1">
      <c r="A755" s="116" t="inlineStr">
        <is>
          <t>Bank Btpn Tbk - CNY - Jenis bunga utang bank jangka panjang</t>
        </is>
      </c>
      <c r="B755" s="116" t="n"/>
      <c r="C755" s="117" t="n">
        <v/>
      </c>
      <c r="D755" s="117" t="n">
        <v/>
      </c>
      <c r="E755" s="117" t="n">
        <v/>
      </c>
      <c r="F755" s="117" t="n"/>
      <c r="G755" s="117" t="n"/>
      <c r="H755" s="117" t="n"/>
      <c r="I755" s="117" t="n"/>
      <c r="J755" s="117" t="n"/>
      <c r="K755" s="117" t="n"/>
      <c r="L755" s="117" t="n"/>
      <c r="M755" s="117" t="n"/>
      <c r="N755" s="117" t="n"/>
    </row>
    <row r="756" hidden="1" ht="35" customHeight="1" s="204" thickBot="1">
      <c r="A756" s="116" t="inlineStr">
        <is>
          <t>Bank Btpn Tbk - EUR - Utang bank, nilai dalam mata uang asing</t>
        </is>
      </c>
      <c r="B756" s="116" t="n"/>
      <c r="C756" s="117" t="n">
        <v/>
      </c>
      <c r="D756" s="117" t="n">
        <v/>
      </c>
      <c r="E756" s="117" t="n">
        <v/>
      </c>
      <c r="F756" s="117" t="n"/>
      <c r="G756" s="117" t="n"/>
      <c r="H756" s="117" t="n"/>
      <c r="I756" s="117" t="n"/>
      <c r="J756" s="117" t="n"/>
      <c r="K756" s="117" t="n"/>
      <c r="L756" s="117" t="n"/>
      <c r="M756" s="117" t="n"/>
      <c r="N756" s="117" t="n"/>
    </row>
    <row r="757" hidden="1" ht="35" customHeight="1" s="204" thickBot="1">
      <c r="A757" s="116" t="inlineStr">
        <is>
          <t>Bank Btpn Tbk - EUR - Jatuh tempo utang bank jangka panjang</t>
        </is>
      </c>
      <c r="B757" s="116" t="n"/>
      <c r="C757" s="117" t="n">
        <v/>
      </c>
      <c r="D757" s="117" t="n">
        <v/>
      </c>
      <c r="E757" s="117" t="n">
        <v/>
      </c>
      <c r="F757" s="117" t="n"/>
      <c r="G757" s="117" t="n"/>
      <c r="H757" s="117" t="n"/>
      <c r="I757" s="117" t="n"/>
      <c r="J757" s="117" t="n"/>
      <c r="K757" s="117" t="n"/>
      <c r="L757" s="117" t="n"/>
      <c r="M757" s="117" t="n"/>
      <c r="N757" s="117" t="n"/>
    </row>
    <row r="758" hidden="1" ht="35" customHeight="1" s="204" thickBot="1">
      <c r="A758" s="116" t="inlineStr">
        <is>
          <t>Bank Btpn Tbk - EUR - Bunga utang bank jangka panjang</t>
        </is>
      </c>
      <c r="B758" s="116" t="n"/>
      <c r="C758" s="117" t="n">
        <v/>
      </c>
      <c r="D758" s="117" t="n">
        <v/>
      </c>
      <c r="E758" s="117" t="n">
        <v/>
      </c>
      <c r="F758" s="117" t="n"/>
      <c r="G758" s="117" t="n"/>
      <c r="H758" s="117" t="n"/>
      <c r="I758" s="117" t="n"/>
      <c r="J758" s="117" t="n"/>
      <c r="K758" s="117" t="n"/>
      <c r="L758" s="117" t="n"/>
      <c r="M758" s="117" t="n"/>
      <c r="N758" s="117" t="n"/>
    </row>
    <row r="759" hidden="1" ht="35" customHeight="1" s="204" thickBot="1">
      <c r="A759" s="116" t="inlineStr">
        <is>
          <t>Bank Btpn Tbk - EUR - Jenis bunga utang bank jangka panjang</t>
        </is>
      </c>
      <c r="B759" s="116" t="n"/>
      <c r="C759" s="117" t="n">
        <v/>
      </c>
      <c r="D759" s="117" t="n">
        <v/>
      </c>
      <c r="E759" s="117" t="n">
        <v/>
      </c>
      <c r="F759" s="117" t="n"/>
      <c r="G759" s="117" t="n"/>
      <c r="H759" s="117" t="n"/>
      <c r="I759" s="117" t="n"/>
      <c r="J759" s="117" t="n"/>
      <c r="K759" s="117" t="n"/>
      <c r="L759" s="117" t="n"/>
      <c r="M759" s="117" t="n"/>
      <c r="N759" s="117" t="n"/>
    </row>
    <row r="760" hidden="1" ht="35" customHeight="1" s="204" thickBot="1">
      <c r="A760" s="116" t="inlineStr">
        <is>
          <t>Bank Btpn Tbk - HKD - Utang bank, nilai dalam mata uang asing</t>
        </is>
      </c>
      <c r="B760" s="116" t="n"/>
      <c r="C760" s="117" t="n">
        <v/>
      </c>
      <c r="D760" s="117" t="n">
        <v/>
      </c>
      <c r="E760" s="117" t="n">
        <v/>
      </c>
      <c r="F760" s="117" t="n"/>
      <c r="G760" s="117" t="n"/>
      <c r="H760" s="117" t="n"/>
      <c r="I760" s="117" t="n"/>
      <c r="J760" s="117" t="n"/>
      <c r="K760" s="117" t="n"/>
      <c r="L760" s="117" t="n"/>
      <c r="M760" s="117" t="n"/>
      <c r="N760" s="117" t="n"/>
    </row>
    <row r="761" hidden="1" ht="35" customHeight="1" s="204" thickBot="1">
      <c r="A761" s="116" t="inlineStr">
        <is>
          <t>Bank Btpn Tbk - HKD - Jatuh tempo utang bank jangka panjang</t>
        </is>
      </c>
      <c r="B761" s="116" t="n"/>
      <c r="C761" s="117" t="n">
        <v/>
      </c>
      <c r="D761" s="117" t="n">
        <v/>
      </c>
      <c r="E761" s="117" t="n">
        <v/>
      </c>
      <c r="F761" s="117" t="n"/>
      <c r="G761" s="117" t="n"/>
      <c r="H761" s="117" t="n"/>
      <c r="I761" s="117" t="n"/>
      <c r="J761" s="117" t="n"/>
      <c r="K761" s="117" t="n"/>
      <c r="L761" s="117" t="n"/>
      <c r="M761" s="117" t="n"/>
      <c r="N761" s="117" t="n"/>
    </row>
    <row r="762" hidden="1" ht="35" customHeight="1" s="204" thickBot="1">
      <c r="A762" s="116" t="inlineStr">
        <is>
          <t>Bank Btpn Tbk - HKD - Bunga utang bank jangka panjang</t>
        </is>
      </c>
      <c r="B762" s="116" t="n"/>
      <c r="C762" s="117" t="n">
        <v/>
      </c>
      <c r="D762" s="117" t="n">
        <v/>
      </c>
      <c r="E762" s="117" t="n">
        <v/>
      </c>
      <c r="F762" s="117" t="n"/>
      <c r="G762" s="117" t="n"/>
      <c r="H762" s="117" t="n"/>
      <c r="I762" s="117" t="n"/>
      <c r="J762" s="117" t="n"/>
      <c r="K762" s="117" t="n"/>
      <c r="L762" s="117" t="n"/>
      <c r="M762" s="117" t="n"/>
      <c r="N762" s="117" t="n"/>
    </row>
    <row r="763" hidden="1" ht="35" customHeight="1" s="204" thickBot="1">
      <c r="A763" s="116" t="inlineStr">
        <is>
          <t>Bank Btpn Tbk - HKD - Jenis bunga utang bank jangka panjang</t>
        </is>
      </c>
      <c r="B763" s="116" t="n"/>
      <c r="C763" s="117" t="n">
        <v/>
      </c>
      <c r="D763" s="117" t="n">
        <v/>
      </c>
      <c r="E763" s="117" t="n">
        <v/>
      </c>
      <c r="F763" s="117" t="n"/>
      <c r="G763" s="117" t="n"/>
      <c r="H763" s="117" t="n"/>
      <c r="I763" s="117" t="n"/>
      <c r="J763" s="117" t="n"/>
      <c r="K763" s="117" t="n"/>
      <c r="L763" s="117" t="n"/>
      <c r="M763" s="117" t="n"/>
      <c r="N763" s="117" t="n"/>
    </row>
    <row r="764" hidden="1" ht="35" customHeight="1" s="204" thickBot="1">
      <c r="A764" s="116" t="inlineStr">
        <is>
          <t>Bank Btpn Tbk - GBP - Utang bank, nilai dalam mata uang asing</t>
        </is>
      </c>
      <c r="B764" s="116" t="n"/>
      <c r="C764" s="117" t="n">
        <v/>
      </c>
      <c r="D764" s="117" t="n">
        <v/>
      </c>
      <c r="E764" s="117" t="n">
        <v/>
      </c>
      <c r="F764" s="117" t="n"/>
      <c r="G764" s="117" t="n"/>
      <c r="H764" s="117" t="n"/>
      <c r="I764" s="117" t="n"/>
      <c r="J764" s="117" t="n"/>
      <c r="K764" s="117" t="n"/>
      <c r="L764" s="117" t="n"/>
      <c r="M764" s="117" t="n"/>
      <c r="N764" s="117" t="n"/>
    </row>
    <row r="765" hidden="1" ht="35" customHeight="1" s="204" thickBot="1">
      <c r="A765" s="116" t="inlineStr">
        <is>
          <t>Bank Btpn Tbk - GBP - Jatuh tempo utang bank jangka panjang</t>
        </is>
      </c>
      <c r="B765" s="116" t="n"/>
      <c r="C765" s="117" t="n">
        <v/>
      </c>
      <c r="D765" s="117" t="n">
        <v/>
      </c>
      <c r="E765" s="117" t="n">
        <v/>
      </c>
      <c r="F765" s="117" t="n"/>
      <c r="G765" s="117" t="n"/>
      <c r="H765" s="117" t="n"/>
      <c r="I765" s="117" t="n"/>
      <c r="J765" s="117" t="n"/>
      <c r="K765" s="117" t="n"/>
      <c r="L765" s="117" t="n"/>
      <c r="M765" s="117" t="n"/>
      <c r="N765" s="117" t="n"/>
    </row>
    <row r="766" hidden="1" ht="35" customHeight="1" s="204" thickBot="1">
      <c r="A766" s="116" t="inlineStr">
        <is>
          <t>Bank Btpn Tbk - GBP - Bunga utang bank jangka panjang</t>
        </is>
      </c>
      <c r="B766" s="116" t="n"/>
      <c r="C766" s="117" t="n">
        <v/>
      </c>
      <c r="D766" s="117" t="n">
        <v/>
      </c>
      <c r="E766" s="117" t="n">
        <v/>
      </c>
      <c r="F766" s="117" t="n"/>
      <c r="G766" s="117" t="n"/>
      <c r="H766" s="117" t="n"/>
      <c r="I766" s="117" t="n"/>
      <c r="J766" s="117" t="n"/>
      <c r="K766" s="117" t="n"/>
      <c r="L766" s="117" t="n"/>
      <c r="M766" s="117" t="n"/>
      <c r="N766" s="117" t="n"/>
    </row>
    <row r="767" hidden="1" ht="35" customHeight="1" s="204" thickBot="1">
      <c r="A767" s="116" t="inlineStr">
        <is>
          <t>Bank Btpn Tbk - GBP - Jenis bunga utang bank jangka panjang</t>
        </is>
      </c>
      <c r="B767" s="116" t="n"/>
      <c r="C767" s="117" t="n">
        <v/>
      </c>
      <c r="D767" s="117" t="n">
        <v/>
      </c>
      <c r="E767" s="117" t="n">
        <v/>
      </c>
      <c r="F767" s="117" t="n"/>
      <c r="G767" s="117" t="n"/>
      <c r="H767" s="117" t="n"/>
      <c r="I767" s="117" t="n"/>
      <c r="J767" s="117" t="n"/>
      <c r="K767" s="117" t="n"/>
      <c r="L767" s="117" t="n"/>
      <c r="M767" s="117" t="n"/>
      <c r="N767" s="117" t="n"/>
    </row>
    <row r="768" hidden="1" ht="35" customHeight="1" s="204" thickBot="1">
      <c r="A768" s="116" t="inlineStr">
        <is>
          <t>Bank Btpn Tbk - JPY - Utang bank, nilai dalam mata uang asing</t>
        </is>
      </c>
      <c r="B768" s="116" t="n"/>
      <c r="C768" s="117" t="n">
        <v/>
      </c>
      <c r="D768" s="117" t="n">
        <v/>
      </c>
      <c r="E768" s="117" t="n">
        <v/>
      </c>
      <c r="F768" s="117" t="n"/>
      <c r="G768" s="117" t="n"/>
      <c r="H768" s="117" t="n"/>
      <c r="I768" s="117" t="n"/>
      <c r="J768" s="117" t="n"/>
      <c r="K768" s="117" t="n"/>
      <c r="L768" s="117" t="n"/>
      <c r="M768" s="117" t="n"/>
      <c r="N768" s="117" t="n"/>
    </row>
    <row r="769" hidden="1" ht="35" customHeight="1" s="204" thickBot="1">
      <c r="A769" s="116" t="inlineStr">
        <is>
          <t>Bank Btpn Tbk - JPY - Jatuh tempo utang bank jangka panjang</t>
        </is>
      </c>
      <c r="B769" s="116" t="n"/>
      <c r="C769" s="117" t="n">
        <v/>
      </c>
      <c r="D769" s="117" t="n">
        <v/>
      </c>
      <c r="E769" s="117" t="n">
        <v/>
      </c>
      <c r="F769" s="117" t="n"/>
      <c r="G769" s="117" t="n"/>
      <c r="H769" s="117" t="n"/>
      <c r="I769" s="117" t="n"/>
      <c r="J769" s="117" t="n"/>
      <c r="K769" s="117" t="n"/>
      <c r="L769" s="117" t="n"/>
      <c r="M769" s="117" t="n"/>
      <c r="N769" s="117" t="n"/>
    </row>
    <row r="770" hidden="1" ht="35" customHeight="1" s="204" thickBot="1">
      <c r="A770" s="116" t="inlineStr">
        <is>
          <t>Bank Btpn Tbk - JPY - Bunga utang bank jangka panjang</t>
        </is>
      </c>
      <c r="B770" s="116" t="n"/>
      <c r="C770" s="117" t="n">
        <v/>
      </c>
      <c r="D770" s="117" t="n">
        <v/>
      </c>
      <c r="E770" s="117" t="n">
        <v/>
      </c>
      <c r="F770" s="117" t="n"/>
      <c r="G770" s="117" t="n"/>
      <c r="H770" s="117" t="n"/>
      <c r="I770" s="117" t="n"/>
      <c r="J770" s="117" t="n"/>
      <c r="K770" s="117" t="n"/>
      <c r="L770" s="117" t="n"/>
      <c r="M770" s="117" t="n"/>
      <c r="N770" s="117" t="n"/>
    </row>
    <row r="771" hidden="1" ht="35" customHeight="1" s="204" thickBot="1">
      <c r="A771" s="116" t="inlineStr">
        <is>
          <t>Bank Btpn Tbk - JPY - Jenis bunga utang bank jangka panjang</t>
        </is>
      </c>
      <c r="B771" s="116" t="n"/>
      <c r="C771" s="117" t="n">
        <v/>
      </c>
      <c r="D771" s="117" t="n">
        <v/>
      </c>
      <c r="E771" s="117" t="n">
        <v/>
      </c>
      <c r="F771" s="117" t="n"/>
      <c r="G771" s="117" t="n"/>
      <c r="H771" s="117" t="n"/>
      <c r="I771" s="117" t="n"/>
      <c r="J771" s="117" t="n"/>
      <c r="K771" s="117" t="n"/>
      <c r="L771" s="117" t="n"/>
      <c r="M771" s="117" t="n"/>
      <c r="N771" s="117" t="n"/>
    </row>
    <row r="772" hidden="1" ht="35" customHeight="1" s="204" thickBot="1">
      <c r="A772" s="116" t="inlineStr">
        <is>
          <t>Bank Btpn Tbk - SGD - Utang bank, nilai dalam mata uang asing</t>
        </is>
      </c>
      <c r="B772" s="116" t="n"/>
      <c r="C772" s="117" t="n">
        <v/>
      </c>
      <c r="D772" s="117" t="n">
        <v/>
      </c>
      <c r="E772" s="117" t="n">
        <v/>
      </c>
      <c r="F772" s="117" t="n"/>
      <c r="G772" s="117" t="n"/>
      <c r="H772" s="117" t="n"/>
      <c r="I772" s="117" t="n"/>
      <c r="J772" s="117" t="n"/>
      <c r="K772" s="117" t="n"/>
      <c r="L772" s="117" t="n"/>
      <c r="M772" s="117" t="n"/>
      <c r="N772" s="117" t="n"/>
    </row>
    <row r="773" hidden="1" ht="35" customHeight="1" s="204" thickBot="1">
      <c r="A773" s="116" t="inlineStr">
        <is>
          <t>Bank Btpn Tbk - SGD - Jatuh tempo utang bank jangka panjang</t>
        </is>
      </c>
      <c r="B773" s="116" t="n"/>
      <c r="C773" s="117" t="n">
        <v/>
      </c>
      <c r="D773" s="117" t="n">
        <v/>
      </c>
      <c r="E773" s="117" t="n">
        <v/>
      </c>
      <c r="F773" s="117" t="n"/>
      <c r="G773" s="117" t="n"/>
      <c r="H773" s="117" t="n"/>
      <c r="I773" s="117" t="n"/>
      <c r="J773" s="117" t="n"/>
      <c r="K773" s="117" t="n"/>
      <c r="L773" s="117" t="n"/>
      <c r="M773" s="117" t="n"/>
      <c r="N773" s="117" t="n"/>
    </row>
    <row r="774" hidden="1" ht="35" customHeight="1" s="204" thickBot="1">
      <c r="A774" s="116" t="inlineStr">
        <is>
          <t>Bank Btpn Tbk - SGD - Bunga utang bank jangka panjang</t>
        </is>
      </c>
      <c r="B774" s="116" t="n"/>
      <c r="C774" s="117" t="n">
        <v/>
      </c>
      <c r="D774" s="117" t="n">
        <v/>
      </c>
      <c r="E774" s="117" t="n">
        <v/>
      </c>
      <c r="F774" s="117" t="n"/>
      <c r="G774" s="117" t="n"/>
      <c r="H774" s="117" t="n"/>
      <c r="I774" s="117" t="n"/>
      <c r="J774" s="117" t="n"/>
      <c r="K774" s="117" t="n"/>
      <c r="L774" s="117" t="n"/>
      <c r="M774" s="117" t="n"/>
      <c r="N774" s="117" t="n"/>
    </row>
    <row r="775" hidden="1" ht="35" customHeight="1" s="204" thickBot="1">
      <c r="A775" s="116" t="inlineStr">
        <is>
          <t>Bank Btpn Tbk - SGD - Jenis bunga utang bank jangka panjang</t>
        </is>
      </c>
      <c r="B775" s="116" t="n"/>
      <c r="C775" s="117" t="n">
        <v/>
      </c>
      <c r="D775" s="117" t="n">
        <v/>
      </c>
      <c r="E775" s="117" t="n">
        <v/>
      </c>
      <c r="F775" s="117" t="n"/>
      <c r="G775" s="117" t="n"/>
      <c r="H775" s="117" t="n"/>
      <c r="I775" s="117" t="n"/>
      <c r="J775" s="117" t="n"/>
      <c r="K775" s="117" t="n"/>
      <c r="L775" s="117" t="n"/>
      <c r="M775" s="117" t="n"/>
      <c r="N775" s="117" t="n"/>
    </row>
    <row r="776" hidden="1" ht="35" customHeight="1" s="204" thickBot="1">
      <c r="A776" s="116" t="inlineStr">
        <is>
          <t>Bank Btpn Tbk - THB - Utang bank, nilai dalam mata uang asing</t>
        </is>
      </c>
      <c r="B776" s="116" t="n"/>
      <c r="C776" s="117" t="n">
        <v/>
      </c>
      <c r="D776" s="117" t="n">
        <v/>
      </c>
      <c r="E776" s="117" t="n">
        <v/>
      </c>
      <c r="F776" s="117" t="n"/>
      <c r="G776" s="117" t="n"/>
      <c r="H776" s="117" t="n"/>
      <c r="I776" s="117" t="n"/>
      <c r="J776" s="117" t="n"/>
      <c r="K776" s="117" t="n"/>
      <c r="L776" s="117" t="n"/>
      <c r="M776" s="117" t="n"/>
      <c r="N776" s="117" t="n"/>
    </row>
    <row r="777" hidden="1" ht="35" customHeight="1" s="204" thickBot="1">
      <c r="A777" s="116" t="inlineStr">
        <is>
          <t>Bank Btpn Tbk - THB - Jatuh tempo utang bank jangka panjang</t>
        </is>
      </c>
      <c r="B777" s="116" t="n"/>
      <c r="C777" s="117" t="n">
        <v/>
      </c>
      <c r="D777" s="117" t="n">
        <v/>
      </c>
      <c r="E777" s="117" t="n">
        <v/>
      </c>
      <c r="F777" s="117" t="n"/>
      <c r="G777" s="117" t="n"/>
      <c r="H777" s="117" t="n"/>
      <c r="I777" s="117" t="n"/>
      <c r="J777" s="117" t="n"/>
      <c r="K777" s="117" t="n"/>
      <c r="L777" s="117" t="n"/>
      <c r="M777" s="117" t="n"/>
      <c r="N777" s="117" t="n"/>
    </row>
    <row r="778" hidden="1" ht="35" customHeight="1" s="204" thickBot="1">
      <c r="A778" s="116" t="inlineStr">
        <is>
          <t>Bank Btpn Tbk - THB - Bunga utang bank jangka panjang</t>
        </is>
      </c>
      <c r="B778" s="116" t="n"/>
      <c r="C778" s="117" t="n">
        <v/>
      </c>
      <c r="D778" s="117" t="n">
        <v/>
      </c>
      <c r="E778" s="117" t="n">
        <v/>
      </c>
      <c r="F778" s="117" t="n"/>
      <c r="G778" s="117" t="n"/>
      <c r="H778" s="117" t="n"/>
      <c r="I778" s="117" t="n"/>
      <c r="J778" s="117" t="n"/>
      <c r="K778" s="117" t="n"/>
      <c r="L778" s="117" t="n"/>
      <c r="M778" s="117" t="n"/>
      <c r="N778" s="117" t="n"/>
    </row>
    <row r="779" hidden="1" ht="35" customHeight="1" s="204" thickBot="1">
      <c r="A779" s="116" t="inlineStr">
        <is>
          <t>Bank Btpn Tbk - THB - Jenis bunga utang bank jangka panjang</t>
        </is>
      </c>
      <c r="B779" s="116" t="n"/>
      <c r="C779" s="117" t="n">
        <v/>
      </c>
      <c r="D779" s="117" t="n">
        <v/>
      </c>
      <c r="E779" s="117" t="n">
        <v/>
      </c>
      <c r="F779" s="117" t="n"/>
      <c r="G779" s="117" t="n"/>
      <c r="H779" s="117" t="n"/>
      <c r="I779" s="117" t="n"/>
      <c r="J779" s="117" t="n"/>
      <c r="K779" s="117" t="n"/>
      <c r="L779" s="117" t="n"/>
      <c r="M779" s="117" t="n"/>
      <c r="N779" s="117" t="n"/>
    </row>
    <row r="780" hidden="1" ht="35" customHeight="1" s="204" thickBot="1">
      <c r="A780" s="116" t="inlineStr">
        <is>
          <t>Bank Btpn Tbk - USD - Utang bank, nilai dalam mata uang asing</t>
        </is>
      </c>
      <c r="B780" s="116" t="n"/>
      <c r="C780" s="117" t="n">
        <v/>
      </c>
      <c r="D780" s="117" t="n">
        <v/>
      </c>
      <c r="E780" s="117" t="n">
        <v/>
      </c>
      <c r="F780" s="117" t="n"/>
      <c r="G780" s="117" t="n"/>
      <c r="H780" s="117" t="n"/>
      <c r="I780" s="117" t="n"/>
      <c r="J780" s="117" t="n"/>
      <c r="K780" s="117" t="n"/>
      <c r="L780" s="117" t="n"/>
      <c r="M780" s="117" t="n"/>
      <c r="N780" s="117" t="n"/>
    </row>
    <row r="781" hidden="1" ht="35" customHeight="1" s="204" thickBot="1">
      <c r="A781" s="116" t="inlineStr">
        <is>
          <t>Bank Btpn Tbk - USD - Jatuh tempo utang bank jangka panjang</t>
        </is>
      </c>
      <c r="B781" s="116" t="n"/>
      <c r="C781" s="117" t="n">
        <v/>
      </c>
      <c r="D781" s="117" t="n">
        <v/>
      </c>
      <c r="E781" s="117" t="n">
        <v/>
      </c>
      <c r="F781" s="117" t="n"/>
      <c r="G781" s="117" t="n"/>
      <c r="H781" s="117" t="n"/>
      <c r="I781" s="117" t="n"/>
      <c r="J781" s="117" t="n"/>
      <c r="K781" s="117" t="n"/>
      <c r="L781" s="117" t="n"/>
      <c r="M781" s="117" t="n"/>
      <c r="N781" s="117" t="n"/>
    </row>
    <row r="782" hidden="1" ht="35" customHeight="1" s="204" thickBot="1">
      <c r="A782" s="116" t="inlineStr">
        <is>
          <t>Bank Btpn Tbk - USD - Bunga utang bank jangka panjang</t>
        </is>
      </c>
      <c r="B782" s="116" t="n"/>
      <c r="C782" s="117" t="n">
        <v/>
      </c>
      <c r="D782" s="117" t="n">
        <v/>
      </c>
      <c r="E782" s="117" t="n">
        <v/>
      </c>
      <c r="F782" s="117" t="n"/>
      <c r="G782" s="117" t="n"/>
      <c r="H782" s="117" t="n"/>
      <c r="I782" s="117" t="n"/>
      <c r="J782" s="117" t="n"/>
      <c r="K782" s="117" t="n"/>
      <c r="L782" s="117" t="n"/>
      <c r="M782" s="117" t="n"/>
      <c r="N782" s="117" t="n"/>
    </row>
    <row r="783" hidden="1" ht="35" customHeight="1" s="204" thickBot="1">
      <c r="A783" s="116" t="inlineStr">
        <is>
          <t>Bank Btpn Tbk - USD - Jenis bunga utang bank jangka panjang</t>
        </is>
      </c>
      <c r="B783" s="116" t="n"/>
      <c r="C783" s="117" t="n">
        <v/>
      </c>
      <c r="D783" s="117" t="n">
        <v/>
      </c>
      <c r="E783" s="117" t="n">
        <v/>
      </c>
      <c r="F783" s="117" t="n"/>
      <c r="G783" s="117" t="n"/>
      <c r="H783" s="117" t="n"/>
      <c r="I783" s="117" t="n"/>
      <c r="J783" s="117" t="n"/>
      <c r="K783" s="117" t="n"/>
      <c r="L783" s="117" t="n"/>
      <c r="M783" s="117" t="n"/>
      <c r="N783" s="117" t="n"/>
    </row>
    <row r="784" hidden="1" ht="52" customHeight="1" s="204" thickBot="1">
      <c r="A784" s="116" t="inlineStr">
        <is>
          <t>Bank Btpn Tbk - Mata uang lainnya - Utang bank, nilai dalam mata uang asing</t>
        </is>
      </c>
      <c r="B784" s="116" t="n"/>
      <c r="C784" s="117" t="n">
        <v/>
      </c>
      <c r="D784" s="117" t="n">
        <v/>
      </c>
      <c r="E784" s="117" t="n">
        <v/>
      </c>
      <c r="F784" s="117" t="n"/>
      <c r="G784" s="117" t="n"/>
      <c r="H784" s="117" t="n"/>
      <c r="I784" s="117" t="n"/>
      <c r="J784" s="117" t="n"/>
      <c r="K784" s="117" t="n"/>
      <c r="L784" s="117" t="n"/>
      <c r="M784" s="117" t="n"/>
      <c r="N784" s="117" t="n"/>
    </row>
    <row r="785" hidden="1" ht="52" customHeight="1" s="204" thickBot="1">
      <c r="A785" s="116" t="inlineStr">
        <is>
          <t>Bank Btpn Tbk - Mata uang lainnya - Jatuh tempo utang bank jangka panjang</t>
        </is>
      </c>
      <c r="B785" s="116" t="n"/>
      <c r="C785" s="117" t="n">
        <v/>
      </c>
      <c r="D785" s="117" t="n">
        <v/>
      </c>
      <c r="E785" s="117" t="n">
        <v/>
      </c>
      <c r="F785" s="117" t="n"/>
      <c r="G785" s="117" t="n"/>
      <c r="H785" s="117" t="n"/>
      <c r="I785" s="117" t="n"/>
      <c r="J785" s="117" t="n"/>
      <c r="K785" s="117" t="n"/>
      <c r="L785" s="117" t="n"/>
      <c r="M785" s="117" t="n"/>
      <c r="N785" s="117" t="n"/>
    </row>
    <row r="786" hidden="1" ht="52" customHeight="1" s="204" thickBot="1">
      <c r="A786" s="116" t="inlineStr">
        <is>
          <t>Bank Btpn Tbk - Mata uang lainnya - Bunga utang bank jangka panjang</t>
        </is>
      </c>
      <c r="B786" s="116" t="n"/>
      <c r="C786" s="117" t="n">
        <v/>
      </c>
      <c r="D786" s="117" t="n">
        <v/>
      </c>
      <c r="E786" s="117" t="n">
        <v/>
      </c>
      <c r="F786" s="117" t="n"/>
      <c r="G786" s="117" t="n"/>
      <c r="H786" s="117" t="n"/>
      <c r="I786" s="117" t="n"/>
      <c r="J786" s="117" t="n"/>
      <c r="K786" s="117" t="n"/>
      <c r="L786" s="117" t="n"/>
      <c r="M786" s="117" t="n"/>
      <c r="N786" s="117" t="n"/>
    </row>
    <row r="787" hidden="1" ht="52" customHeight="1" s="204" thickBot="1">
      <c r="A787" s="116" t="inlineStr">
        <is>
          <t>Bank Btpn Tbk - Mata uang lainnya - Jenis bunga utang bank jangka panjang</t>
        </is>
      </c>
      <c r="B787" s="116" t="n"/>
      <c r="C787" s="117" t="n">
        <v/>
      </c>
      <c r="D787" s="117" t="n">
        <v/>
      </c>
      <c r="E787" s="117" t="n">
        <v/>
      </c>
      <c r="F787" s="117" t="n"/>
      <c r="G787" s="117" t="n"/>
      <c r="H787" s="117" t="n"/>
      <c r="I787" s="117" t="n"/>
      <c r="J787" s="117" t="n"/>
      <c r="K787" s="117" t="n"/>
      <c r="L787" s="117" t="n"/>
      <c r="M787" s="117" t="n"/>
      <c r="N787" s="117" t="n"/>
    </row>
    <row r="788" ht="35" customHeight="1" s="204"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204" thickBot="1">
      <c r="A789" s="116" t="inlineStr">
        <is>
          <t>Bank Tabungan Negara (Persero) Tbk - IDR - Utang bank, nilai dalam mata uang asing</t>
        </is>
      </c>
      <c r="B789" s="116" t="n"/>
      <c r="C789" s="117" t="n">
        <v/>
      </c>
      <c r="D789" s="117" t="n">
        <v/>
      </c>
      <c r="E789" s="117" t="n">
        <v/>
      </c>
      <c r="F789" s="117" t="n"/>
      <c r="G789" s="117" t="n"/>
      <c r="H789" s="117" t="n"/>
      <c r="I789" s="117" t="n"/>
      <c r="J789" s="117" t="n"/>
      <c r="K789" s="117" t="n"/>
      <c r="L789" s="117" t="n"/>
      <c r="M789" s="117" t="n"/>
      <c r="N789" s="117" t="n"/>
    </row>
    <row r="790" hidden="1" ht="52" customHeight="1" s="204" thickBot="1">
      <c r="A790" s="116" t="inlineStr">
        <is>
          <t>Bank Tabungan Negara (Persero) Tbk - IDR - Jatuh tempo utang bank jangka panjang</t>
        </is>
      </c>
      <c r="B790" s="116" t="n"/>
      <c r="C790" s="117" t="n">
        <v/>
      </c>
      <c r="D790" s="117" t="n">
        <v/>
      </c>
      <c r="E790" s="117" t="n">
        <v/>
      </c>
      <c r="F790" s="117" t="n"/>
      <c r="G790" s="117" t="n"/>
      <c r="H790" s="117" t="n"/>
      <c r="I790" s="117" t="n"/>
      <c r="J790" s="117" t="n"/>
      <c r="K790" s="117" t="n"/>
      <c r="L790" s="117" t="n"/>
      <c r="M790" s="117" t="n"/>
      <c r="N790" s="117" t="n"/>
    </row>
    <row r="791" hidden="1" ht="52" customHeight="1" s="204" thickBot="1">
      <c r="A791" s="116" t="inlineStr">
        <is>
          <t>Bank Tabungan Negara (Persero) Tbk - IDR - Bunga utang bank jangka panjang</t>
        </is>
      </c>
      <c r="B791" s="116" t="n"/>
      <c r="C791" s="117" t="n">
        <v/>
      </c>
      <c r="D791" s="117" t="n">
        <v/>
      </c>
      <c r="E791" s="117" t="n">
        <v/>
      </c>
      <c r="F791" s="117" t="n"/>
      <c r="G791" s="117" t="n"/>
      <c r="H791" s="117" t="n"/>
      <c r="I791" s="117" t="n"/>
      <c r="J791" s="117" t="n"/>
      <c r="K791" s="117" t="n"/>
      <c r="L791" s="117" t="n"/>
      <c r="M791" s="117" t="n"/>
      <c r="N791" s="117" t="n"/>
    </row>
    <row r="792" hidden="1" ht="52" customHeight="1" s="204" thickBot="1">
      <c r="A792" s="116" t="inlineStr">
        <is>
          <t>Bank Tabungan Negara (Persero) Tbk - IDR - Jenis bunga utang bank jangka panjang</t>
        </is>
      </c>
      <c r="B792" s="116" t="n"/>
      <c r="C792" s="117" t="n">
        <v/>
      </c>
      <c r="D792" s="117" t="n">
        <v/>
      </c>
      <c r="E792" s="117" t="n">
        <v/>
      </c>
      <c r="F792" s="117" t="n"/>
      <c r="G792" s="117" t="n"/>
      <c r="H792" s="117" t="n"/>
      <c r="I792" s="117" t="n"/>
      <c r="J792" s="117" t="n"/>
      <c r="K792" s="117" t="n"/>
      <c r="L792" s="117" t="n"/>
      <c r="M792" s="117" t="n"/>
      <c r="N792" s="117" t="n"/>
    </row>
    <row r="793" hidden="1" ht="52" customHeight="1" s="204" thickBot="1">
      <c r="A793" s="116" t="inlineStr">
        <is>
          <t>Bank Tabungan Negara (Persero) Tbk - AUD - Utang bank, nilai dalam mata uang asing</t>
        </is>
      </c>
      <c r="B793" s="116" t="n"/>
      <c r="C793" s="117" t="n">
        <v/>
      </c>
      <c r="D793" s="117" t="n">
        <v/>
      </c>
      <c r="E793" s="117" t="n">
        <v/>
      </c>
      <c r="F793" s="117" t="n"/>
      <c r="G793" s="117" t="n"/>
      <c r="H793" s="117" t="n"/>
      <c r="I793" s="117" t="n"/>
      <c r="J793" s="117" t="n"/>
      <c r="K793" s="117" t="n"/>
      <c r="L793" s="117" t="n"/>
      <c r="M793" s="117" t="n"/>
      <c r="N793" s="117" t="n"/>
    </row>
    <row r="794" hidden="1" ht="52" customHeight="1" s="204" thickBot="1">
      <c r="A794" s="116" t="inlineStr">
        <is>
          <t>Bank Tabungan Negara (Persero) Tbk - AUD - Jatuh tempo utang bank jangka panjang</t>
        </is>
      </c>
      <c r="B794" s="116" t="n"/>
      <c r="C794" s="117" t="n">
        <v/>
      </c>
      <c r="D794" s="117" t="n">
        <v/>
      </c>
      <c r="E794" s="117" t="n">
        <v/>
      </c>
      <c r="F794" s="117" t="n"/>
      <c r="G794" s="117" t="n"/>
      <c r="H794" s="117" t="n"/>
      <c r="I794" s="117" t="n"/>
      <c r="J794" s="117" t="n"/>
      <c r="K794" s="117" t="n"/>
      <c r="L794" s="117" t="n"/>
      <c r="M794" s="117" t="n"/>
      <c r="N794" s="117" t="n"/>
    </row>
    <row r="795" hidden="1" ht="52" customHeight="1" s="204" thickBot="1">
      <c r="A795" s="116" t="inlineStr">
        <is>
          <t>Bank Tabungan Negara (Persero) Tbk - AUD - Bunga utang bank jangka panjang</t>
        </is>
      </c>
      <c r="B795" s="116" t="n"/>
      <c r="C795" s="117" t="n">
        <v/>
      </c>
      <c r="D795" s="117" t="n">
        <v/>
      </c>
      <c r="E795" s="117" t="n">
        <v/>
      </c>
      <c r="F795" s="117" t="n"/>
      <c r="G795" s="117" t="n"/>
      <c r="H795" s="117" t="n"/>
      <c r="I795" s="117" t="n"/>
      <c r="J795" s="117" t="n"/>
      <c r="K795" s="117" t="n"/>
      <c r="L795" s="117" t="n"/>
      <c r="M795" s="117" t="n"/>
      <c r="N795" s="117" t="n"/>
    </row>
    <row r="796" hidden="1" ht="52" customHeight="1" s="204" thickBot="1">
      <c r="A796" s="116" t="inlineStr">
        <is>
          <t>Bank Tabungan Negara (Persero) Tbk - AUD - Jenis bunga utang bank jangka panjang</t>
        </is>
      </c>
      <c r="B796" s="116" t="n"/>
      <c r="C796" s="117" t="n">
        <v/>
      </c>
      <c r="D796" s="117" t="n">
        <v/>
      </c>
      <c r="E796" s="117" t="n">
        <v/>
      </c>
      <c r="F796" s="117" t="n"/>
      <c r="G796" s="117" t="n"/>
      <c r="H796" s="117" t="n"/>
      <c r="I796" s="117" t="n"/>
      <c r="J796" s="117" t="n"/>
      <c r="K796" s="117" t="n"/>
      <c r="L796" s="117" t="n"/>
      <c r="M796" s="117" t="n"/>
      <c r="N796" s="117" t="n"/>
    </row>
    <row r="797" hidden="1" ht="52" customHeight="1" s="204" thickBot="1">
      <c r="A797" s="116" t="inlineStr">
        <is>
          <t>Bank Tabungan Negara (Persero) Tbk - CAD - Utang bank, nilai dalam mata uang asing</t>
        </is>
      </c>
      <c r="B797" s="116" t="n"/>
      <c r="C797" s="117" t="n">
        <v/>
      </c>
      <c r="D797" s="117" t="n">
        <v/>
      </c>
      <c r="E797" s="117" t="n">
        <v/>
      </c>
      <c r="F797" s="117" t="n"/>
      <c r="G797" s="117" t="n"/>
      <c r="H797" s="117" t="n"/>
      <c r="I797" s="117" t="n"/>
      <c r="J797" s="117" t="n"/>
      <c r="K797" s="117" t="n"/>
      <c r="L797" s="117" t="n"/>
      <c r="M797" s="117" t="n"/>
      <c r="N797" s="117" t="n"/>
    </row>
    <row r="798" hidden="1" ht="52" customHeight="1" s="204" thickBot="1">
      <c r="A798" s="116" t="inlineStr">
        <is>
          <t>Bank Tabungan Negara (Persero) Tbk - CAD - Jatuh tempo utang bank jangka panjang</t>
        </is>
      </c>
      <c r="B798" s="116" t="n"/>
      <c r="C798" s="117" t="n">
        <v/>
      </c>
      <c r="D798" s="117" t="n">
        <v/>
      </c>
      <c r="E798" s="117" t="n">
        <v/>
      </c>
      <c r="F798" s="117" t="n"/>
      <c r="G798" s="117" t="n"/>
      <c r="H798" s="117" t="n"/>
      <c r="I798" s="117" t="n"/>
      <c r="J798" s="117" t="n"/>
      <c r="K798" s="117" t="n"/>
      <c r="L798" s="117" t="n"/>
      <c r="M798" s="117" t="n"/>
      <c r="N798" s="117" t="n"/>
    </row>
    <row r="799" hidden="1" ht="52" customHeight="1" s="204" thickBot="1">
      <c r="A799" s="116" t="inlineStr">
        <is>
          <t>Bank Tabungan Negara (Persero) Tbk - CAD - Bunga utang bank jangka panjang</t>
        </is>
      </c>
      <c r="B799" s="116" t="n"/>
      <c r="C799" s="117" t="n">
        <v/>
      </c>
      <c r="D799" s="117" t="n">
        <v/>
      </c>
      <c r="E799" s="117" t="n">
        <v/>
      </c>
      <c r="F799" s="117" t="n"/>
      <c r="G799" s="117" t="n"/>
      <c r="H799" s="117" t="n"/>
      <c r="I799" s="117" t="n"/>
      <c r="J799" s="117" t="n"/>
      <c r="K799" s="117" t="n"/>
      <c r="L799" s="117" t="n"/>
      <c r="M799" s="117" t="n"/>
      <c r="N799" s="117" t="n"/>
    </row>
    <row r="800" hidden="1" ht="52" customHeight="1" s="204" thickBot="1">
      <c r="A800" s="116" t="inlineStr">
        <is>
          <t>Bank Tabungan Negara (Persero) Tbk - CAD - Jenis bunga utang bank jangka panjang</t>
        </is>
      </c>
      <c r="B800" s="116" t="n"/>
      <c r="C800" s="117" t="n">
        <v/>
      </c>
      <c r="D800" s="117" t="n">
        <v/>
      </c>
      <c r="E800" s="117" t="n">
        <v/>
      </c>
      <c r="F800" s="117" t="n"/>
      <c r="G800" s="117" t="n"/>
      <c r="H800" s="117" t="n"/>
      <c r="I800" s="117" t="n"/>
      <c r="J800" s="117" t="n"/>
      <c r="K800" s="117" t="n"/>
      <c r="L800" s="117" t="n"/>
      <c r="M800" s="117" t="n"/>
      <c r="N800" s="117" t="n"/>
    </row>
    <row r="801" hidden="1" ht="52" customHeight="1" s="204" thickBot="1">
      <c r="A801" s="116" t="inlineStr">
        <is>
          <t>Bank Tabungan Negara (Persero) Tbk - CNY - Utang bank, nilai dalam mata uang asing</t>
        </is>
      </c>
      <c r="B801" s="116" t="n"/>
      <c r="C801" s="117" t="n">
        <v/>
      </c>
      <c r="D801" s="117" t="n">
        <v/>
      </c>
      <c r="E801" s="117" t="n">
        <v/>
      </c>
      <c r="F801" s="117" t="n"/>
      <c r="G801" s="117" t="n"/>
      <c r="H801" s="117" t="n"/>
      <c r="I801" s="117" t="n"/>
      <c r="J801" s="117" t="n"/>
      <c r="K801" s="117" t="n"/>
      <c r="L801" s="117" t="n"/>
      <c r="M801" s="117" t="n"/>
      <c r="N801" s="117" t="n"/>
    </row>
    <row r="802" hidden="1" ht="52" customHeight="1" s="204" thickBot="1">
      <c r="A802" s="116" t="inlineStr">
        <is>
          <t>Bank Tabungan Negara (Persero) Tbk - CNY - Jatuh tempo utang bank jangka panjang</t>
        </is>
      </c>
      <c r="B802" s="116" t="n"/>
      <c r="C802" s="117" t="n">
        <v/>
      </c>
      <c r="D802" s="117" t="n">
        <v/>
      </c>
      <c r="E802" s="117" t="n">
        <v/>
      </c>
      <c r="F802" s="117" t="n"/>
      <c r="G802" s="117" t="n"/>
      <c r="H802" s="117" t="n"/>
      <c r="I802" s="117" t="n"/>
      <c r="J802" s="117" t="n"/>
      <c r="K802" s="117" t="n"/>
      <c r="L802" s="117" t="n"/>
      <c r="M802" s="117" t="n"/>
      <c r="N802" s="117" t="n"/>
    </row>
    <row r="803" hidden="1" ht="52" customHeight="1" s="204" thickBot="1">
      <c r="A803" s="116" t="inlineStr">
        <is>
          <t>Bank Tabungan Negara (Persero) Tbk - CNY - Bunga utang bank jangka panjang</t>
        </is>
      </c>
      <c r="B803" s="116" t="n"/>
      <c r="C803" s="117" t="n">
        <v/>
      </c>
      <c r="D803" s="117" t="n">
        <v/>
      </c>
      <c r="E803" s="117" t="n">
        <v/>
      </c>
      <c r="F803" s="117" t="n"/>
      <c r="G803" s="117" t="n"/>
      <c r="H803" s="117" t="n"/>
      <c r="I803" s="117" t="n"/>
      <c r="J803" s="117" t="n"/>
      <c r="K803" s="117" t="n"/>
      <c r="L803" s="117" t="n"/>
      <c r="M803" s="117" t="n"/>
      <c r="N803" s="117" t="n"/>
    </row>
    <row r="804" hidden="1" ht="52" customHeight="1" s="204" thickBot="1">
      <c r="A804" s="116" t="inlineStr">
        <is>
          <t>Bank Tabungan Negara (Persero) Tbk - CNY - Jenis bunga utang bank jangka panjang</t>
        </is>
      </c>
      <c r="B804" s="116" t="n"/>
      <c r="C804" s="117" t="n">
        <v/>
      </c>
      <c r="D804" s="117" t="n">
        <v/>
      </c>
      <c r="E804" s="117" t="n">
        <v/>
      </c>
      <c r="F804" s="117" t="n"/>
      <c r="G804" s="117" t="n"/>
      <c r="H804" s="117" t="n"/>
      <c r="I804" s="117" t="n"/>
      <c r="J804" s="117" t="n"/>
      <c r="K804" s="117" t="n"/>
      <c r="L804" s="117" t="n"/>
      <c r="M804" s="117" t="n"/>
      <c r="N804" s="117" t="n"/>
    </row>
    <row r="805" hidden="1" ht="52" customHeight="1" s="204" thickBot="1">
      <c r="A805" s="116" t="inlineStr">
        <is>
          <t>Bank Tabungan Negara (Persero) Tbk - EUR - Utang bank, nilai dalam mata uang asing</t>
        </is>
      </c>
      <c r="B805" s="116" t="n"/>
      <c r="C805" s="117" t="n">
        <v/>
      </c>
      <c r="D805" s="117" t="n">
        <v/>
      </c>
      <c r="E805" s="117" t="n">
        <v/>
      </c>
      <c r="F805" s="117" t="n"/>
      <c r="G805" s="117" t="n"/>
      <c r="H805" s="117" t="n"/>
      <c r="I805" s="117" t="n"/>
      <c r="J805" s="117" t="n"/>
      <c r="K805" s="117" t="n"/>
      <c r="L805" s="117" t="n"/>
      <c r="M805" s="117" t="n"/>
      <c r="N805" s="117" t="n"/>
    </row>
    <row r="806" hidden="1" ht="52" customHeight="1" s="204" thickBot="1">
      <c r="A806" s="116" t="inlineStr">
        <is>
          <t>Bank Tabungan Negara (Persero) Tbk - EUR - Jatuh tempo utang bank jangka panjang</t>
        </is>
      </c>
      <c r="B806" s="116" t="n"/>
      <c r="C806" s="117" t="n">
        <v/>
      </c>
      <c r="D806" s="117" t="n">
        <v/>
      </c>
      <c r="E806" s="117" t="n">
        <v/>
      </c>
      <c r="F806" s="117" t="n"/>
      <c r="G806" s="117" t="n"/>
      <c r="H806" s="117" t="n"/>
      <c r="I806" s="117" t="n"/>
      <c r="J806" s="117" t="n"/>
      <c r="K806" s="117" t="n"/>
      <c r="L806" s="117" t="n"/>
      <c r="M806" s="117" t="n"/>
      <c r="N806" s="117" t="n"/>
    </row>
    <row r="807" hidden="1" ht="52" customHeight="1" s="204" thickBot="1">
      <c r="A807" s="116" t="inlineStr">
        <is>
          <t>Bank Tabungan Negara (Persero) Tbk - EUR - Bunga utang bank jangka panjang</t>
        </is>
      </c>
      <c r="B807" s="116" t="n"/>
      <c r="C807" s="117" t="n">
        <v/>
      </c>
      <c r="D807" s="117" t="n">
        <v/>
      </c>
      <c r="E807" s="117" t="n">
        <v/>
      </c>
      <c r="F807" s="117" t="n"/>
      <c r="G807" s="117" t="n"/>
      <c r="H807" s="117" t="n"/>
      <c r="I807" s="117" t="n"/>
      <c r="J807" s="117" t="n"/>
      <c r="K807" s="117" t="n"/>
      <c r="L807" s="117" t="n"/>
      <c r="M807" s="117" t="n"/>
      <c r="N807" s="117" t="n"/>
    </row>
    <row r="808" hidden="1" ht="52" customHeight="1" s="204" thickBot="1">
      <c r="A808" s="116" t="inlineStr">
        <is>
          <t>Bank Tabungan Negara (Persero) Tbk - EUR - Jenis bunga utang bank jangka panjang</t>
        </is>
      </c>
      <c r="B808" s="116" t="n"/>
      <c r="C808" s="117" t="n">
        <v/>
      </c>
      <c r="D808" s="117" t="n">
        <v/>
      </c>
      <c r="E808" s="117" t="n">
        <v/>
      </c>
      <c r="F808" s="117" t="n"/>
      <c r="G808" s="117" t="n"/>
      <c r="H808" s="117" t="n"/>
      <c r="I808" s="117" t="n"/>
      <c r="J808" s="117" t="n"/>
      <c r="K808" s="117" t="n"/>
      <c r="L808" s="117" t="n"/>
      <c r="M808" s="117" t="n"/>
      <c r="N808" s="117" t="n"/>
    </row>
    <row r="809" hidden="1" ht="52" customHeight="1" s="204" thickBot="1">
      <c r="A809" s="116" t="inlineStr">
        <is>
          <t>Bank Tabungan Negara (Persero) Tbk - HKD - Utang bank, nilai dalam mata uang asing</t>
        </is>
      </c>
      <c r="B809" s="116" t="n"/>
      <c r="C809" s="117" t="n">
        <v/>
      </c>
      <c r="D809" s="117" t="n">
        <v/>
      </c>
      <c r="E809" s="117" t="n">
        <v/>
      </c>
      <c r="F809" s="117" t="n"/>
      <c r="G809" s="117" t="n"/>
      <c r="H809" s="117" t="n"/>
      <c r="I809" s="117" t="n"/>
      <c r="J809" s="117" t="n"/>
      <c r="K809" s="117" t="n"/>
      <c r="L809" s="117" t="n"/>
      <c r="M809" s="117" t="n"/>
      <c r="N809" s="117" t="n"/>
    </row>
    <row r="810" hidden="1" ht="52" customHeight="1" s="204" thickBot="1">
      <c r="A810" s="116" t="inlineStr">
        <is>
          <t>Bank Tabungan Negara (Persero) Tbk - HKD - Jatuh tempo utang bank jangka panjang</t>
        </is>
      </c>
      <c r="B810" s="116" t="n"/>
      <c r="C810" s="117" t="n">
        <v/>
      </c>
      <c r="D810" s="117" t="n">
        <v/>
      </c>
      <c r="E810" s="117" t="n">
        <v/>
      </c>
      <c r="F810" s="117" t="n"/>
      <c r="G810" s="117" t="n"/>
      <c r="H810" s="117" t="n"/>
      <c r="I810" s="117" t="n"/>
      <c r="J810" s="117" t="n"/>
      <c r="K810" s="117" t="n"/>
      <c r="L810" s="117" t="n"/>
      <c r="M810" s="117" t="n"/>
      <c r="N810" s="117" t="n"/>
    </row>
    <row r="811" hidden="1" ht="52" customHeight="1" s="204" thickBot="1">
      <c r="A811" s="116" t="inlineStr">
        <is>
          <t>Bank Tabungan Negara (Persero) Tbk - HKD - Bunga utang bank jangka panjang</t>
        </is>
      </c>
      <c r="B811" s="116" t="n"/>
      <c r="C811" s="117" t="n">
        <v/>
      </c>
      <c r="D811" s="117" t="n">
        <v/>
      </c>
      <c r="E811" s="117" t="n">
        <v/>
      </c>
      <c r="F811" s="117" t="n"/>
      <c r="G811" s="117" t="n"/>
      <c r="H811" s="117" t="n"/>
      <c r="I811" s="117" t="n"/>
      <c r="J811" s="117" t="n"/>
      <c r="K811" s="117" t="n"/>
      <c r="L811" s="117" t="n"/>
      <c r="M811" s="117" t="n"/>
      <c r="N811" s="117" t="n"/>
    </row>
    <row r="812" hidden="1" ht="52" customHeight="1" s="204" thickBot="1">
      <c r="A812" s="116" t="inlineStr">
        <is>
          <t>Bank Tabungan Negara (Persero) Tbk - HKD - Jenis bunga utang bank jangka panjang</t>
        </is>
      </c>
      <c r="B812" s="116" t="n"/>
      <c r="C812" s="117" t="n">
        <v/>
      </c>
      <c r="D812" s="117" t="n">
        <v/>
      </c>
      <c r="E812" s="117" t="n">
        <v/>
      </c>
      <c r="F812" s="117" t="n"/>
      <c r="G812" s="117" t="n"/>
      <c r="H812" s="117" t="n"/>
      <c r="I812" s="117" t="n"/>
      <c r="J812" s="117" t="n"/>
      <c r="K812" s="117" t="n"/>
      <c r="L812" s="117" t="n"/>
      <c r="M812" s="117" t="n"/>
      <c r="N812" s="117" t="n"/>
    </row>
    <row r="813" hidden="1" ht="52" customHeight="1" s="204" thickBot="1">
      <c r="A813" s="116" t="inlineStr">
        <is>
          <t>Bank Tabungan Negara (Persero) Tbk - GBP - Utang bank, nilai dalam mata uang asing</t>
        </is>
      </c>
      <c r="B813" s="116" t="n"/>
      <c r="C813" s="117" t="n">
        <v/>
      </c>
      <c r="D813" s="117" t="n">
        <v/>
      </c>
      <c r="E813" s="117" t="n">
        <v/>
      </c>
      <c r="F813" s="117" t="n"/>
      <c r="G813" s="117" t="n"/>
      <c r="H813" s="117" t="n"/>
      <c r="I813" s="117" t="n"/>
      <c r="J813" s="117" t="n"/>
      <c r="K813" s="117" t="n"/>
      <c r="L813" s="117" t="n"/>
      <c r="M813" s="117" t="n"/>
      <c r="N813" s="117" t="n"/>
    </row>
    <row r="814" hidden="1" ht="52" customHeight="1" s="204" thickBot="1">
      <c r="A814" s="116" t="inlineStr">
        <is>
          <t>Bank Tabungan Negara (Persero) Tbk - GBP - Jatuh tempo utang bank jangka panjang</t>
        </is>
      </c>
      <c r="B814" s="116" t="n"/>
      <c r="C814" s="117" t="n">
        <v/>
      </c>
      <c r="D814" s="117" t="n">
        <v/>
      </c>
      <c r="E814" s="117" t="n">
        <v/>
      </c>
      <c r="F814" s="117" t="n"/>
      <c r="G814" s="117" t="n"/>
      <c r="H814" s="117" t="n"/>
      <c r="I814" s="117" t="n"/>
      <c r="J814" s="117" t="n"/>
      <c r="K814" s="117" t="n"/>
      <c r="L814" s="117" t="n"/>
      <c r="M814" s="117" t="n"/>
      <c r="N814" s="117" t="n"/>
    </row>
    <row r="815" hidden="1" ht="52" customHeight="1" s="204" thickBot="1">
      <c r="A815" s="116" t="inlineStr">
        <is>
          <t>Bank Tabungan Negara (Persero) Tbk - GBP - Bunga utang bank jangka panjang</t>
        </is>
      </c>
      <c r="B815" s="116" t="n"/>
      <c r="C815" s="117" t="n">
        <v/>
      </c>
      <c r="D815" s="117" t="n">
        <v/>
      </c>
      <c r="E815" s="117" t="n">
        <v/>
      </c>
      <c r="F815" s="117" t="n"/>
      <c r="G815" s="117" t="n"/>
      <c r="H815" s="117" t="n"/>
      <c r="I815" s="117" t="n"/>
      <c r="J815" s="117" t="n"/>
      <c r="K815" s="117" t="n"/>
      <c r="L815" s="117" t="n"/>
      <c r="M815" s="117" t="n"/>
      <c r="N815" s="117" t="n"/>
    </row>
    <row r="816" hidden="1" ht="52" customHeight="1" s="204" thickBot="1">
      <c r="A816" s="116" t="inlineStr">
        <is>
          <t>Bank Tabungan Negara (Persero) Tbk - GBP - Jenis bunga utang bank jangka panjang</t>
        </is>
      </c>
      <c r="B816" s="116" t="n"/>
      <c r="C816" s="117" t="n">
        <v/>
      </c>
      <c r="D816" s="117" t="n">
        <v/>
      </c>
      <c r="E816" s="117" t="n">
        <v/>
      </c>
      <c r="F816" s="117" t="n"/>
      <c r="G816" s="117" t="n"/>
      <c r="H816" s="117" t="n"/>
      <c r="I816" s="117" t="n"/>
      <c r="J816" s="117" t="n"/>
      <c r="K816" s="117" t="n"/>
      <c r="L816" s="117" t="n"/>
      <c r="M816" s="117" t="n"/>
      <c r="N816" s="117" t="n"/>
    </row>
    <row r="817" hidden="1" ht="52" customHeight="1" s="204" thickBot="1">
      <c r="A817" s="116" t="inlineStr">
        <is>
          <t>Bank Tabungan Negara (Persero) Tbk - JPY - Utang bank, nilai dalam mata uang asing</t>
        </is>
      </c>
      <c r="B817" s="116" t="n"/>
      <c r="C817" s="117" t="n">
        <v/>
      </c>
      <c r="D817" s="117" t="n">
        <v/>
      </c>
      <c r="E817" s="117" t="n">
        <v/>
      </c>
      <c r="F817" s="117" t="n"/>
      <c r="G817" s="117" t="n"/>
      <c r="H817" s="117" t="n"/>
      <c r="I817" s="117" t="n"/>
      <c r="J817" s="117" t="n"/>
      <c r="K817" s="117" t="n"/>
      <c r="L817" s="117" t="n"/>
      <c r="M817" s="117" t="n"/>
      <c r="N817" s="117" t="n"/>
    </row>
    <row r="818" hidden="1" ht="52" customHeight="1" s="204" thickBot="1">
      <c r="A818" s="116" t="inlineStr">
        <is>
          <t>Bank Tabungan Negara (Persero) Tbk - JPY - Jatuh tempo utang bank jangka panjang</t>
        </is>
      </c>
      <c r="B818" s="116" t="n"/>
      <c r="C818" s="117" t="n">
        <v/>
      </c>
      <c r="D818" s="117" t="n">
        <v/>
      </c>
      <c r="E818" s="117" t="n">
        <v/>
      </c>
      <c r="F818" s="117" t="n"/>
      <c r="G818" s="117" t="n"/>
      <c r="H818" s="117" t="n"/>
      <c r="I818" s="117" t="n"/>
      <c r="J818" s="117" t="n"/>
      <c r="K818" s="117" t="n"/>
      <c r="L818" s="117" t="n"/>
      <c r="M818" s="117" t="n"/>
      <c r="N818" s="117" t="n"/>
    </row>
    <row r="819" hidden="1" ht="52" customHeight="1" s="204" thickBot="1">
      <c r="A819" s="116" t="inlineStr">
        <is>
          <t>Bank Tabungan Negara (Persero) Tbk - JPY - Bunga utang bank jangka panjang</t>
        </is>
      </c>
      <c r="B819" s="116" t="n"/>
      <c r="C819" s="117" t="n">
        <v/>
      </c>
      <c r="D819" s="117" t="n">
        <v/>
      </c>
      <c r="E819" s="117" t="n">
        <v/>
      </c>
      <c r="F819" s="117" t="n"/>
      <c r="G819" s="117" t="n"/>
      <c r="H819" s="117" t="n"/>
      <c r="I819" s="117" t="n"/>
      <c r="J819" s="117" t="n"/>
      <c r="K819" s="117" t="n"/>
      <c r="L819" s="117" t="n"/>
      <c r="M819" s="117" t="n"/>
      <c r="N819" s="117" t="n"/>
    </row>
    <row r="820" hidden="1" ht="52" customHeight="1" s="204" thickBot="1">
      <c r="A820" s="116" t="inlineStr">
        <is>
          <t>Bank Tabungan Negara (Persero) Tbk - JPY - Jenis bunga utang bank jangka panjang</t>
        </is>
      </c>
      <c r="B820" s="116" t="n"/>
      <c r="C820" s="117" t="n">
        <v/>
      </c>
      <c r="D820" s="117" t="n">
        <v/>
      </c>
      <c r="E820" s="117" t="n">
        <v/>
      </c>
      <c r="F820" s="117" t="n"/>
      <c r="G820" s="117" t="n"/>
      <c r="H820" s="117" t="n"/>
      <c r="I820" s="117" t="n"/>
      <c r="J820" s="117" t="n"/>
      <c r="K820" s="117" t="n"/>
      <c r="L820" s="117" t="n"/>
      <c r="M820" s="117" t="n"/>
      <c r="N820" s="117" t="n"/>
    </row>
    <row r="821" hidden="1" ht="52" customHeight="1" s="204" thickBot="1">
      <c r="A821" s="116" t="inlineStr">
        <is>
          <t>Bank Tabungan Negara (Persero) Tbk - SGD - Utang bank, nilai dalam mata uang asing</t>
        </is>
      </c>
      <c r="B821" s="116" t="n"/>
      <c r="C821" s="117" t="n">
        <v/>
      </c>
      <c r="D821" s="117" t="n">
        <v/>
      </c>
      <c r="E821" s="117" t="n">
        <v/>
      </c>
      <c r="F821" s="117" t="n"/>
      <c r="G821" s="117" t="n"/>
      <c r="H821" s="117" t="n"/>
      <c r="I821" s="117" t="n"/>
      <c r="J821" s="117" t="n"/>
      <c r="K821" s="117" t="n"/>
      <c r="L821" s="117" t="n"/>
      <c r="M821" s="117" t="n"/>
      <c r="N821" s="117" t="n"/>
    </row>
    <row r="822" hidden="1" ht="52" customHeight="1" s="204" thickBot="1">
      <c r="A822" s="116" t="inlineStr">
        <is>
          <t>Bank Tabungan Negara (Persero) Tbk - SGD - Jatuh tempo utang bank jangka panjang</t>
        </is>
      </c>
      <c r="B822" s="116" t="n"/>
      <c r="C822" s="117" t="n">
        <v/>
      </c>
      <c r="D822" s="117" t="n">
        <v/>
      </c>
      <c r="E822" s="117" t="n">
        <v/>
      </c>
      <c r="F822" s="117" t="n"/>
      <c r="G822" s="117" t="n"/>
      <c r="H822" s="117" t="n"/>
      <c r="I822" s="117" t="n"/>
      <c r="J822" s="117" t="n"/>
      <c r="K822" s="117" t="n"/>
      <c r="L822" s="117" t="n"/>
      <c r="M822" s="117" t="n"/>
      <c r="N822" s="117" t="n"/>
    </row>
    <row r="823" hidden="1" ht="52" customHeight="1" s="204" thickBot="1">
      <c r="A823" s="116" t="inlineStr">
        <is>
          <t>Bank Tabungan Negara (Persero) Tbk - SGD - Bunga utang bank jangka panjang</t>
        </is>
      </c>
      <c r="B823" s="116" t="n"/>
      <c r="C823" s="117" t="n">
        <v/>
      </c>
      <c r="D823" s="117" t="n">
        <v/>
      </c>
      <c r="E823" s="117" t="n">
        <v/>
      </c>
      <c r="F823" s="117" t="n"/>
      <c r="G823" s="117" t="n"/>
      <c r="H823" s="117" t="n"/>
      <c r="I823" s="117" t="n"/>
      <c r="J823" s="117" t="n"/>
      <c r="K823" s="117" t="n"/>
      <c r="L823" s="117" t="n"/>
      <c r="M823" s="117" t="n"/>
      <c r="N823" s="117" t="n"/>
    </row>
    <row r="824" hidden="1" ht="52" customHeight="1" s="204" thickBot="1">
      <c r="A824" s="116" t="inlineStr">
        <is>
          <t>Bank Tabungan Negara (Persero) Tbk - SGD - Jenis bunga utang bank jangka panjang</t>
        </is>
      </c>
      <c r="B824" s="116" t="n"/>
      <c r="C824" s="117" t="n">
        <v/>
      </c>
      <c r="D824" s="117" t="n">
        <v/>
      </c>
      <c r="E824" s="117" t="n">
        <v/>
      </c>
      <c r="F824" s="117" t="n"/>
      <c r="G824" s="117" t="n"/>
      <c r="H824" s="117" t="n"/>
      <c r="I824" s="117" t="n"/>
      <c r="J824" s="117" t="n"/>
      <c r="K824" s="117" t="n"/>
      <c r="L824" s="117" t="n"/>
      <c r="M824" s="117" t="n"/>
      <c r="N824" s="117" t="n"/>
    </row>
    <row r="825" hidden="1" ht="52" customHeight="1" s="204" thickBot="1">
      <c r="A825" s="116" t="inlineStr">
        <is>
          <t>Bank Tabungan Negara (Persero) Tbk - THB - Utang bank, nilai dalam mata uang asing</t>
        </is>
      </c>
      <c r="B825" s="116" t="n"/>
      <c r="C825" s="117" t="n">
        <v/>
      </c>
      <c r="D825" s="117" t="n">
        <v/>
      </c>
      <c r="E825" s="117" t="n">
        <v/>
      </c>
      <c r="F825" s="117" t="n"/>
      <c r="G825" s="117" t="n"/>
      <c r="H825" s="117" t="n"/>
      <c r="I825" s="117" t="n"/>
      <c r="J825" s="117" t="n"/>
      <c r="K825" s="117" t="n"/>
      <c r="L825" s="117" t="n"/>
      <c r="M825" s="117" t="n"/>
      <c r="N825" s="117" t="n"/>
    </row>
    <row r="826" hidden="1" ht="52" customHeight="1" s="204" thickBot="1">
      <c r="A826" s="116" t="inlineStr">
        <is>
          <t>Bank Tabungan Negara (Persero) Tbk - THB - Jatuh tempo utang bank jangka panjang</t>
        </is>
      </c>
      <c r="B826" s="116" t="n"/>
      <c r="C826" s="117" t="n">
        <v/>
      </c>
      <c r="D826" s="117" t="n">
        <v/>
      </c>
      <c r="E826" s="117" t="n">
        <v/>
      </c>
      <c r="F826" s="117" t="n"/>
      <c r="G826" s="117" t="n"/>
      <c r="H826" s="117" t="n"/>
      <c r="I826" s="117" t="n"/>
      <c r="J826" s="117" t="n"/>
      <c r="K826" s="117" t="n"/>
      <c r="L826" s="117" t="n"/>
      <c r="M826" s="117" t="n"/>
      <c r="N826" s="117" t="n"/>
    </row>
    <row r="827" hidden="1" ht="52" customHeight="1" s="204" thickBot="1">
      <c r="A827" s="116" t="inlineStr">
        <is>
          <t>Bank Tabungan Negara (Persero) Tbk - THB - Bunga utang bank jangka panjang</t>
        </is>
      </c>
      <c r="B827" s="116" t="n"/>
      <c r="C827" s="117" t="n">
        <v/>
      </c>
      <c r="D827" s="117" t="n">
        <v/>
      </c>
      <c r="E827" s="117" t="n">
        <v/>
      </c>
      <c r="F827" s="117" t="n"/>
      <c r="G827" s="117" t="n"/>
      <c r="H827" s="117" t="n"/>
      <c r="I827" s="117" t="n"/>
      <c r="J827" s="117" t="n"/>
      <c r="K827" s="117" t="n"/>
      <c r="L827" s="117" t="n"/>
      <c r="M827" s="117" t="n"/>
      <c r="N827" s="117" t="n"/>
    </row>
    <row r="828" hidden="1" ht="52" customHeight="1" s="204" thickBot="1">
      <c r="A828" s="116" t="inlineStr">
        <is>
          <t>Bank Tabungan Negara (Persero) Tbk - THB - Jenis bunga utang bank jangka panjang</t>
        </is>
      </c>
      <c r="B828" s="116" t="n"/>
      <c r="C828" s="117" t="n">
        <v/>
      </c>
      <c r="D828" s="117" t="n">
        <v/>
      </c>
      <c r="E828" s="117" t="n">
        <v/>
      </c>
      <c r="F828" s="117" t="n"/>
      <c r="G828" s="117" t="n"/>
      <c r="H828" s="117" t="n"/>
      <c r="I828" s="117" t="n"/>
      <c r="J828" s="117" t="n"/>
      <c r="K828" s="117" t="n"/>
      <c r="L828" s="117" t="n"/>
      <c r="M828" s="117" t="n"/>
      <c r="N828" s="117" t="n"/>
    </row>
    <row r="829" hidden="1" ht="52" customHeight="1" s="204" thickBot="1">
      <c r="A829" s="116" t="inlineStr">
        <is>
          <t>Bank Tabungan Negara (Persero) Tbk - USD - Utang bank, nilai dalam mata uang asing</t>
        </is>
      </c>
      <c r="B829" s="116" t="n"/>
      <c r="C829" s="117" t="n">
        <v/>
      </c>
      <c r="D829" s="117" t="n">
        <v/>
      </c>
      <c r="E829" s="117" t="n">
        <v/>
      </c>
      <c r="F829" s="117" t="n"/>
      <c r="G829" s="117" t="n"/>
      <c r="H829" s="117" t="n"/>
      <c r="I829" s="117" t="n"/>
      <c r="J829" s="117" t="n"/>
      <c r="K829" s="117" t="n"/>
      <c r="L829" s="117" t="n"/>
      <c r="M829" s="117" t="n"/>
      <c r="N829" s="117" t="n"/>
    </row>
    <row r="830" hidden="1" ht="52" customHeight="1" s="204" thickBot="1">
      <c r="A830" s="116" t="inlineStr">
        <is>
          <t>Bank Tabungan Negara (Persero) Tbk - USD - Jatuh tempo utang bank jangka panjang</t>
        </is>
      </c>
      <c r="B830" s="116" t="n"/>
      <c r="C830" s="117" t="n">
        <v/>
      </c>
      <c r="D830" s="117" t="n">
        <v/>
      </c>
      <c r="E830" s="117" t="n">
        <v/>
      </c>
      <c r="F830" s="117" t="n"/>
      <c r="G830" s="117" t="n"/>
      <c r="H830" s="117" t="n"/>
      <c r="I830" s="117" t="n"/>
      <c r="J830" s="117" t="n"/>
      <c r="K830" s="117" t="n"/>
      <c r="L830" s="117" t="n"/>
      <c r="M830" s="117" t="n"/>
      <c r="N830" s="117" t="n"/>
    </row>
    <row r="831" hidden="1" ht="52" customHeight="1" s="204" thickBot="1">
      <c r="A831" s="116" t="inlineStr">
        <is>
          <t>Bank Tabungan Negara (Persero) Tbk - USD - Bunga utang bank jangka panjang</t>
        </is>
      </c>
      <c r="B831" s="116" t="n"/>
      <c r="C831" s="117" t="n">
        <v/>
      </c>
      <c r="D831" s="117" t="n">
        <v/>
      </c>
      <c r="E831" s="117" t="n">
        <v/>
      </c>
      <c r="F831" s="117" t="n"/>
      <c r="G831" s="117" t="n"/>
      <c r="H831" s="117" t="n"/>
      <c r="I831" s="117" t="n"/>
      <c r="J831" s="117" t="n"/>
      <c r="K831" s="117" t="n"/>
      <c r="L831" s="117" t="n"/>
      <c r="M831" s="117" t="n"/>
      <c r="N831" s="117" t="n"/>
    </row>
    <row r="832" hidden="1" ht="52" customHeight="1" s="204" thickBot="1">
      <c r="A832" s="116" t="inlineStr">
        <is>
          <t>Bank Tabungan Negara (Persero) Tbk - USD - Jenis bunga utang bank jangka panjang</t>
        </is>
      </c>
      <c r="B832" s="116" t="n"/>
      <c r="C832" s="117" t="n">
        <v/>
      </c>
      <c r="D832" s="117" t="n">
        <v/>
      </c>
      <c r="E832" s="117" t="n">
        <v/>
      </c>
      <c r="F832" s="117" t="n"/>
      <c r="G832" s="117" t="n"/>
      <c r="H832" s="117" t="n"/>
      <c r="I832" s="117" t="n"/>
      <c r="J832" s="117" t="n"/>
      <c r="K832" s="117" t="n"/>
      <c r="L832" s="117" t="n"/>
      <c r="M832" s="117" t="n"/>
      <c r="N832" s="117" t="n"/>
    </row>
    <row r="833" hidden="1" ht="52" customHeight="1" s="204" thickBot="1">
      <c r="A833" s="116" t="inlineStr">
        <is>
          <t>Bank Tabungan Negara (Persero) Tbk - Mata uang lainnya - Utang bank, nilai dalam mata uang asing</t>
        </is>
      </c>
      <c r="B833" s="116" t="n"/>
      <c r="C833" s="117" t="n">
        <v/>
      </c>
      <c r="D833" s="117" t="n">
        <v/>
      </c>
      <c r="E833" s="117" t="n">
        <v/>
      </c>
      <c r="F833" s="117" t="n"/>
      <c r="G833" s="117" t="n"/>
      <c r="H833" s="117" t="n"/>
      <c r="I833" s="117" t="n"/>
      <c r="J833" s="117" t="n"/>
      <c r="K833" s="117" t="n"/>
      <c r="L833" s="117" t="n"/>
      <c r="M833" s="117" t="n"/>
      <c r="N833" s="117" t="n"/>
    </row>
    <row r="834" hidden="1" ht="52" customHeight="1" s="204" thickBot="1">
      <c r="A834" s="116" t="inlineStr">
        <is>
          <t>Bank Tabungan Negara (Persero) Tbk - Mata uang lainnya - Jatuh tempo utang bank jangka panjang</t>
        </is>
      </c>
      <c r="B834" s="116" t="n"/>
      <c r="C834" s="117" t="n">
        <v/>
      </c>
      <c r="D834" s="117" t="n">
        <v/>
      </c>
      <c r="E834" s="117" t="n">
        <v/>
      </c>
      <c r="F834" s="117" t="n"/>
      <c r="G834" s="117" t="n"/>
      <c r="H834" s="117" t="n"/>
      <c r="I834" s="117" t="n"/>
      <c r="J834" s="117" t="n"/>
      <c r="K834" s="117" t="n"/>
      <c r="L834" s="117" t="n"/>
      <c r="M834" s="117" t="n"/>
      <c r="N834" s="117" t="n"/>
    </row>
    <row r="835" hidden="1" ht="52" customHeight="1" s="204" thickBot="1">
      <c r="A835" s="116" t="inlineStr">
        <is>
          <t>Bank Tabungan Negara (Persero) Tbk - Mata uang lainnya - Bunga utang bank jangka panjang</t>
        </is>
      </c>
      <c r="B835" s="116" t="n"/>
      <c r="C835" s="117" t="n">
        <v/>
      </c>
      <c r="D835" s="117" t="n">
        <v/>
      </c>
      <c r="E835" s="117" t="n">
        <v/>
      </c>
      <c r="F835" s="117" t="n"/>
      <c r="G835" s="117" t="n"/>
      <c r="H835" s="117" t="n"/>
      <c r="I835" s="117" t="n"/>
      <c r="J835" s="117" t="n"/>
      <c r="K835" s="117" t="n"/>
      <c r="L835" s="117" t="n"/>
      <c r="M835" s="117" t="n"/>
      <c r="N835" s="117" t="n"/>
    </row>
    <row r="836" hidden="1" ht="52" customHeight="1" s="204" thickBot="1">
      <c r="A836" s="116" t="inlineStr">
        <is>
          <t>Bank Tabungan Negara (Persero) Tbk - Mata uang lainnya - Jenis bunga utang bank jangka panjang</t>
        </is>
      </c>
      <c r="B836" s="116" t="n"/>
      <c r="C836" s="117" t="n">
        <v/>
      </c>
      <c r="D836" s="117" t="n">
        <v/>
      </c>
      <c r="E836" s="117" t="n">
        <v/>
      </c>
      <c r="F836" s="117" t="n"/>
      <c r="G836" s="117" t="n"/>
      <c r="H836" s="117" t="n"/>
      <c r="I836" s="117" t="n"/>
      <c r="J836" s="117" t="n"/>
      <c r="K836" s="117" t="n"/>
      <c r="L836" s="117" t="n"/>
      <c r="M836" s="117" t="n"/>
      <c r="N836" s="117" t="n"/>
    </row>
    <row r="837" ht="18" customHeight="1" s="204"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204" thickBot="1">
      <c r="A838" s="116" t="inlineStr">
        <is>
          <t>Bank OCBC Nisp Tbk - IDR - Utang bank, nilai dalam mata uang asing</t>
        </is>
      </c>
      <c r="B838" s="116" t="n"/>
      <c r="C838" s="117" t="n">
        <v/>
      </c>
      <c r="D838" s="117" t="n">
        <v/>
      </c>
      <c r="E838" s="117" t="n">
        <v/>
      </c>
      <c r="F838" s="117" t="n"/>
      <c r="G838" s="117" t="n"/>
      <c r="H838" s="117" t="n"/>
      <c r="I838" s="117" t="n"/>
      <c r="J838" s="117" t="n"/>
      <c r="K838" s="117" t="n"/>
      <c r="L838" s="117" t="n"/>
      <c r="M838" s="117" t="n"/>
      <c r="N838" s="117" t="n"/>
    </row>
    <row r="839" hidden="1" ht="35" customHeight="1" s="204" thickBot="1">
      <c r="A839" s="116" t="inlineStr">
        <is>
          <t>Bank OCBC Nisp Tbk - IDR - Jatuh tempo utang bank jangka panjang</t>
        </is>
      </c>
      <c r="B839" s="116" t="n"/>
      <c r="C839" s="117" t="n">
        <v/>
      </c>
      <c r="D839" s="117" t="n">
        <v/>
      </c>
      <c r="E839" s="117" t="n">
        <v/>
      </c>
      <c r="F839" s="117" t="n"/>
      <c r="G839" s="117" t="n"/>
      <c r="H839" s="117" t="n"/>
      <c r="I839" s="117" t="n"/>
      <c r="J839" s="117" t="n"/>
      <c r="K839" s="117" t="n"/>
      <c r="L839" s="117" t="n"/>
      <c r="M839" s="117" t="n"/>
      <c r="N839" s="117" t="n"/>
    </row>
    <row r="840" hidden="1" ht="35" customHeight="1" s="204" thickBot="1">
      <c r="A840" s="116" t="inlineStr">
        <is>
          <t>Bank OCBC Nisp Tbk - IDR - Bunga utang bank jangka panjang</t>
        </is>
      </c>
      <c r="B840" s="116" t="n"/>
      <c r="C840" s="117" t="n">
        <v/>
      </c>
      <c r="D840" s="117" t="n">
        <v/>
      </c>
      <c r="E840" s="117" t="n">
        <v/>
      </c>
      <c r="F840" s="117" t="n"/>
      <c r="G840" s="117" t="n"/>
      <c r="H840" s="117" t="n"/>
      <c r="I840" s="117" t="n"/>
      <c r="J840" s="117" t="n"/>
      <c r="K840" s="117" t="n"/>
      <c r="L840" s="117" t="n"/>
      <c r="M840" s="117" t="n"/>
      <c r="N840" s="117" t="n"/>
    </row>
    <row r="841" hidden="1" ht="35" customHeight="1" s="204" thickBot="1">
      <c r="A841" s="116" t="inlineStr">
        <is>
          <t>Bank OCBC Nisp Tbk - IDR - Jenis bunga utang bank jangka panjang</t>
        </is>
      </c>
      <c r="B841" s="116" t="n"/>
      <c r="C841" s="117" t="n">
        <v/>
      </c>
      <c r="D841" s="117" t="n">
        <v/>
      </c>
      <c r="E841" s="117" t="n">
        <v/>
      </c>
      <c r="F841" s="117" t="n"/>
      <c r="G841" s="117" t="n"/>
      <c r="H841" s="117" t="n"/>
      <c r="I841" s="117" t="n"/>
      <c r="J841" s="117" t="n"/>
      <c r="K841" s="117" t="n"/>
      <c r="L841" s="117" t="n"/>
      <c r="M841" s="117" t="n"/>
      <c r="N841" s="117" t="n"/>
    </row>
    <row r="842" hidden="1" ht="52" customHeight="1" s="204" thickBot="1">
      <c r="A842" s="116" t="inlineStr">
        <is>
          <t>Bank OCBC Nisp Tbk - AUD - Utang bank, nilai dalam mata uang asing</t>
        </is>
      </c>
      <c r="B842" s="116" t="n"/>
      <c r="C842" s="117" t="n">
        <v/>
      </c>
      <c r="D842" s="117" t="n">
        <v/>
      </c>
      <c r="E842" s="117" t="n">
        <v/>
      </c>
      <c r="F842" s="117" t="n"/>
      <c r="G842" s="117" t="n"/>
      <c r="H842" s="117" t="n"/>
      <c r="I842" s="117" t="n"/>
      <c r="J842" s="117" t="n"/>
      <c r="K842" s="117" t="n"/>
      <c r="L842" s="117" t="n"/>
      <c r="M842" s="117" t="n"/>
      <c r="N842" s="117" t="n"/>
    </row>
    <row r="843" hidden="1" ht="52" customHeight="1" s="204" thickBot="1">
      <c r="A843" s="116" t="inlineStr">
        <is>
          <t>Bank OCBC Nisp Tbk - AUD - Jatuh tempo utang bank jangka panjang</t>
        </is>
      </c>
      <c r="B843" s="116" t="n"/>
      <c r="C843" s="117" t="n">
        <v/>
      </c>
      <c r="D843" s="117" t="n">
        <v/>
      </c>
      <c r="E843" s="117" t="n">
        <v/>
      </c>
      <c r="F843" s="117" t="n"/>
      <c r="G843" s="117" t="n"/>
      <c r="H843" s="117" t="n"/>
      <c r="I843" s="117" t="n"/>
      <c r="J843" s="117" t="n"/>
      <c r="K843" s="117" t="n"/>
      <c r="L843" s="117" t="n"/>
      <c r="M843" s="117" t="n"/>
      <c r="N843" s="117" t="n"/>
    </row>
    <row r="844" hidden="1" ht="35" customHeight="1" s="204" thickBot="1">
      <c r="A844" s="116" t="inlineStr">
        <is>
          <t>Bank OCBC Nisp Tbk - AUD - Bunga utang bank jangka panjang</t>
        </is>
      </c>
      <c r="B844" s="116" t="n"/>
      <c r="C844" s="117" t="n">
        <v/>
      </c>
      <c r="D844" s="117" t="n">
        <v/>
      </c>
      <c r="E844" s="117" t="n">
        <v/>
      </c>
      <c r="F844" s="117" t="n"/>
      <c r="G844" s="117" t="n"/>
      <c r="H844" s="117" t="n"/>
      <c r="I844" s="117" t="n"/>
      <c r="J844" s="117" t="n"/>
      <c r="K844" s="117" t="n"/>
      <c r="L844" s="117" t="n"/>
      <c r="M844" s="117" t="n"/>
      <c r="N844" s="117" t="n"/>
    </row>
    <row r="845" hidden="1" ht="52" customHeight="1" s="204" thickBot="1">
      <c r="A845" s="116" t="inlineStr">
        <is>
          <t>Bank OCBC Nisp Tbk - AUD - Jenis bunga utang bank jangka panjang</t>
        </is>
      </c>
      <c r="B845" s="116" t="n"/>
      <c r="C845" s="117" t="n">
        <v/>
      </c>
      <c r="D845" s="117" t="n">
        <v/>
      </c>
      <c r="E845" s="117" t="n">
        <v/>
      </c>
      <c r="F845" s="117" t="n"/>
      <c r="G845" s="117" t="n"/>
      <c r="H845" s="117" t="n"/>
      <c r="I845" s="117" t="n"/>
      <c r="J845" s="117" t="n"/>
      <c r="K845" s="117" t="n"/>
      <c r="L845" s="117" t="n"/>
      <c r="M845" s="117" t="n"/>
      <c r="N845" s="117" t="n"/>
    </row>
    <row r="846" hidden="1" ht="52" customHeight="1" s="204" thickBot="1">
      <c r="A846" s="116" t="inlineStr">
        <is>
          <t>Bank OCBC Nisp Tbk - CAD - Utang bank, nilai dalam mata uang asing</t>
        </is>
      </c>
      <c r="B846" s="116" t="n"/>
      <c r="C846" s="117" t="n">
        <v/>
      </c>
      <c r="D846" s="117" t="n">
        <v/>
      </c>
      <c r="E846" s="117" t="n">
        <v/>
      </c>
      <c r="F846" s="117" t="n"/>
      <c r="G846" s="117" t="n"/>
      <c r="H846" s="117" t="n"/>
      <c r="I846" s="117" t="n"/>
      <c r="J846" s="117" t="n"/>
      <c r="K846" s="117" t="n"/>
      <c r="L846" s="117" t="n"/>
      <c r="M846" s="117" t="n"/>
      <c r="N846" s="117" t="n"/>
    </row>
    <row r="847" hidden="1" ht="52" customHeight="1" s="204" thickBot="1">
      <c r="A847" s="116" t="inlineStr">
        <is>
          <t>Bank OCBC Nisp Tbk - CAD - Jatuh tempo utang bank jangka panjang</t>
        </is>
      </c>
      <c r="B847" s="116" t="n"/>
      <c r="C847" s="117" t="n">
        <v/>
      </c>
      <c r="D847" s="117" t="n">
        <v/>
      </c>
      <c r="E847" s="117" t="n">
        <v/>
      </c>
      <c r="F847" s="117" t="n"/>
      <c r="G847" s="117" t="n"/>
      <c r="H847" s="117" t="n"/>
      <c r="I847" s="117" t="n"/>
      <c r="J847" s="117" t="n"/>
      <c r="K847" s="117" t="n"/>
      <c r="L847" s="117" t="n"/>
      <c r="M847" s="117" t="n"/>
      <c r="N847" s="117" t="n"/>
    </row>
    <row r="848" hidden="1" ht="35" customHeight="1" s="204" thickBot="1">
      <c r="A848" s="116" t="inlineStr">
        <is>
          <t>Bank OCBC Nisp Tbk - CAD - Bunga utang bank jangka panjang</t>
        </is>
      </c>
      <c r="B848" s="116" t="n"/>
      <c r="C848" s="117" t="n">
        <v/>
      </c>
      <c r="D848" s="117" t="n">
        <v/>
      </c>
      <c r="E848" s="117" t="n">
        <v/>
      </c>
      <c r="F848" s="117" t="n"/>
      <c r="G848" s="117" t="n"/>
      <c r="H848" s="117" t="n"/>
      <c r="I848" s="117" t="n"/>
      <c r="J848" s="117" t="n"/>
      <c r="K848" s="117" t="n"/>
      <c r="L848" s="117" t="n"/>
      <c r="M848" s="117" t="n"/>
      <c r="N848" s="117" t="n"/>
    </row>
    <row r="849" hidden="1" ht="52" customHeight="1" s="204" thickBot="1">
      <c r="A849" s="116" t="inlineStr">
        <is>
          <t>Bank OCBC Nisp Tbk - CAD - Jenis bunga utang bank jangka panjang</t>
        </is>
      </c>
      <c r="B849" s="116" t="n"/>
      <c r="C849" s="117" t="n">
        <v/>
      </c>
      <c r="D849" s="117" t="n">
        <v/>
      </c>
      <c r="E849" s="117" t="n">
        <v/>
      </c>
      <c r="F849" s="117" t="n"/>
      <c r="G849" s="117" t="n"/>
      <c r="H849" s="117" t="n"/>
      <c r="I849" s="117" t="n"/>
      <c r="J849" s="117" t="n"/>
      <c r="K849" s="117" t="n"/>
      <c r="L849" s="117" t="n"/>
      <c r="M849" s="117" t="n"/>
      <c r="N849" s="117" t="n"/>
    </row>
    <row r="850" hidden="1" ht="52" customHeight="1" s="204" thickBot="1">
      <c r="A850" s="116" t="inlineStr">
        <is>
          <t>Bank OCBC Nisp Tbk - CNY - Utang bank, nilai dalam mata uang asing</t>
        </is>
      </c>
      <c r="B850" s="116" t="n"/>
      <c r="C850" s="117" t="n">
        <v/>
      </c>
      <c r="D850" s="117" t="n">
        <v/>
      </c>
      <c r="E850" s="117" t="n">
        <v/>
      </c>
      <c r="F850" s="117" t="n"/>
      <c r="G850" s="117" t="n"/>
      <c r="H850" s="117" t="n"/>
      <c r="I850" s="117" t="n"/>
      <c r="J850" s="117" t="n"/>
      <c r="K850" s="117" t="n"/>
      <c r="L850" s="117" t="n"/>
      <c r="M850" s="117" t="n"/>
      <c r="N850" s="117" t="n"/>
    </row>
    <row r="851" hidden="1" ht="52" customHeight="1" s="204" thickBot="1">
      <c r="A851" s="116" t="inlineStr">
        <is>
          <t>Bank OCBC Nisp Tbk - CNY - Jatuh tempo utang bank jangka panjang</t>
        </is>
      </c>
      <c r="B851" s="116" t="n"/>
      <c r="C851" s="117" t="n">
        <v/>
      </c>
      <c r="D851" s="117" t="n">
        <v/>
      </c>
      <c r="E851" s="117" t="n">
        <v/>
      </c>
      <c r="F851" s="117" t="n"/>
      <c r="G851" s="117" t="n"/>
      <c r="H851" s="117" t="n"/>
      <c r="I851" s="117" t="n"/>
      <c r="J851" s="117" t="n"/>
      <c r="K851" s="117" t="n"/>
      <c r="L851" s="117" t="n"/>
      <c r="M851" s="117" t="n"/>
      <c r="N851" s="117" t="n"/>
    </row>
    <row r="852" hidden="1" ht="35" customHeight="1" s="204" thickBot="1">
      <c r="A852" s="116" t="inlineStr">
        <is>
          <t>Bank OCBC Nisp Tbk - CNY - Bunga utang bank jangka panjang</t>
        </is>
      </c>
      <c r="B852" s="116" t="n"/>
      <c r="C852" s="117" t="n">
        <v/>
      </c>
      <c r="D852" s="117" t="n">
        <v/>
      </c>
      <c r="E852" s="117" t="n">
        <v/>
      </c>
      <c r="F852" s="117" t="n"/>
      <c r="G852" s="117" t="n"/>
      <c r="H852" s="117" t="n"/>
      <c r="I852" s="117" t="n"/>
      <c r="J852" s="117" t="n"/>
      <c r="K852" s="117" t="n"/>
      <c r="L852" s="117" t="n"/>
      <c r="M852" s="117" t="n"/>
      <c r="N852" s="117" t="n"/>
    </row>
    <row r="853" hidden="1" ht="52" customHeight="1" s="204" thickBot="1">
      <c r="A853" s="116" t="inlineStr">
        <is>
          <t>Bank OCBC Nisp Tbk - CNY - Jenis bunga utang bank jangka panjang</t>
        </is>
      </c>
      <c r="B853" s="116" t="n"/>
      <c r="C853" s="117" t="n">
        <v/>
      </c>
      <c r="D853" s="117" t="n">
        <v/>
      </c>
      <c r="E853" s="117" t="n">
        <v/>
      </c>
      <c r="F853" s="117" t="n"/>
      <c r="G853" s="117" t="n"/>
      <c r="H853" s="117" t="n"/>
      <c r="I853" s="117" t="n"/>
      <c r="J853" s="117" t="n"/>
      <c r="K853" s="117" t="n"/>
      <c r="L853" s="117" t="n"/>
      <c r="M853" s="117" t="n"/>
      <c r="N853" s="117" t="n"/>
    </row>
    <row r="854" hidden="1" ht="52" customHeight="1" s="204" thickBot="1">
      <c r="A854" s="116" t="inlineStr">
        <is>
          <t>Bank OCBC Nisp Tbk - EUR - Utang bank, nilai dalam mata uang asing</t>
        </is>
      </c>
      <c r="B854" s="116" t="n"/>
      <c r="C854" s="117" t="n">
        <v/>
      </c>
      <c r="D854" s="117" t="n">
        <v/>
      </c>
      <c r="E854" s="117" t="n">
        <v/>
      </c>
      <c r="F854" s="117" t="n"/>
      <c r="G854" s="117" t="n"/>
      <c r="H854" s="117" t="n"/>
      <c r="I854" s="117" t="n"/>
      <c r="J854" s="117" t="n"/>
      <c r="K854" s="117" t="n"/>
      <c r="L854" s="117" t="n"/>
      <c r="M854" s="117" t="n"/>
      <c r="N854" s="117" t="n"/>
    </row>
    <row r="855" hidden="1" ht="52" customHeight="1" s="204" thickBot="1">
      <c r="A855" s="116" t="inlineStr">
        <is>
          <t>Bank OCBC Nisp Tbk - EUR - Jatuh tempo utang bank jangka panjang</t>
        </is>
      </c>
      <c r="B855" s="116" t="n"/>
      <c r="C855" s="117" t="n">
        <v/>
      </c>
      <c r="D855" s="117" t="n">
        <v/>
      </c>
      <c r="E855" s="117" t="n">
        <v/>
      </c>
      <c r="F855" s="117" t="n"/>
      <c r="G855" s="117" t="n"/>
      <c r="H855" s="117" t="n"/>
      <c r="I855" s="117" t="n"/>
      <c r="J855" s="117" t="n"/>
      <c r="K855" s="117" t="n"/>
      <c r="L855" s="117" t="n"/>
      <c r="M855" s="117" t="n"/>
      <c r="N855" s="117" t="n"/>
    </row>
    <row r="856" hidden="1" ht="35" customHeight="1" s="204" thickBot="1">
      <c r="A856" s="116" t="inlineStr">
        <is>
          <t>Bank OCBC Nisp Tbk - EUR - Bunga utang bank jangka panjang</t>
        </is>
      </c>
      <c r="B856" s="116" t="n"/>
      <c r="C856" s="117" t="n">
        <v/>
      </c>
      <c r="D856" s="117" t="n">
        <v/>
      </c>
      <c r="E856" s="117" t="n">
        <v/>
      </c>
      <c r="F856" s="117" t="n"/>
      <c r="G856" s="117" t="n"/>
      <c r="H856" s="117" t="n"/>
      <c r="I856" s="117" t="n"/>
      <c r="J856" s="117" t="n"/>
      <c r="K856" s="117" t="n"/>
      <c r="L856" s="117" t="n"/>
      <c r="M856" s="117" t="n"/>
      <c r="N856" s="117" t="n"/>
    </row>
    <row r="857" hidden="1" ht="52" customHeight="1" s="204" thickBot="1">
      <c r="A857" s="116" t="inlineStr">
        <is>
          <t>Bank OCBC Nisp Tbk - EUR - Jenis bunga utang bank jangka panjang</t>
        </is>
      </c>
      <c r="B857" s="116" t="n"/>
      <c r="C857" s="117" t="n">
        <v/>
      </c>
      <c r="D857" s="117" t="n">
        <v/>
      </c>
      <c r="E857" s="117" t="n">
        <v/>
      </c>
      <c r="F857" s="117" t="n"/>
      <c r="G857" s="117" t="n"/>
      <c r="H857" s="117" t="n"/>
      <c r="I857" s="117" t="n"/>
      <c r="J857" s="117" t="n"/>
      <c r="K857" s="117" t="n"/>
      <c r="L857" s="117" t="n"/>
      <c r="M857" s="117" t="n"/>
      <c r="N857" s="117" t="n"/>
    </row>
    <row r="858" hidden="1" ht="52" customHeight="1" s="204" thickBot="1">
      <c r="A858" s="116" t="inlineStr">
        <is>
          <t>Bank OCBC Nisp Tbk - HKD - Utang bank, nilai dalam mata uang asing</t>
        </is>
      </c>
      <c r="B858" s="116" t="n"/>
      <c r="C858" s="117" t="n">
        <v/>
      </c>
      <c r="D858" s="117" t="n">
        <v/>
      </c>
      <c r="E858" s="117" t="n">
        <v/>
      </c>
      <c r="F858" s="117" t="n"/>
      <c r="G858" s="117" t="n"/>
      <c r="H858" s="117" t="n"/>
      <c r="I858" s="117" t="n"/>
      <c r="J858" s="117" t="n"/>
      <c r="K858" s="117" t="n"/>
      <c r="L858" s="117" t="n"/>
      <c r="M858" s="117" t="n"/>
      <c r="N858" s="117" t="n"/>
    </row>
    <row r="859" hidden="1" ht="52" customHeight="1" s="204" thickBot="1">
      <c r="A859" s="116" t="inlineStr">
        <is>
          <t>Bank OCBC Nisp Tbk - HKD - Jatuh tempo utang bank jangka panjang</t>
        </is>
      </c>
      <c r="B859" s="116" t="n"/>
      <c r="C859" s="117" t="n">
        <v/>
      </c>
      <c r="D859" s="117" t="n">
        <v/>
      </c>
      <c r="E859" s="117" t="n">
        <v/>
      </c>
      <c r="F859" s="117" t="n"/>
      <c r="G859" s="117" t="n"/>
      <c r="H859" s="117" t="n"/>
      <c r="I859" s="117" t="n"/>
      <c r="J859" s="117" t="n"/>
      <c r="K859" s="117" t="n"/>
      <c r="L859" s="117" t="n"/>
      <c r="M859" s="117" t="n"/>
      <c r="N859" s="117" t="n"/>
    </row>
    <row r="860" hidden="1" ht="35" customHeight="1" s="204" thickBot="1">
      <c r="A860" s="116" t="inlineStr">
        <is>
          <t>Bank OCBC Nisp Tbk - HKD - Bunga utang bank jangka panjang</t>
        </is>
      </c>
      <c r="B860" s="116" t="n"/>
      <c r="C860" s="117" t="n">
        <v/>
      </c>
      <c r="D860" s="117" t="n">
        <v/>
      </c>
      <c r="E860" s="117" t="n">
        <v/>
      </c>
      <c r="F860" s="117" t="n"/>
      <c r="G860" s="117" t="n"/>
      <c r="H860" s="117" t="n"/>
      <c r="I860" s="117" t="n"/>
      <c r="J860" s="117" t="n"/>
      <c r="K860" s="117" t="n"/>
      <c r="L860" s="117" t="n"/>
      <c r="M860" s="117" t="n"/>
      <c r="N860" s="117" t="n"/>
    </row>
    <row r="861" hidden="1" ht="52" customHeight="1" s="204" thickBot="1">
      <c r="A861" s="116" t="inlineStr">
        <is>
          <t>Bank OCBC Nisp Tbk - HKD - Jenis bunga utang bank jangka panjang</t>
        </is>
      </c>
      <c r="B861" s="116" t="n"/>
      <c r="C861" s="117" t="n">
        <v/>
      </c>
      <c r="D861" s="117" t="n">
        <v/>
      </c>
      <c r="E861" s="117" t="n">
        <v/>
      </c>
      <c r="F861" s="117" t="n"/>
      <c r="G861" s="117" t="n"/>
      <c r="H861" s="117" t="n"/>
      <c r="I861" s="117" t="n"/>
      <c r="J861" s="117" t="n"/>
      <c r="K861" s="117" t="n"/>
      <c r="L861" s="117" t="n"/>
      <c r="M861" s="117" t="n"/>
      <c r="N861" s="117" t="n"/>
    </row>
    <row r="862" hidden="1" ht="52" customHeight="1" s="204" thickBot="1">
      <c r="A862" s="116" t="inlineStr">
        <is>
          <t>Bank OCBC Nisp Tbk - GBP - Utang bank, nilai dalam mata uang asing</t>
        </is>
      </c>
      <c r="B862" s="116" t="n"/>
      <c r="C862" s="117" t="n">
        <v/>
      </c>
      <c r="D862" s="117" t="n">
        <v/>
      </c>
      <c r="E862" s="117" t="n">
        <v/>
      </c>
      <c r="F862" s="117" t="n"/>
      <c r="G862" s="117" t="n"/>
      <c r="H862" s="117" t="n"/>
      <c r="I862" s="117" t="n"/>
      <c r="J862" s="117" t="n"/>
      <c r="K862" s="117" t="n"/>
      <c r="L862" s="117" t="n"/>
      <c r="M862" s="117" t="n"/>
      <c r="N862" s="117" t="n"/>
    </row>
    <row r="863" hidden="1" ht="52" customHeight="1" s="204" thickBot="1">
      <c r="A863" s="116" t="inlineStr">
        <is>
          <t>Bank OCBC Nisp Tbk - GBP - Jatuh tempo utang bank jangka panjang</t>
        </is>
      </c>
      <c r="B863" s="116" t="n"/>
      <c r="C863" s="117" t="n">
        <v/>
      </c>
      <c r="D863" s="117" t="n">
        <v/>
      </c>
      <c r="E863" s="117" t="n">
        <v/>
      </c>
      <c r="F863" s="117" t="n"/>
      <c r="G863" s="117" t="n"/>
      <c r="H863" s="117" t="n"/>
      <c r="I863" s="117" t="n"/>
      <c r="J863" s="117" t="n"/>
      <c r="K863" s="117" t="n"/>
      <c r="L863" s="117" t="n"/>
      <c r="M863" s="117" t="n"/>
      <c r="N863" s="117" t="n"/>
    </row>
    <row r="864" hidden="1" ht="35" customHeight="1" s="204" thickBot="1">
      <c r="A864" s="116" t="inlineStr">
        <is>
          <t>Bank OCBC Nisp Tbk - GBP - Bunga utang bank jangka panjang</t>
        </is>
      </c>
      <c r="B864" s="116" t="n"/>
      <c r="C864" s="117" t="n">
        <v/>
      </c>
      <c r="D864" s="117" t="n">
        <v/>
      </c>
      <c r="E864" s="117" t="n">
        <v/>
      </c>
      <c r="F864" s="117" t="n"/>
      <c r="G864" s="117" t="n"/>
      <c r="H864" s="117" t="n"/>
      <c r="I864" s="117" t="n"/>
      <c r="J864" s="117" t="n"/>
      <c r="K864" s="117" t="n"/>
      <c r="L864" s="117" t="n"/>
      <c r="M864" s="117" t="n"/>
      <c r="N864" s="117" t="n"/>
    </row>
    <row r="865" hidden="1" ht="52" customHeight="1" s="204" thickBot="1">
      <c r="A865" s="116" t="inlineStr">
        <is>
          <t>Bank OCBC Nisp Tbk - GBP - Jenis bunga utang bank jangka panjang</t>
        </is>
      </c>
      <c r="B865" s="116" t="n"/>
      <c r="C865" s="117" t="n">
        <v/>
      </c>
      <c r="D865" s="117" t="n">
        <v/>
      </c>
      <c r="E865" s="117" t="n">
        <v/>
      </c>
      <c r="F865" s="117" t="n"/>
      <c r="G865" s="117" t="n"/>
      <c r="H865" s="117" t="n"/>
      <c r="I865" s="117" t="n"/>
      <c r="J865" s="117" t="n"/>
      <c r="K865" s="117" t="n"/>
      <c r="L865" s="117" t="n"/>
      <c r="M865" s="117" t="n"/>
      <c r="N865" s="117" t="n"/>
    </row>
    <row r="866" hidden="1" ht="52" customHeight="1" s="204" thickBot="1">
      <c r="A866" s="116" t="inlineStr">
        <is>
          <t>Bank OCBC Nisp Tbk - JPY - Utang bank, nilai dalam mata uang asing</t>
        </is>
      </c>
      <c r="B866" s="116" t="n"/>
      <c r="C866" s="117" t="n">
        <v/>
      </c>
      <c r="D866" s="117" t="n">
        <v/>
      </c>
      <c r="E866" s="117" t="n">
        <v/>
      </c>
      <c r="F866" s="117" t="n"/>
      <c r="G866" s="117" t="n"/>
      <c r="H866" s="117" t="n"/>
      <c r="I866" s="117" t="n"/>
      <c r="J866" s="117" t="n"/>
      <c r="K866" s="117" t="n"/>
      <c r="L866" s="117" t="n"/>
      <c r="M866" s="117" t="n"/>
      <c r="N866" s="117" t="n"/>
    </row>
    <row r="867" hidden="1" ht="52" customHeight="1" s="204" thickBot="1">
      <c r="A867" s="116" t="inlineStr">
        <is>
          <t>Bank OCBC Nisp Tbk - JPY - Jatuh tempo utang bank jangka panjang</t>
        </is>
      </c>
      <c r="B867" s="116" t="n"/>
      <c r="C867" s="117" t="n">
        <v/>
      </c>
      <c r="D867" s="117" t="n">
        <v/>
      </c>
      <c r="E867" s="117" t="n">
        <v/>
      </c>
      <c r="F867" s="117" t="n"/>
      <c r="G867" s="117" t="n"/>
      <c r="H867" s="117" t="n"/>
      <c r="I867" s="117" t="n"/>
      <c r="J867" s="117" t="n"/>
      <c r="K867" s="117" t="n"/>
      <c r="L867" s="117" t="n"/>
      <c r="M867" s="117" t="n"/>
      <c r="N867" s="117" t="n"/>
    </row>
    <row r="868" hidden="1" ht="35" customHeight="1" s="204" thickBot="1">
      <c r="A868" s="116" t="inlineStr">
        <is>
          <t>Bank OCBC Nisp Tbk - JPY - Bunga utang bank jangka panjang</t>
        </is>
      </c>
      <c r="B868" s="116" t="n"/>
      <c r="C868" s="117" t="n">
        <v/>
      </c>
      <c r="D868" s="117" t="n">
        <v/>
      </c>
      <c r="E868" s="117" t="n">
        <v/>
      </c>
      <c r="F868" s="117" t="n"/>
      <c r="G868" s="117" t="n"/>
      <c r="H868" s="117" t="n"/>
      <c r="I868" s="117" t="n"/>
      <c r="J868" s="117" t="n"/>
      <c r="K868" s="117" t="n"/>
      <c r="L868" s="117" t="n"/>
      <c r="M868" s="117" t="n"/>
      <c r="N868" s="117" t="n"/>
    </row>
    <row r="869" hidden="1" ht="35" customHeight="1" s="204" thickBot="1">
      <c r="A869" s="116" t="inlineStr">
        <is>
          <t>Bank OCBC Nisp Tbk - JPY - Jenis bunga utang bank jangka panjang</t>
        </is>
      </c>
      <c r="B869" s="116" t="n"/>
      <c r="C869" s="117" t="n">
        <v/>
      </c>
      <c r="D869" s="117" t="n">
        <v/>
      </c>
      <c r="E869" s="117" t="n">
        <v/>
      </c>
      <c r="F869" s="117" t="n"/>
      <c r="G869" s="117" t="n"/>
      <c r="H869" s="117" t="n"/>
      <c r="I869" s="117" t="n"/>
      <c r="J869" s="117" t="n"/>
      <c r="K869" s="117" t="n"/>
      <c r="L869" s="117" t="n"/>
      <c r="M869" s="117" t="n"/>
      <c r="N869" s="117" t="n"/>
    </row>
    <row r="870" hidden="1" ht="52" customHeight="1" s="204" thickBot="1">
      <c r="A870" s="116" t="inlineStr">
        <is>
          <t>Bank OCBC Nisp Tbk - SGD - Utang bank, nilai dalam mata uang asing</t>
        </is>
      </c>
      <c r="B870" s="116" t="n"/>
      <c r="C870" s="117" t="n">
        <v/>
      </c>
      <c r="D870" s="117" t="n">
        <v/>
      </c>
      <c r="E870" s="117" t="n">
        <v/>
      </c>
      <c r="F870" s="117" t="n"/>
      <c r="G870" s="117" t="n"/>
      <c r="H870" s="117" t="n"/>
      <c r="I870" s="117" t="n"/>
      <c r="J870" s="117" t="n"/>
      <c r="K870" s="117" t="n"/>
      <c r="L870" s="117" t="n"/>
      <c r="M870" s="117" t="n"/>
      <c r="N870" s="117" t="n"/>
    </row>
    <row r="871" hidden="1" ht="52" customHeight="1" s="204" thickBot="1">
      <c r="A871" s="116" t="inlineStr">
        <is>
          <t>Bank OCBC Nisp Tbk - SGD - Jatuh tempo utang bank jangka panjang</t>
        </is>
      </c>
      <c r="B871" s="116" t="n"/>
      <c r="C871" s="117" t="n">
        <v/>
      </c>
      <c r="D871" s="117" t="n">
        <v/>
      </c>
      <c r="E871" s="117" t="n">
        <v/>
      </c>
      <c r="F871" s="117" t="n"/>
      <c r="G871" s="117" t="n"/>
      <c r="H871" s="117" t="n"/>
      <c r="I871" s="117" t="n"/>
      <c r="J871" s="117" t="n"/>
      <c r="K871" s="117" t="n"/>
      <c r="L871" s="117" t="n"/>
      <c r="M871" s="117" t="n"/>
      <c r="N871" s="117" t="n"/>
    </row>
    <row r="872" hidden="1" ht="35" customHeight="1" s="204" thickBot="1">
      <c r="A872" s="116" t="inlineStr">
        <is>
          <t>Bank OCBC Nisp Tbk - SGD - Bunga utang bank jangka panjang</t>
        </is>
      </c>
      <c r="B872" s="116" t="n"/>
      <c r="C872" s="117" t="n">
        <v/>
      </c>
      <c r="D872" s="117" t="n">
        <v/>
      </c>
      <c r="E872" s="117" t="n">
        <v/>
      </c>
      <c r="F872" s="117" t="n"/>
      <c r="G872" s="117" t="n"/>
      <c r="H872" s="117" t="n"/>
      <c r="I872" s="117" t="n"/>
      <c r="J872" s="117" t="n"/>
      <c r="K872" s="117" t="n"/>
      <c r="L872" s="117" t="n"/>
      <c r="M872" s="117" t="n"/>
      <c r="N872" s="117" t="n"/>
    </row>
    <row r="873" hidden="1" ht="52" customHeight="1" s="204" thickBot="1">
      <c r="A873" s="116" t="inlineStr">
        <is>
          <t>Bank OCBC Nisp Tbk - SGD - Jenis bunga utang bank jangka panjang</t>
        </is>
      </c>
      <c r="B873" s="116" t="n"/>
      <c r="C873" s="117" t="n">
        <v/>
      </c>
      <c r="D873" s="117" t="n">
        <v/>
      </c>
      <c r="E873" s="117" t="n">
        <v/>
      </c>
      <c r="F873" s="117" t="n"/>
      <c r="G873" s="117" t="n"/>
      <c r="H873" s="117" t="n"/>
      <c r="I873" s="117" t="n"/>
      <c r="J873" s="117" t="n"/>
      <c r="K873" s="117" t="n"/>
      <c r="L873" s="117" t="n"/>
      <c r="M873" s="117" t="n"/>
      <c r="N873" s="117" t="n"/>
    </row>
    <row r="874" hidden="1" ht="52" customHeight="1" s="204" thickBot="1">
      <c r="A874" s="116" t="inlineStr">
        <is>
          <t>Bank OCBC Nisp Tbk - THB - Utang bank, nilai dalam mata uang asing</t>
        </is>
      </c>
      <c r="B874" s="116" t="n"/>
      <c r="C874" s="117" t="n">
        <v/>
      </c>
      <c r="D874" s="117" t="n">
        <v/>
      </c>
      <c r="E874" s="117" t="n">
        <v/>
      </c>
      <c r="F874" s="117" t="n"/>
      <c r="G874" s="117" t="n"/>
      <c r="H874" s="117" t="n"/>
      <c r="I874" s="117" t="n"/>
      <c r="J874" s="117" t="n"/>
      <c r="K874" s="117" t="n"/>
      <c r="L874" s="117" t="n"/>
      <c r="M874" s="117" t="n"/>
      <c r="N874" s="117" t="n"/>
    </row>
    <row r="875" hidden="1" ht="52" customHeight="1" s="204" thickBot="1">
      <c r="A875" s="116" t="inlineStr">
        <is>
          <t>Bank OCBC Nisp Tbk - THB - Jatuh tempo utang bank jangka panjang</t>
        </is>
      </c>
      <c r="B875" s="116" t="n"/>
      <c r="C875" s="117" t="n">
        <v/>
      </c>
      <c r="D875" s="117" t="n">
        <v/>
      </c>
      <c r="E875" s="117" t="n">
        <v/>
      </c>
      <c r="F875" s="117" t="n"/>
      <c r="G875" s="117" t="n"/>
      <c r="H875" s="117" t="n"/>
      <c r="I875" s="117" t="n"/>
      <c r="J875" s="117" t="n"/>
      <c r="K875" s="117" t="n"/>
      <c r="L875" s="117" t="n"/>
      <c r="M875" s="117" t="n"/>
      <c r="N875" s="117" t="n"/>
    </row>
    <row r="876" hidden="1" ht="35" customHeight="1" s="204" thickBot="1">
      <c r="A876" s="116" t="inlineStr">
        <is>
          <t>Bank OCBC Nisp Tbk - THB - Bunga utang bank jangka panjang</t>
        </is>
      </c>
      <c r="B876" s="116" t="n"/>
      <c r="C876" s="117" t="n">
        <v/>
      </c>
      <c r="D876" s="117" t="n">
        <v/>
      </c>
      <c r="E876" s="117" t="n">
        <v/>
      </c>
      <c r="F876" s="117" t="n"/>
      <c r="G876" s="117" t="n"/>
      <c r="H876" s="117" t="n"/>
      <c r="I876" s="117" t="n"/>
      <c r="J876" s="117" t="n"/>
      <c r="K876" s="117" t="n"/>
      <c r="L876" s="117" t="n"/>
      <c r="M876" s="117" t="n"/>
      <c r="N876" s="117" t="n"/>
    </row>
    <row r="877" hidden="1" ht="52" customHeight="1" s="204" thickBot="1">
      <c r="A877" s="116" t="inlineStr">
        <is>
          <t>Bank OCBC Nisp Tbk - THB - Jenis bunga utang bank jangka panjang</t>
        </is>
      </c>
      <c r="B877" s="116" t="n"/>
      <c r="C877" s="117" t="n">
        <v/>
      </c>
      <c r="D877" s="117" t="n">
        <v/>
      </c>
      <c r="E877" s="117" t="n">
        <v/>
      </c>
      <c r="F877" s="117" t="n"/>
      <c r="G877" s="117" t="n"/>
      <c r="H877" s="117" t="n"/>
      <c r="I877" s="117" t="n"/>
      <c r="J877" s="117" t="n"/>
      <c r="K877" s="117" t="n"/>
      <c r="L877" s="117" t="n"/>
      <c r="M877" s="117" t="n"/>
      <c r="N877" s="117" t="n"/>
    </row>
    <row r="878" ht="52" customHeight="1" s="204" thickBot="1">
      <c r="A878" s="116" t="inlineStr">
        <is>
          <t>Bank OCBC Nisp Tbk - USD - Utang bank, nilai dalam mata uang asing</t>
        </is>
      </c>
      <c r="B878" s="116" t="n"/>
      <c r="C878" s="117" t="inlineStr">
        <is>
          <t>126259900000000000</t>
        </is>
      </c>
      <c r="D878" s="117" t="inlineStr">
        <is>
          <t>115000000000000</t>
        </is>
      </c>
      <c r="E878" s="117" t="inlineStr">
        <is>
          <t>96250000000000</t>
        </is>
      </c>
      <c r="F878" s="117" t="n"/>
      <c r="G878" s="117" t="n"/>
      <c r="H878" s="117" t="n"/>
      <c r="I878" s="117" t="n"/>
      <c r="J878" s="117" t="n"/>
      <c r="K878" s="117" t="n"/>
      <c r="L878" s="117" t="n"/>
      <c r="M878" s="117" t="n"/>
      <c r="N878" s="117" t="n"/>
    </row>
    <row r="879" hidden="1" ht="52" customHeight="1" s="204" thickBot="1">
      <c r="A879" s="116" t="inlineStr">
        <is>
          <t>Bank OCBC Nisp Tbk - USD - Jatuh tempo utang bank jangka panjang</t>
        </is>
      </c>
      <c r="B879" s="116" t="n"/>
      <c r="C879" s="117" t="n">
        <v/>
      </c>
      <c r="D879" s="117" t="n">
        <v/>
      </c>
      <c r="E879" s="117" t="n">
        <v/>
      </c>
      <c r="F879" s="117" t="n"/>
      <c r="G879" s="117" t="n"/>
      <c r="H879" s="117" t="n"/>
      <c r="I879" s="117" t="n"/>
      <c r="J879" s="117" t="n"/>
      <c r="K879" s="117" t="n"/>
      <c r="L879" s="117" t="n"/>
      <c r="M879" s="117" t="n"/>
      <c r="N879" s="117" t="n"/>
    </row>
    <row r="880" hidden="1" ht="35" customHeight="1" s="204" thickBot="1">
      <c r="A880" s="116" t="inlineStr">
        <is>
          <t>Bank OCBC Nisp Tbk - USD - Bunga utang bank jangka panjang</t>
        </is>
      </c>
      <c r="B880" s="116" t="n"/>
      <c r="C880" s="117" t="n">
        <v/>
      </c>
      <c r="D880" s="117" t="n">
        <v/>
      </c>
      <c r="E880" s="117" t="n">
        <v/>
      </c>
      <c r="F880" s="117" t="n"/>
      <c r="G880" s="117" t="n"/>
      <c r="H880" s="117" t="n"/>
      <c r="I880" s="117" t="n"/>
      <c r="J880" s="117" t="n"/>
      <c r="K880" s="117" t="n"/>
      <c r="L880" s="117" t="n"/>
      <c r="M880" s="117" t="n"/>
      <c r="N880" s="117" t="n"/>
    </row>
    <row r="881" hidden="1" ht="52" customHeight="1" s="204" thickBot="1">
      <c r="A881" s="116" t="inlineStr">
        <is>
          <t>Bank OCBC Nisp Tbk - USD - Jenis bunga utang bank jangka panjang</t>
        </is>
      </c>
      <c r="B881" s="116" t="n"/>
      <c r="C881" s="117" t="n">
        <v/>
      </c>
      <c r="D881" s="117" t="n">
        <v/>
      </c>
      <c r="E881" s="117" t="n">
        <v/>
      </c>
      <c r="F881" s="117" t="n"/>
      <c r="G881" s="117" t="n"/>
      <c r="H881" s="117" t="n"/>
      <c r="I881" s="117" t="n"/>
      <c r="J881" s="117" t="n"/>
      <c r="K881" s="117" t="n"/>
      <c r="L881" s="117" t="n"/>
      <c r="M881" s="117" t="n"/>
      <c r="N881" s="117" t="n"/>
    </row>
    <row r="882" hidden="1" ht="52" customHeight="1" s="204" thickBot="1">
      <c r="A882" s="116" t="inlineStr">
        <is>
          <t>Bank OCBC Nisp Tbk - Mata uang lainnya - Utang bank, nilai dalam mata uang asing</t>
        </is>
      </c>
      <c r="B882" s="116" t="n"/>
      <c r="C882" s="117" t="n">
        <v/>
      </c>
      <c r="D882" s="117" t="n">
        <v/>
      </c>
      <c r="E882" s="117" t="n">
        <v/>
      </c>
      <c r="F882" s="117" t="n"/>
      <c r="G882" s="117" t="n"/>
      <c r="H882" s="117" t="n"/>
      <c r="I882" s="117" t="n"/>
      <c r="J882" s="117" t="n"/>
      <c r="K882" s="117" t="n"/>
      <c r="L882" s="117" t="n"/>
      <c r="M882" s="117" t="n"/>
      <c r="N882" s="117" t="n"/>
    </row>
    <row r="883" hidden="1" ht="52" customHeight="1" s="204" thickBot="1">
      <c r="A883" s="116" t="inlineStr">
        <is>
          <t>Bank OCBC Nisp Tbk - Mata uang lainnya - Jatuh tempo utang bank jangka panjang</t>
        </is>
      </c>
      <c r="B883" s="116" t="n"/>
      <c r="C883" s="117" t="n">
        <v/>
      </c>
      <c r="D883" s="117" t="n">
        <v/>
      </c>
      <c r="E883" s="117" t="n">
        <v/>
      </c>
      <c r="F883" s="117" t="n"/>
      <c r="G883" s="117" t="n"/>
      <c r="H883" s="117" t="n"/>
      <c r="I883" s="117" t="n"/>
      <c r="J883" s="117" t="n"/>
      <c r="K883" s="117" t="n"/>
      <c r="L883" s="117" t="n"/>
      <c r="M883" s="117" t="n"/>
      <c r="N883" s="117" t="n"/>
    </row>
    <row r="884" hidden="1" ht="52" customHeight="1" s="204" thickBot="1">
      <c r="A884" s="116" t="inlineStr">
        <is>
          <t>Bank OCBC Nisp Tbk - Mata uang lainnya - Bunga utang bank jangka panjang</t>
        </is>
      </c>
      <c r="B884" s="116" t="n"/>
      <c r="C884" s="117" t="n">
        <v/>
      </c>
      <c r="D884" s="117" t="n">
        <v/>
      </c>
      <c r="E884" s="117" t="n">
        <v/>
      </c>
      <c r="F884" s="117" t="n"/>
      <c r="G884" s="117" t="n"/>
      <c r="H884" s="117" t="n"/>
      <c r="I884" s="117" t="n"/>
      <c r="J884" s="117" t="n"/>
      <c r="K884" s="117" t="n"/>
      <c r="L884" s="117" t="n"/>
      <c r="M884" s="117" t="n"/>
      <c r="N884" s="117" t="n"/>
    </row>
    <row r="885" hidden="1" ht="52" customHeight="1" s="204" thickBot="1">
      <c r="A885" s="116" t="inlineStr">
        <is>
          <t>Bank OCBC Nisp Tbk - Mata uang lainnya - Jenis bunga utang bank jangka panjang</t>
        </is>
      </c>
      <c r="B885" s="116" t="n"/>
      <c r="C885" s="117" t="n">
        <v/>
      </c>
      <c r="D885" s="117" t="n">
        <v/>
      </c>
      <c r="E885" s="117" t="n">
        <v/>
      </c>
      <c r="F885" s="117" t="n"/>
      <c r="G885" s="117" t="n"/>
      <c r="H885" s="117" t="n"/>
      <c r="I885" s="117" t="n"/>
      <c r="J885" s="117" t="n"/>
      <c r="K885" s="117" t="n"/>
      <c r="L885" s="117" t="n"/>
      <c r="M885" s="117" t="n"/>
      <c r="N885" s="117" t="n"/>
    </row>
    <row r="886" ht="18" customHeight="1" s="204"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204" thickBot="1">
      <c r="A887" s="116" t="inlineStr">
        <is>
          <t>Bank KB Bukopin Tbk - IDR - Utang bank, nilai dalam mata uang asing</t>
        </is>
      </c>
      <c r="B887" s="116" t="n"/>
      <c r="C887" s="117" t="n">
        <v/>
      </c>
      <c r="D887" s="117" t="n">
        <v/>
      </c>
      <c r="E887" s="117" t="n">
        <v/>
      </c>
      <c r="F887" s="117" t="n"/>
      <c r="G887" s="117" t="n"/>
      <c r="H887" s="117" t="n"/>
      <c r="I887" s="117" t="n"/>
      <c r="J887" s="117" t="n"/>
      <c r="K887" s="117" t="n"/>
      <c r="L887" s="117" t="n"/>
      <c r="M887" s="117" t="n"/>
      <c r="N887" s="117" t="n"/>
    </row>
    <row r="888" hidden="1" ht="52" customHeight="1" s="204" thickBot="1">
      <c r="A888" s="116" t="inlineStr">
        <is>
          <t>Bank KB Bukopin Tbk - IDR - Jatuh tempo utang bank jangka panjang</t>
        </is>
      </c>
      <c r="B888" s="116" t="n"/>
      <c r="C888" s="117" t="n">
        <v/>
      </c>
      <c r="D888" s="117" t="n">
        <v/>
      </c>
      <c r="E888" s="117" t="n">
        <v/>
      </c>
      <c r="F888" s="117" t="n"/>
      <c r="G888" s="117" t="n"/>
      <c r="H888" s="117" t="n"/>
      <c r="I888" s="117" t="n"/>
      <c r="J888" s="117" t="n"/>
      <c r="K888" s="117" t="n"/>
      <c r="L888" s="117" t="n"/>
      <c r="M888" s="117" t="n"/>
      <c r="N888" s="117" t="n"/>
    </row>
    <row r="889" hidden="1" ht="35" customHeight="1" s="204" thickBot="1">
      <c r="A889" s="116" t="inlineStr">
        <is>
          <t>Bank KB Bukopin Tbk - IDR - Bunga utang bank jangka panjang</t>
        </is>
      </c>
      <c r="B889" s="116" t="n"/>
      <c r="C889" s="117" t="n">
        <v/>
      </c>
      <c r="D889" s="117" t="n">
        <v/>
      </c>
      <c r="E889" s="117" t="n">
        <v/>
      </c>
      <c r="F889" s="117" t="n"/>
      <c r="G889" s="117" t="n"/>
      <c r="H889" s="117" t="n"/>
      <c r="I889" s="117" t="n"/>
      <c r="J889" s="117" t="n"/>
      <c r="K889" s="117" t="n"/>
      <c r="L889" s="117" t="n"/>
      <c r="M889" s="117" t="n"/>
      <c r="N889" s="117" t="n"/>
    </row>
    <row r="890" hidden="1" ht="35" customHeight="1" s="204" thickBot="1">
      <c r="A890" s="116" t="inlineStr">
        <is>
          <t>Bank KB Bukopin Tbk - IDR - Jenis bunga utang bank jangka panjang</t>
        </is>
      </c>
      <c r="B890" s="116" t="n"/>
      <c r="C890" s="117" t="n">
        <v/>
      </c>
      <c r="D890" s="117" t="n">
        <v/>
      </c>
      <c r="E890" s="117" t="n">
        <v/>
      </c>
      <c r="F890" s="117" t="n"/>
      <c r="G890" s="117" t="n"/>
      <c r="H890" s="117" t="n"/>
      <c r="I890" s="117" t="n"/>
      <c r="J890" s="117" t="n"/>
      <c r="K890" s="117" t="n"/>
      <c r="L890" s="117" t="n"/>
      <c r="M890" s="117" t="n"/>
      <c r="N890" s="117" t="n"/>
    </row>
    <row r="891" hidden="1" ht="52" customHeight="1" s="204" thickBot="1">
      <c r="A891" s="116" t="inlineStr">
        <is>
          <t>Bank KB Bukopin Tbk - AUD - Utang bank, nilai dalam mata uang asing</t>
        </is>
      </c>
      <c r="B891" s="116" t="n"/>
      <c r="C891" s="117" t="n">
        <v/>
      </c>
      <c r="D891" s="117" t="n">
        <v/>
      </c>
      <c r="E891" s="117" t="n">
        <v/>
      </c>
      <c r="F891" s="117" t="n"/>
      <c r="G891" s="117" t="n"/>
      <c r="H891" s="117" t="n"/>
      <c r="I891" s="117" t="n"/>
      <c r="J891" s="117" t="n"/>
      <c r="K891" s="117" t="n"/>
      <c r="L891" s="117" t="n"/>
      <c r="M891" s="117" t="n"/>
      <c r="N891" s="117" t="n"/>
    </row>
    <row r="892" hidden="1" ht="52" customHeight="1" s="204" thickBot="1">
      <c r="A892" s="116" t="inlineStr">
        <is>
          <t>Bank KB Bukopin Tbk - AUD - Jatuh tempo utang bank jangka panjang</t>
        </is>
      </c>
      <c r="B892" s="116" t="n"/>
      <c r="C892" s="117" t="n">
        <v/>
      </c>
      <c r="D892" s="117" t="n">
        <v/>
      </c>
      <c r="E892" s="117" t="n">
        <v/>
      </c>
      <c r="F892" s="117" t="n"/>
      <c r="G892" s="117" t="n"/>
      <c r="H892" s="117" t="n"/>
      <c r="I892" s="117" t="n"/>
      <c r="J892" s="117" t="n"/>
      <c r="K892" s="117" t="n"/>
      <c r="L892" s="117" t="n"/>
      <c r="M892" s="117" t="n"/>
      <c r="N892" s="117" t="n"/>
    </row>
    <row r="893" hidden="1" ht="35" customHeight="1" s="204" thickBot="1">
      <c r="A893" s="116" t="inlineStr">
        <is>
          <t>Bank KB Bukopin Tbk - AUD - Bunga utang bank jangka panjang</t>
        </is>
      </c>
      <c r="B893" s="116" t="n"/>
      <c r="C893" s="117" t="n">
        <v/>
      </c>
      <c r="D893" s="117" t="n">
        <v/>
      </c>
      <c r="E893" s="117" t="n">
        <v/>
      </c>
      <c r="F893" s="117" t="n"/>
      <c r="G893" s="117" t="n"/>
      <c r="H893" s="117" t="n"/>
      <c r="I893" s="117" t="n"/>
      <c r="J893" s="117" t="n"/>
      <c r="K893" s="117" t="n"/>
      <c r="L893" s="117" t="n"/>
      <c r="M893" s="117" t="n"/>
      <c r="N893" s="117" t="n"/>
    </row>
    <row r="894" hidden="1" ht="52" customHeight="1" s="204" thickBot="1">
      <c r="A894" s="116" t="inlineStr">
        <is>
          <t>Bank KB Bukopin Tbk - AUD - Jenis bunga utang bank jangka panjang</t>
        </is>
      </c>
      <c r="B894" s="116" t="n"/>
      <c r="C894" s="117" t="n">
        <v/>
      </c>
      <c r="D894" s="117" t="n">
        <v/>
      </c>
      <c r="E894" s="117" t="n">
        <v/>
      </c>
      <c r="F894" s="117" t="n"/>
      <c r="G894" s="117" t="n"/>
      <c r="H894" s="117" t="n"/>
      <c r="I894" s="117" t="n"/>
      <c r="J894" s="117" t="n"/>
      <c r="K894" s="117" t="n"/>
      <c r="L894" s="117" t="n"/>
      <c r="M894" s="117" t="n"/>
      <c r="N894" s="117" t="n"/>
    </row>
    <row r="895" hidden="1" ht="52" customHeight="1" s="204" thickBot="1">
      <c r="A895" s="116" t="inlineStr">
        <is>
          <t>Bank KB Bukopin Tbk - CAD - Utang bank, nilai dalam mata uang asing</t>
        </is>
      </c>
      <c r="B895" s="116" t="n"/>
      <c r="C895" s="117" t="n">
        <v/>
      </c>
      <c r="D895" s="117" t="n">
        <v/>
      </c>
      <c r="E895" s="117" t="n">
        <v/>
      </c>
      <c r="F895" s="117" t="n"/>
      <c r="G895" s="117" t="n"/>
      <c r="H895" s="117" t="n"/>
      <c r="I895" s="117" t="n"/>
      <c r="J895" s="117" t="n"/>
      <c r="K895" s="117" t="n"/>
      <c r="L895" s="117" t="n"/>
      <c r="M895" s="117" t="n"/>
      <c r="N895" s="117" t="n"/>
    </row>
    <row r="896" hidden="1" ht="52" customHeight="1" s="204" thickBot="1">
      <c r="A896" s="116" t="inlineStr">
        <is>
          <t>Bank KB Bukopin Tbk - CAD - Jatuh tempo utang bank jangka panjang</t>
        </is>
      </c>
      <c r="B896" s="116" t="n"/>
      <c r="C896" s="117" t="n">
        <v/>
      </c>
      <c r="D896" s="117" t="n">
        <v/>
      </c>
      <c r="E896" s="117" t="n">
        <v/>
      </c>
      <c r="F896" s="117" t="n"/>
      <c r="G896" s="117" t="n"/>
      <c r="H896" s="117" t="n"/>
      <c r="I896" s="117" t="n"/>
      <c r="J896" s="117" t="n"/>
      <c r="K896" s="117" t="n"/>
      <c r="L896" s="117" t="n"/>
      <c r="M896" s="117" t="n"/>
      <c r="N896" s="117" t="n"/>
    </row>
    <row r="897" hidden="1" ht="35" customHeight="1" s="204" thickBot="1">
      <c r="A897" s="116" t="inlineStr">
        <is>
          <t>Bank KB Bukopin Tbk - CAD - Bunga utang bank jangka panjang</t>
        </is>
      </c>
      <c r="B897" s="116" t="n"/>
      <c r="C897" s="117" t="n">
        <v/>
      </c>
      <c r="D897" s="117" t="n">
        <v/>
      </c>
      <c r="E897" s="117" t="n">
        <v/>
      </c>
      <c r="F897" s="117" t="n"/>
      <c r="G897" s="117" t="n"/>
      <c r="H897" s="117" t="n"/>
      <c r="I897" s="117" t="n"/>
      <c r="J897" s="117" t="n"/>
      <c r="K897" s="117" t="n"/>
      <c r="L897" s="117" t="n"/>
      <c r="M897" s="117" t="n"/>
      <c r="N897" s="117" t="n"/>
    </row>
    <row r="898" hidden="1" ht="52" customHeight="1" s="204" thickBot="1">
      <c r="A898" s="116" t="inlineStr">
        <is>
          <t>Bank KB Bukopin Tbk - CAD - Jenis bunga utang bank jangka panjang</t>
        </is>
      </c>
      <c r="B898" s="116" t="n"/>
      <c r="C898" s="117" t="n">
        <v/>
      </c>
      <c r="D898" s="117" t="n">
        <v/>
      </c>
      <c r="E898" s="117" t="n">
        <v/>
      </c>
      <c r="F898" s="117" t="n"/>
      <c r="G898" s="117" t="n"/>
      <c r="H898" s="117" t="n"/>
      <c r="I898" s="117" t="n"/>
      <c r="J898" s="117" t="n"/>
      <c r="K898" s="117" t="n"/>
      <c r="L898" s="117" t="n"/>
      <c r="M898" s="117" t="n"/>
      <c r="N898" s="117" t="n"/>
    </row>
    <row r="899" hidden="1" ht="52" customHeight="1" s="204" thickBot="1">
      <c r="A899" s="116" t="inlineStr">
        <is>
          <t>Bank KB Bukopin Tbk - CNY - Utang bank, nilai dalam mata uang asing</t>
        </is>
      </c>
      <c r="B899" s="116" t="n"/>
      <c r="C899" s="117" t="n">
        <v/>
      </c>
      <c r="D899" s="117" t="n">
        <v/>
      </c>
      <c r="E899" s="117" t="n">
        <v/>
      </c>
      <c r="F899" s="117" t="n"/>
      <c r="G899" s="117" t="n"/>
      <c r="H899" s="117" t="n"/>
      <c r="I899" s="117" t="n"/>
      <c r="J899" s="117" t="n"/>
      <c r="K899" s="117" t="n"/>
      <c r="L899" s="117" t="n"/>
      <c r="M899" s="117" t="n"/>
      <c r="N899" s="117" t="n"/>
    </row>
    <row r="900" hidden="1" ht="52" customHeight="1" s="204" thickBot="1">
      <c r="A900" s="116" t="inlineStr">
        <is>
          <t>Bank KB Bukopin Tbk - CNY - Jatuh tempo utang bank jangka panjang</t>
        </is>
      </c>
      <c r="B900" s="116" t="n"/>
      <c r="C900" s="117" t="n">
        <v/>
      </c>
      <c r="D900" s="117" t="n">
        <v/>
      </c>
      <c r="E900" s="117" t="n">
        <v/>
      </c>
      <c r="F900" s="117" t="n"/>
      <c r="G900" s="117" t="n"/>
      <c r="H900" s="117" t="n"/>
      <c r="I900" s="117" t="n"/>
      <c r="J900" s="117" t="n"/>
      <c r="K900" s="117" t="n"/>
      <c r="L900" s="117" t="n"/>
      <c r="M900" s="117" t="n"/>
      <c r="N900" s="117" t="n"/>
    </row>
    <row r="901" hidden="1" ht="35" customHeight="1" s="204" thickBot="1">
      <c r="A901" s="116" t="inlineStr">
        <is>
          <t>Bank KB Bukopin Tbk - CNY - Bunga utang bank jangka panjang</t>
        </is>
      </c>
      <c r="B901" s="116" t="n"/>
      <c r="C901" s="117" t="n">
        <v/>
      </c>
      <c r="D901" s="117" t="n">
        <v/>
      </c>
      <c r="E901" s="117" t="n">
        <v/>
      </c>
      <c r="F901" s="117" t="n"/>
      <c r="G901" s="117" t="n"/>
      <c r="H901" s="117" t="n"/>
      <c r="I901" s="117" t="n"/>
      <c r="J901" s="117" t="n"/>
      <c r="K901" s="117" t="n"/>
      <c r="L901" s="117" t="n"/>
      <c r="M901" s="117" t="n"/>
      <c r="N901" s="117" t="n"/>
    </row>
    <row r="902" hidden="1" ht="52" customHeight="1" s="204" thickBot="1">
      <c r="A902" s="116" t="inlineStr">
        <is>
          <t>Bank KB Bukopin Tbk - CNY - Jenis bunga utang bank jangka panjang</t>
        </is>
      </c>
      <c r="B902" s="116" t="n"/>
      <c r="C902" s="117" t="n">
        <v/>
      </c>
      <c r="D902" s="117" t="n">
        <v/>
      </c>
      <c r="E902" s="117" t="n">
        <v/>
      </c>
      <c r="F902" s="117" t="n"/>
      <c r="G902" s="117" t="n"/>
      <c r="H902" s="117" t="n"/>
      <c r="I902" s="117" t="n"/>
      <c r="J902" s="117" t="n"/>
      <c r="K902" s="117" t="n"/>
      <c r="L902" s="117" t="n"/>
      <c r="M902" s="117" t="n"/>
      <c r="N902" s="117" t="n"/>
    </row>
    <row r="903" hidden="1" ht="52" customHeight="1" s="204" thickBot="1">
      <c r="A903" s="116" t="inlineStr">
        <is>
          <t>Bank KB Bukopin Tbk - EUR - Utang bank, nilai dalam mata uang asing</t>
        </is>
      </c>
      <c r="B903" s="116" t="n"/>
      <c r="C903" s="117" t="n">
        <v/>
      </c>
      <c r="D903" s="117" t="n">
        <v/>
      </c>
      <c r="E903" s="117" t="n">
        <v/>
      </c>
      <c r="F903" s="117" t="n"/>
      <c r="G903" s="117" t="n"/>
      <c r="H903" s="117" t="n"/>
      <c r="I903" s="117" t="n"/>
      <c r="J903" s="117" t="n"/>
      <c r="K903" s="117" t="n"/>
      <c r="L903" s="117" t="n"/>
      <c r="M903" s="117" t="n"/>
      <c r="N903" s="117" t="n"/>
    </row>
    <row r="904" hidden="1" ht="52" customHeight="1" s="204" thickBot="1">
      <c r="A904" s="116" t="inlineStr">
        <is>
          <t>Bank KB Bukopin Tbk - EUR - Jatuh tempo utang bank jangka panjang</t>
        </is>
      </c>
      <c r="B904" s="116" t="n"/>
      <c r="C904" s="117" t="n">
        <v/>
      </c>
      <c r="D904" s="117" t="n">
        <v/>
      </c>
      <c r="E904" s="117" t="n">
        <v/>
      </c>
      <c r="F904" s="117" t="n"/>
      <c r="G904" s="117" t="n"/>
      <c r="H904" s="117" t="n"/>
      <c r="I904" s="117" t="n"/>
      <c r="J904" s="117" t="n"/>
      <c r="K904" s="117" t="n"/>
      <c r="L904" s="117" t="n"/>
      <c r="M904" s="117" t="n"/>
      <c r="N904" s="117" t="n"/>
    </row>
    <row r="905" hidden="1" ht="35" customHeight="1" s="204" thickBot="1">
      <c r="A905" s="116" t="inlineStr">
        <is>
          <t>Bank KB Bukopin Tbk - EUR - Bunga utang bank jangka panjang</t>
        </is>
      </c>
      <c r="B905" s="116" t="n"/>
      <c r="C905" s="117" t="n">
        <v/>
      </c>
      <c r="D905" s="117" t="n">
        <v/>
      </c>
      <c r="E905" s="117" t="n">
        <v/>
      </c>
      <c r="F905" s="117" t="n"/>
      <c r="G905" s="117" t="n"/>
      <c r="H905" s="117" t="n"/>
      <c r="I905" s="117" t="n"/>
      <c r="J905" s="117" t="n"/>
      <c r="K905" s="117" t="n"/>
      <c r="L905" s="117" t="n"/>
      <c r="M905" s="117" t="n"/>
      <c r="N905" s="117" t="n"/>
    </row>
    <row r="906" hidden="1" ht="52" customHeight="1" s="204" thickBot="1">
      <c r="A906" s="116" t="inlineStr">
        <is>
          <t>Bank KB Bukopin Tbk - EUR - Jenis bunga utang bank jangka panjang</t>
        </is>
      </c>
      <c r="B906" s="116" t="n"/>
      <c r="C906" s="117" t="n">
        <v/>
      </c>
      <c r="D906" s="117" t="n">
        <v/>
      </c>
      <c r="E906" s="117" t="n">
        <v/>
      </c>
      <c r="F906" s="117" t="n"/>
      <c r="G906" s="117" t="n"/>
      <c r="H906" s="117" t="n"/>
      <c r="I906" s="117" t="n"/>
      <c r="J906" s="117" t="n"/>
      <c r="K906" s="117" t="n"/>
      <c r="L906" s="117" t="n"/>
      <c r="M906" s="117" t="n"/>
      <c r="N906" s="117" t="n"/>
    </row>
    <row r="907" hidden="1" ht="52" customHeight="1" s="204" thickBot="1">
      <c r="A907" s="116" t="inlineStr">
        <is>
          <t>Bank KB Bukopin Tbk - HKD - Utang bank, nilai dalam mata uang asing</t>
        </is>
      </c>
      <c r="B907" s="116" t="n"/>
      <c r="C907" s="117" t="n">
        <v/>
      </c>
      <c r="D907" s="117" t="n">
        <v/>
      </c>
      <c r="E907" s="117" t="n">
        <v/>
      </c>
      <c r="F907" s="117" t="n"/>
      <c r="G907" s="117" t="n"/>
      <c r="H907" s="117" t="n"/>
      <c r="I907" s="117" t="n"/>
      <c r="J907" s="117" t="n"/>
      <c r="K907" s="117" t="n"/>
      <c r="L907" s="117" t="n"/>
      <c r="M907" s="117" t="n"/>
      <c r="N907" s="117" t="n"/>
    </row>
    <row r="908" hidden="1" ht="52" customHeight="1" s="204" thickBot="1">
      <c r="A908" s="116" t="inlineStr">
        <is>
          <t>Bank KB Bukopin Tbk - HKD - Jatuh tempo utang bank jangka panjang</t>
        </is>
      </c>
      <c r="B908" s="116" t="n"/>
      <c r="C908" s="117" t="n">
        <v/>
      </c>
      <c r="D908" s="117" t="n">
        <v/>
      </c>
      <c r="E908" s="117" t="n">
        <v/>
      </c>
      <c r="F908" s="117" t="n"/>
      <c r="G908" s="117" t="n"/>
      <c r="H908" s="117" t="n"/>
      <c r="I908" s="117" t="n"/>
      <c r="J908" s="117" t="n"/>
      <c r="K908" s="117" t="n"/>
      <c r="L908" s="117" t="n"/>
      <c r="M908" s="117" t="n"/>
      <c r="N908" s="117" t="n"/>
    </row>
    <row r="909" hidden="1" ht="35" customHeight="1" s="204" thickBot="1">
      <c r="A909" s="116" t="inlineStr">
        <is>
          <t>Bank KB Bukopin Tbk - HKD - Bunga utang bank jangka panjang</t>
        </is>
      </c>
      <c r="B909" s="116" t="n"/>
      <c r="C909" s="117" t="n">
        <v/>
      </c>
      <c r="D909" s="117" t="n">
        <v/>
      </c>
      <c r="E909" s="117" t="n">
        <v/>
      </c>
      <c r="F909" s="117" t="n"/>
      <c r="G909" s="117" t="n"/>
      <c r="H909" s="117" t="n"/>
      <c r="I909" s="117" t="n"/>
      <c r="J909" s="117" t="n"/>
      <c r="K909" s="117" t="n"/>
      <c r="L909" s="117" t="n"/>
      <c r="M909" s="117" t="n"/>
      <c r="N909" s="117" t="n"/>
    </row>
    <row r="910" hidden="1" ht="52" customHeight="1" s="204" thickBot="1">
      <c r="A910" s="116" t="inlineStr">
        <is>
          <t>Bank KB Bukopin Tbk - HKD - Jenis bunga utang bank jangka panjang</t>
        </is>
      </c>
      <c r="B910" s="116" t="n"/>
      <c r="C910" s="117" t="n">
        <v/>
      </c>
      <c r="D910" s="117" t="n">
        <v/>
      </c>
      <c r="E910" s="117" t="n">
        <v/>
      </c>
      <c r="F910" s="117" t="n"/>
      <c r="G910" s="117" t="n"/>
      <c r="H910" s="117" t="n"/>
      <c r="I910" s="117" t="n"/>
      <c r="J910" s="117" t="n"/>
      <c r="K910" s="117" t="n"/>
      <c r="L910" s="117" t="n"/>
      <c r="M910" s="117" t="n"/>
      <c r="N910" s="117" t="n"/>
    </row>
    <row r="911" hidden="1" ht="52" customHeight="1" s="204" thickBot="1">
      <c r="A911" s="116" t="inlineStr">
        <is>
          <t>Bank KB Bukopin Tbk - GBP - Utang bank, nilai dalam mata uang asing</t>
        </is>
      </c>
      <c r="B911" s="116" t="n"/>
      <c r="C911" s="117" t="n">
        <v/>
      </c>
      <c r="D911" s="117" t="n">
        <v/>
      </c>
      <c r="E911" s="117" t="n">
        <v/>
      </c>
      <c r="F911" s="117" t="n"/>
      <c r="G911" s="117" t="n"/>
      <c r="H911" s="117" t="n"/>
      <c r="I911" s="117" t="n"/>
      <c r="J911" s="117" t="n"/>
      <c r="K911" s="117" t="n"/>
      <c r="L911" s="117" t="n"/>
      <c r="M911" s="117" t="n"/>
      <c r="N911" s="117" t="n"/>
    </row>
    <row r="912" hidden="1" ht="52" customHeight="1" s="204" thickBot="1">
      <c r="A912" s="116" t="inlineStr">
        <is>
          <t>Bank KB Bukopin Tbk - GBP - Jatuh tempo utang bank jangka panjang</t>
        </is>
      </c>
      <c r="B912" s="116" t="n"/>
      <c r="C912" s="117" t="n">
        <v/>
      </c>
      <c r="D912" s="117" t="n">
        <v/>
      </c>
      <c r="E912" s="117" t="n">
        <v/>
      </c>
      <c r="F912" s="117" t="n"/>
      <c r="G912" s="117" t="n"/>
      <c r="H912" s="117" t="n"/>
      <c r="I912" s="117" t="n"/>
      <c r="J912" s="117" t="n"/>
      <c r="K912" s="117" t="n"/>
      <c r="L912" s="117" t="n"/>
      <c r="M912" s="117" t="n"/>
      <c r="N912" s="117" t="n"/>
    </row>
    <row r="913" hidden="1" ht="35" customHeight="1" s="204" thickBot="1">
      <c r="A913" s="116" t="inlineStr">
        <is>
          <t>Bank KB Bukopin Tbk - GBP - Bunga utang bank jangka panjang</t>
        </is>
      </c>
      <c r="B913" s="116" t="n"/>
      <c r="C913" s="117" t="n">
        <v/>
      </c>
      <c r="D913" s="117" t="n">
        <v/>
      </c>
      <c r="E913" s="117" t="n">
        <v/>
      </c>
      <c r="F913" s="117" t="n"/>
      <c r="G913" s="117" t="n"/>
      <c r="H913" s="117" t="n"/>
      <c r="I913" s="117" t="n"/>
      <c r="J913" s="117" t="n"/>
      <c r="K913" s="117" t="n"/>
      <c r="L913" s="117" t="n"/>
      <c r="M913" s="117" t="n"/>
      <c r="N913" s="117" t="n"/>
    </row>
    <row r="914" hidden="1" ht="52" customHeight="1" s="204" thickBot="1">
      <c r="A914" s="116" t="inlineStr">
        <is>
          <t>Bank KB Bukopin Tbk - GBP - Jenis bunga utang bank jangka panjang</t>
        </is>
      </c>
      <c r="B914" s="116" t="n"/>
      <c r="C914" s="117" t="n">
        <v/>
      </c>
      <c r="D914" s="117" t="n">
        <v/>
      </c>
      <c r="E914" s="117" t="n">
        <v/>
      </c>
      <c r="F914" s="117" t="n"/>
      <c r="G914" s="117" t="n"/>
      <c r="H914" s="117" t="n"/>
      <c r="I914" s="117" t="n"/>
      <c r="J914" s="117" t="n"/>
      <c r="K914" s="117" t="n"/>
      <c r="L914" s="117" t="n"/>
      <c r="M914" s="117" t="n"/>
      <c r="N914" s="117" t="n"/>
    </row>
    <row r="915" hidden="1" ht="52" customHeight="1" s="204" thickBot="1">
      <c r="A915" s="116" t="inlineStr">
        <is>
          <t>Bank KB Bukopin Tbk - JPY - Utang bank, nilai dalam mata uang asing</t>
        </is>
      </c>
      <c r="B915" s="116" t="n"/>
      <c r="C915" s="117" t="n">
        <v/>
      </c>
      <c r="D915" s="117" t="n">
        <v/>
      </c>
      <c r="E915" s="117" t="n">
        <v/>
      </c>
      <c r="F915" s="117" t="n"/>
      <c r="G915" s="117" t="n"/>
      <c r="H915" s="117" t="n"/>
      <c r="I915" s="117" t="n"/>
      <c r="J915" s="117" t="n"/>
      <c r="K915" s="117" t="n"/>
      <c r="L915" s="117" t="n"/>
      <c r="M915" s="117" t="n"/>
      <c r="N915" s="117" t="n"/>
    </row>
    <row r="916" hidden="1" ht="52" customHeight="1" s="204" thickBot="1">
      <c r="A916" s="116" t="inlineStr">
        <is>
          <t>Bank KB Bukopin Tbk - JPY - Jatuh tempo utang bank jangka panjang</t>
        </is>
      </c>
      <c r="B916" s="116" t="n"/>
      <c r="C916" s="117" t="n">
        <v/>
      </c>
      <c r="D916" s="117" t="n">
        <v/>
      </c>
      <c r="E916" s="117" t="n">
        <v/>
      </c>
      <c r="F916" s="117" t="n"/>
      <c r="G916" s="117" t="n"/>
      <c r="H916" s="117" t="n"/>
      <c r="I916" s="117" t="n"/>
      <c r="J916" s="117" t="n"/>
      <c r="K916" s="117" t="n"/>
      <c r="L916" s="117" t="n"/>
      <c r="M916" s="117" t="n"/>
      <c r="N916" s="117" t="n"/>
    </row>
    <row r="917" hidden="1" ht="35" customHeight="1" s="204" thickBot="1">
      <c r="A917" s="116" t="inlineStr">
        <is>
          <t>Bank KB Bukopin Tbk - JPY - Bunga utang bank jangka panjang</t>
        </is>
      </c>
      <c r="B917" s="116" t="n"/>
      <c r="C917" s="117" t="n">
        <v/>
      </c>
      <c r="D917" s="117" t="n">
        <v/>
      </c>
      <c r="E917" s="117" t="n">
        <v/>
      </c>
      <c r="F917" s="117" t="n"/>
      <c r="G917" s="117" t="n"/>
      <c r="H917" s="117" t="n"/>
      <c r="I917" s="117" t="n"/>
      <c r="J917" s="117" t="n"/>
      <c r="K917" s="117" t="n"/>
      <c r="L917" s="117" t="n"/>
      <c r="M917" s="117" t="n"/>
      <c r="N917" s="117" t="n"/>
    </row>
    <row r="918" hidden="1" ht="52" customHeight="1" s="204" thickBot="1">
      <c r="A918" s="116" t="inlineStr">
        <is>
          <t>Bank KB Bukopin Tbk - JPY - Jenis bunga utang bank jangka panjang</t>
        </is>
      </c>
      <c r="B918" s="116" t="n"/>
      <c r="C918" s="117" t="n">
        <v/>
      </c>
      <c r="D918" s="117" t="n">
        <v/>
      </c>
      <c r="E918" s="117" t="n">
        <v/>
      </c>
      <c r="F918" s="117" t="n"/>
      <c r="G918" s="117" t="n"/>
      <c r="H918" s="117" t="n"/>
      <c r="I918" s="117" t="n"/>
      <c r="J918" s="117" t="n"/>
      <c r="K918" s="117" t="n"/>
      <c r="L918" s="117" t="n"/>
      <c r="M918" s="117" t="n"/>
      <c r="N918" s="117" t="n"/>
    </row>
    <row r="919" hidden="1" ht="52" customHeight="1" s="204" thickBot="1">
      <c r="A919" s="116" t="inlineStr">
        <is>
          <t>Bank KB Bukopin Tbk - SGD - Utang bank, nilai dalam mata uang asing</t>
        </is>
      </c>
      <c r="B919" s="116" t="n"/>
      <c r="C919" s="117" t="n">
        <v/>
      </c>
      <c r="D919" s="117" t="n">
        <v/>
      </c>
      <c r="E919" s="117" t="n">
        <v/>
      </c>
      <c r="F919" s="117" t="n"/>
      <c r="G919" s="117" t="n"/>
      <c r="H919" s="117" t="n"/>
      <c r="I919" s="117" t="n"/>
      <c r="J919" s="117" t="n"/>
      <c r="K919" s="117" t="n"/>
      <c r="L919" s="117" t="n"/>
      <c r="M919" s="117" t="n"/>
      <c r="N919" s="117" t="n"/>
    </row>
    <row r="920" hidden="1" ht="52" customHeight="1" s="204" thickBot="1">
      <c r="A920" s="116" t="inlineStr">
        <is>
          <t>Bank KB Bukopin Tbk - SGD - Jatuh tempo utang bank jangka panjang</t>
        </is>
      </c>
      <c r="B920" s="116" t="n"/>
      <c r="C920" s="117" t="n">
        <v/>
      </c>
      <c r="D920" s="117" t="n">
        <v/>
      </c>
      <c r="E920" s="117" t="n">
        <v/>
      </c>
      <c r="F920" s="117" t="n"/>
      <c r="G920" s="117" t="n"/>
      <c r="H920" s="117" t="n"/>
      <c r="I920" s="117" t="n"/>
      <c r="J920" s="117" t="n"/>
      <c r="K920" s="117" t="n"/>
      <c r="L920" s="117" t="n"/>
      <c r="M920" s="117" t="n"/>
      <c r="N920" s="117" t="n"/>
    </row>
    <row r="921" hidden="1" ht="35" customHeight="1" s="204" thickBot="1">
      <c r="A921" s="116" t="inlineStr">
        <is>
          <t>Bank KB Bukopin Tbk - SGD - Bunga utang bank jangka panjang</t>
        </is>
      </c>
      <c r="B921" s="116" t="n"/>
      <c r="C921" s="117" t="n">
        <v/>
      </c>
      <c r="D921" s="117" t="n">
        <v/>
      </c>
      <c r="E921" s="117" t="n">
        <v/>
      </c>
      <c r="F921" s="117" t="n"/>
      <c r="G921" s="117" t="n"/>
      <c r="H921" s="117" t="n"/>
      <c r="I921" s="117" t="n"/>
      <c r="J921" s="117" t="n"/>
      <c r="K921" s="117" t="n"/>
      <c r="L921" s="117" t="n"/>
      <c r="M921" s="117" t="n"/>
      <c r="N921" s="117" t="n"/>
    </row>
    <row r="922" hidden="1" ht="52" customHeight="1" s="204" thickBot="1">
      <c r="A922" s="116" t="inlineStr">
        <is>
          <t>Bank KB Bukopin Tbk - SGD - Jenis bunga utang bank jangka panjang</t>
        </is>
      </c>
      <c r="B922" s="116" t="n"/>
      <c r="C922" s="117" t="n">
        <v/>
      </c>
      <c r="D922" s="117" t="n">
        <v/>
      </c>
      <c r="E922" s="117" t="n">
        <v/>
      </c>
      <c r="F922" s="117" t="n"/>
      <c r="G922" s="117" t="n"/>
      <c r="H922" s="117" t="n"/>
      <c r="I922" s="117" t="n"/>
      <c r="J922" s="117" t="n"/>
      <c r="K922" s="117" t="n"/>
      <c r="L922" s="117" t="n"/>
      <c r="M922" s="117" t="n"/>
      <c r="N922" s="117" t="n"/>
    </row>
    <row r="923" hidden="1" ht="52" customHeight="1" s="204" thickBot="1">
      <c r="A923" s="116" t="inlineStr">
        <is>
          <t>Bank KB Bukopin Tbk - THB - Utang bank, nilai dalam mata uang asing</t>
        </is>
      </c>
      <c r="B923" s="116" t="n"/>
      <c r="C923" s="117" t="n">
        <v/>
      </c>
      <c r="D923" s="117" t="n">
        <v/>
      </c>
      <c r="E923" s="117" t="n">
        <v/>
      </c>
      <c r="F923" s="117" t="n"/>
      <c r="G923" s="117" t="n"/>
      <c r="H923" s="117" t="n"/>
      <c r="I923" s="117" t="n"/>
      <c r="J923" s="117" t="n"/>
      <c r="K923" s="117" t="n"/>
      <c r="L923" s="117" t="n"/>
      <c r="M923" s="117" t="n"/>
      <c r="N923" s="117" t="n"/>
    </row>
    <row r="924" hidden="1" ht="52" customHeight="1" s="204" thickBot="1">
      <c r="A924" s="116" t="inlineStr">
        <is>
          <t>Bank KB Bukopin Tbk - THB - Jatuh tempo utang bank jangka panjang</t>
        </is>
      </c>
      <c r="B924" s="116" t="n"/>
      <c r="C924" s="117" t="n">
        <v/>
      </c>
      <c r="D924" s="117" t="n">
        <v/>
      </c>
      <c r="E924" s="117" t="n">
        <v/>
      </c>
      <c r="F924" s="117" t="n"/>
      <c r="G924" s="117" t="n"/>
      <c r="H924" s="117" t="n"/>
      <c r="I924" s="117" t="n"/>
      <c r="J924" s="117" t="n"/>
      <c r="K924" s="117" t="n"/>
      <c r="L924" s="117" t="n"/>
      <c r="M924" s="117" t="n"/>
      <c r="N924" s="117" t="n"/>
    </row>
    <row r="925" hidden="1" ht="35" customHeight="1" s="204" thickBot="1">
      <c r="A925" s="116" t="inlineStr">
        <is>
          <t>Bank KB Bukopin Tbk - THB - Bunga utang bank jangka panjang</t>
        </is>
      </c>
      <c r="B925" s="116" t="n"/>
      <c r="C925" s="117" t="n">
        <v/>
      </c>
      <c r="D925" s="117" t="n">
        <v/>
      </c>
      <c r="E925" s="117" t="n">
        <v/>
      </c>
      <c r="F925" s="117" t="n"/>
      <c r="G925" s="117" t="n"/>
      <c r="H925" s="117" t="n"/>
      <c r="I925" s="117" t="n"/>
      <c r="J925" s="117" t="n"/>
      <c r="K925" s="117" t="n"/>
      <c r="L925" s="117" t="n"/>
      <c r="M925" s="117" t="n"/>
      <c r="N925" s="117" t="n"/>
    </row>
    <row r="926" hidden="1" ht="52" customHeight="1" s="204" thickBot="1">
      <c r="A926" s="116" t="inlineStr">
        <is>
          <t>Bank KB Bukopin Tbk - THB - Jenis bunga utang bank jangka panjang</t>
        </is>
      </c>
      <c r="B926" s="116" t="n"/>
      <c r="C926" s="117" t="n">
        <v/>
      </c>
      <c r="D926" s="117" t="n">
        <v/>
      </c>
      <c r="E926" s="117" t="n">
        <v/>
      </c>
      <c r="F926" s="117" t="n"/>
      <c r="G926" s="117" t="n"/>
      <c r="H926" s="117" t="n"/>
      <c r="I926" s="117" t="n"/>
      <c r="J926" s="117" t="n"/>
      <c r="K926" s="117" t="n"/>
      <c r="L926" s="117" t="n"/>
      <c r="M926" s="117" t="n"/>
      <c r="N926" s="117" t="n"/>
    </row>
    <row r="927" hidden="1" ht="52" customHeight="1" s="204" thickBot="1">
      <c r="A927" s="116" t="inlineStr">
        <is>
          <t>Bank KB Bukopin Tbk - USD - Utang bank, nilai dalam mata uang asing</t>
        </is>
      </c>
      <c r="B927" s="116" t="n"/>
      <c r="C927" s="117" t="n">
        <v/>
      </c>
      <c r="D927" s="117" t="n">
        <v/>
      </c>
      <c r="E927" s="117" t="n">
        <v/>
      </c>
      <c r="F927" s="117" t="n"/>
      <c r="G927" s="117" t="n"/>
      <c r="H927" s="117" t="n"/>
      <c r="I927" s="117" t="n"/>
      <c r="J927" s="117" t="n"/>
      <c r="K927" s="117" t="n"/>
      <c r="L927" s="117" t="n"/>
      <c r="M927" s="117" t="n"/>
      <c r="N927" s="117" t="n"/>
    </row>
    <row r="928" hidden="1" ht="52" customHeight="1" s="204" thickBot="1">
      <c r="A928" s="116" t="inlineStr">
        <is>
          <t>Bank KB Bukopin Tbk - USD - Jatuh tempo utang bank jangka panjang</t>
        </is>
      </c>
      <c r="B928" s="116" t="n"/>
      <c r="C928" s="117" t="n">
        <v/>
      </c>
      <c r="D928" s="117" t="n">
        <v/>
      </c>
      <c r="E928" s="117" t="n">
        <v/>
      </c>
      <c r="F928" s="117" t="n"/>
      <c r="G928" s="117" t="n"/>
      <c r="H928" s="117" t="n"/>
      <c r="I928" s="117" t="n"/>
      <c r="J928" s="117" t="n"/>
      <c r="K928" s="117" t="n"/>
      <c r="L928" s="117" t="n"/>
      <c r="M928" s="117" t="n"/>
      <c r="N928" s="117" t="n"/>
    </row>
    <row r="929" hidden="1" ht="35" customHeight="1" s="204" thickBot="1">
      <c r="A929" s="116" t="inlineStr">
        <is>
          <t>Bank KB Bukopin Tbk - USD - Bunga utang bank jangka panjang</t>
        </is>
      </c>
      <c r="B929" s="116" t="n"/>
      <c r="C929" s="117" t="n">
        <v/>
      </c>
      <c r="D929" s="117" t="n">
        <v/>
      </c>
      <c r="E929" s="117" t="n">
        <v/>
      </c>
      <c r="F929" s="117" t="n"/>
      <c r="G929" s="117" t="n"/>
      <c r="H929" s="117" t="n"/>
      <c r="I929" s="117" t="n"/>
      <c r="J929" s="117" t="n"/>
      <c r="K929" s="117" t="n"/>
      <c r="L929" s="117" t="n"/>
      <c r="M929" s="117" t="n"/>
      <c r="N929" s="117" t="n"/>
    </row>
    <row r="930" hidden="1" ht="52" customHeight="1" s="204" thickBot="1">
      <c r="A930" s="116" t="inlineStr">
        <is>
          <t>Bank KB Bukopin Tbk - USD - Jenis bunga utang bank jangka panjang</t>
        </is>
      </c>
      <c r="B930" s="116" t="n"/>
      <c r="C930" s="117" t="n">
        <v/>
      </c>
      <c r="D930" s="117" t="n">
        <v/>
      </c>
      <c r="E930" s="117" t="n">
        <v/>
      </c>
      <c r="F930" s="117" t="n"/>
      <c r="G930" s="117" t="n"/>
      <c r="H930" s="117" t="n"/>
      <c r="I930" s="117" t="n"/>
      <c r="J930" s="117" t="n"/>
      <c r="K930" s="117" t="n"/>
      <c r="L930" s="117" t="n"/>
      <c r="M930" s="117" t="n"/>
      <c r="N930" s="117" t="n"/>
    </row>
    <row r="931" hidden="1" ht="52" customHeight="1" s="204" thickBot="1">
      <c r="A931" s="116" t="inlineStr">
        <is>
          <t>Bank KB Bukopin Tbk - Mata uang lainnya - Utang bank, nilai dalam mata uang asing</t>
        </is>
      </c>
      <c r="B931" s="116" t="n"/>
      <c r="C931" s="117" t="n">
        <v/>
      </c>
      <c r="D931" s="117" t="n">
        <v/>
      </c>
      <c r="E931" s="117" t="n">
        <v/>
      </c>
      <c r="F931" s="117" t="n"/>
      <c r="G931" s="117" t="n"/>
      <c r="H931" s="117" t="n"/>
      <c r="I931" s="117" t="n"/>
      <c r="J931" s="117" t="n"/>
      <c r="K931" s="117" t="n"/>
      <c r="L931" s="117" t="n"/>
      <c r="M931" s="117" t="n"/>
      <c r="N931" s="117" t="n"/>
    </row>
    <row r="932" hidden="1" ht="52" customHeight="1" s="204" thickBot="1">
      <c r="A932" s="116" t="inlineStr">
        <is>
          <t>Bank KB Bukopin Tbk - Mata uang lainnya - Jatuh tempo utang bank jangka panjang</t>
        </is>
      </c>
      <c r="B932" s="116" t="n"/>
      <c r="C932" s="117" t="n">
        <v/>
      </c>
      <c r="D932" s="117" t="n">
        <v/>
      </c>
      <c r="E932" s="117" t="n">
        <v/>
      </c>
      <c r="F932" s="117" t="n"/>
      <c r="G932" s="117" t="n"/>
      <c r="H932" s="117" t="n"/>
      <c r="I932" s="117" t="n"/>
      <c r="J932" s="117" t="n"/>
      <c r="K932" s="117" t="n"/>
      <c r="L932" s="117" t="n"/>
      <c r="M932" s="117" t="n"/>
      <c r="N932" s="117" t="n"/>
    </row>
    <row r="933" hidden="1" ht="52" customHeight="1" s="204" thickBot="1">
      <c r="A933" s="116" t="inlineStr">
        <is>
          <t>Bank KB Bukopin Tbk - Mata uang lainnya - Bunga utang bank jangka panjang</t>
        </is>
      </c>
      <c r="B933" s="116" t="n"/>
      <c r="C933" s="117" t="n">
        <v/>
      </c>
      <c r="D933" s="117" t="n">
        <v/>
      </c>
      <c r="E933" s="117" t="n">
        <v/>
      </c>
      <c r="F933" s="117" t="n"/>
      <c r="G933" s="117" t="n"/>
      <c r="H933" s="117" t="n"/>
      <c r="I933" s="117" t="n"/>
      <c r="J933" s="117" t="n"/>
      <c r="K933" s="117" t="n"/>
      <c r="L933" s="117" t="n"/>
      <c r="M933" s="117" t="n"/>
      <c r="N933" s="117" t="n"/>
    </row>
    <row r="934" hidden="1" ht="52" customHeight="1" s="204" thickBot="1">
      <c r="A934" s="116" t="inlineStr">
        <is>
          <t>Bank KB Bukopin Tbk - Mata uang lainnya - Jenis bunga utang bank jangka panjang</t>
        </is>
      </c>
      <c r="B934" s="116" t="n"/>
      <c r="C934" s="117" t="n">
        <v/>
      </c>
      <c r="D934" s="117" t="n">
        <v/>
      </c>
      <c r="E934" s="117" t="n">
        <v/>
      </c>
      <c r="F934" s="117" t="n"/>
      <c r="G934" s="117" t="n"/>
      <c r="H934" s="117" t="n"/>
      <c r="I934" s="117" t="n"/>
      <c r="J934" s="117" t="n"/>
      <c r="K934" s="117" t="n"/>
      <c r="L934" s="117" t="n"/>
      <c r="M934" s="117" t="n"/>
      <c r="N934" s="117" t="n"/>
    </row>
    <row r="935" ht="35" customHeight="1" s="204"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204" thickBot="1">
      <c r="A936" s="116" t="inlineStr">
        <is>
          <t>Bank Pembangunan Daerah Jawa Barat dan Banten Tbk - IDR - Utang bank, nilai dalam mata uang asing</t>
        </is>
      </c>
      <c r="B936" s="116" t="n"/>
      <c r="C936" s="117" t="n">
        <v/>
      </c>
      <c r="D936" s="117" t="n">
        <v/>
      </c>
      <c r="E936" s="117" t="n">
        <v/>
      </c>
      <c r="F936" s="117" t="n"/>
      <c r="G936" s="117" t="n"/>
      <c r="H936" s="117" t="n"/>
      <c r="I936" s="117" t="n"/>
      <c r="J936" s="117" t="n"/>
      <c r="K936" s="117" t="n"/>
      <c r="L936" s="117" t="n"/>
      <c r="M936" s="117" t="n"/>
      <c r="N936" s="117" t="n"/>
    </row>
    <row r="937" hidden="1" ht="69" customHeight="1" s="204" thickBot="1">
      <c r="A937" s="116" t="inlineStr">
        <is>
          <t>Bank Pembangunan Daerah Jawa Barat dan Banten Tbk - IDR - Jatuh tempo utang bank jangka panjang</t>
        </is>
      </c>
      <c r="B937" s="116" t="n"/>
      <c r="C937" s="117" t="n">
        <v/>
      </c>
      <c r="D937" s="117" t="n">
        <v/>
      </c>
      <c r="E937" s="117" t="n">
        <v/>
      </c>
      <c r="F937" s="117" t="n"/>
      <c r="G937" s="117" t="n"/>
      <c r="H937" s="117" t="n"/>
      <c r="I937" s="117" t="n"/>
      <c r="J937" s="117" t="n"/>
      <c r="K937" s="117" t="n"/>
      <c r="L937" s="117" t="n"/>
      <c r="M937" s="117" t="n"/>
      <c r="N937" s="117" t="n"/>
    </row>
    <row r="938" hidden="1" ht="52" customHeight="1" s="204" thickBot="1">
      <c r="A938" s="116" t="inlineStr">
        <is>
          <t>Bank Pembangunan Daerah Jawa Barat dan Banten Tbk - IDR - Bunga utang bank jangka panjang</t>
        </is>
      </c>
      <c r="B938" s="116" t="n"/>
      <c r="C938" s="117" t="n">
        <v/>
      </c>
      <c r="D938" s="117" t="n">
        <v/>
      </c>
      <c r="E938" s="117" t="n">
        <v/>
      </c>
      <c r="F938" s="117" t="n"/>
      <c r="G938" s="117" t="n"/>
      <c r="H938" s="117" t="n"/>
      <c r="I938" s="117" t="n"/>
      <c r="J938" s="117" t="n"/>
      <c r="K938" s="117" t="n"/>
      <c r="L938" s="117" t="n"/>
      <c r="M938" s="117" t="n"/>
      <c r="N938" s="117" t="n"/>
    </row>
    <row r="939" hidden="1" ht="52" customHeight="1" s="204" thickBot="1">
      <c r="A939" s="116" t="inlineStr">
        <is>
          <t>Bank Pembangunan Daerah Jawa Barat dan Banten Tbk - IDR - Jenis bunga utang bank jangka panjang</t>
        </is>
      </c>
      <c r="B939" s="116" t="n"/>
      <c r="C939" s="117" t="n">
        <v/>
      </c>
      <c r="D939" s="117" t="n">
        <v/>
      </c>
      <c r="E939" s="117" t="n">
        <v/>
      </c>
      <c r="F939" s="117" t="n"/>
      <c r="G939" s="117" t="n"/>
      <c r="H939" s="117" t="n"/>
      <c r="I939" s="117" t="n"/>
      <c r="J939" s="117" t="n"/>
      <c r="K939" s="117" t="n"/>
      <c r="L939" s="117" t="n"/>
      <c r="M939" s="117" t="n"/>
      <c r="N939" s="117" t="n"/>
    </row>
    <row r="940" hidden="1" ht="69" customHeight="1" s="204" thickBot="1">
      <c r="A940" s="116" t="inlineStr">
        <is>
          <t>Bank Pembangunan Daerah Jawa Barat dan Banten Tbk - AUD - Utang bank, nilai dalam mata uang asing</t>
        </is>
      </c>
      <c r="B940" s="116" t="n"/>
      <c r="C940" s="117" t="n">
        <v/>
      </c>
      <c r="D940" s="117" t="n">
        <v/>
      </c>
      <c r="E940" s="117" t="n">
        <v/>
      </c>
      <c r="F940" s="117" t="n"/>
      <c r="G940" s="117" t="n"/>
      <c r="H940" s="117" t="n"/>
      <c r="I940" s="117" t="n"/>
      <c r="J940" s="117" t="n"/>
      <c r="K940" s="117" t="n"/>
      <c r="L940" s="117" t="n"/>
      <c r="M940" s="117" t="n"/>
      <c r="N940" s="117" t="n"/>
    </row>
    <row r="941" hidden="1" ht="69" customHeight="1" s="204" thickBot="1">
      <c r="A941" s="116" t="inlineStr">
        <is>
          <t>Bank Pembangunan Daerah Jawa Barat dan Banten Tbk - AUD - Jatuh tempo utang bank jangka panjang</t>
        </is>
      </c>
      <c r="B941" s="116" t="n"/>
      <c r="C941" s="117" t="n">
        <v/>
      </c>
      <c r="D941" s="117" t="n">
        <v/>
      </c>
      <c r="E941" s="117" t="n">
        <v/>
      </c>
      <c r="F941" s="117" t="n"/>
      <c r="G941" s="117" t="n"/>
      <c r="H941" s="117" t="n"/>
      <c r="I941" s="117" t="n"/>
      <c r="J941" s="117" t="n"/>
      <c r="K941" s="117" t="n"/>
      <c r="L941" s="117" t="n"/>
      <c r="M941" s="117" t="n"/>
      <c r="N941" s="117" t="n"/>
    </row>
    <row r="942" hidden="1" ht="52" customHeight="1" s="204" thickBot="1">
      <c r="A942" s="116" t="inlineStr">
        <is>
          <t>Bank Pembangunan Daerah Jawa Barat dan Banten Tbk - AUD - Bunga utang bank jangka panjang</t>
        </is>
      </c>
      <c r="B942" s="116" t="n"/>
      <c r="C942" s="117" t="n">
        <v/>
      </c>
      <c r="D942" s="117" t="n">
        <v/>
      </c>
      <c r="E942" s="117" t="n">
        <v/>
      </c>
      <c r="F942" s="117" t="n"/>
      <c r="G942" s="117" t="n"/>
      <c r="H942" s="117" t="n"/>
      <c r="I942" s="117" t="n"/>
      <c r="J942" s="117" t="n"/>
      <c r="K942" s="117" t="n"/>
      <c r="L942" s="117" t="n"/>
      <c r="M942" s="117" t="n"/>
      <c r="N942" s="117" t="n"/>
    </row>
    <row r="943" hidden="1" ht="69" customHeight="1" s="204" thickBot="1">
      <c r="A943" s="116" t="inlineStr">
        <is>
          <t>Bank Pembangunan Daerah Jawa Barat dan Banten Tbk - AUD - Jenis bunga utang bank jangka panjang</t>
        </is>
      </c>
      <c r="B943" s="116" t="n"/>
      <c r="C943" s="117" t="n">
        <v/>
      </c>
      <c r="D943" s="117" t="n">
        <v/>
      </c>
      <c r="E943" s="117" t="n">
        <v/>
      </c>
      <c r="F943" s="117" t="n"/>
      <c r="G943" s="117" t="n"/>
      <c r="H943" s="117" t="n"/>
      <c r="I943" s="117" t="n"/>
      <c r="J943" s="117" t="n"/>
      <c r="K943" s="117" t="n"/>
      <c r="L943" s="117" t="n"/>
      <c r="M943" s="117" t="n"/>
      <c r="N943" s="117" t="n"/>
    </row>
    <row r="944" hidden="1" ht="69" customHeight="1" s="204" thickBot="1">
      <c r="A944" s="116" t="inlineStr">
        <is>
          <t>Bank Pembangunan Daerah Jawa Barat dan Banten Tbk - CAD - Utang bank, nilai dalam mata uang asing</t>
        </is>
      </c>
      <c r="B944" s="116" t="n"/>
      <c r="C944" s="117" t="n">
        <v/>
      </c>
      <c r="D944" s="117" t="n">
        <v/>
      </c>
      <c r="E944" s="117" t="n">
        <v/>
      </c>
      <c r="F944" s="117" t="n"/>
      <c r="G944" s="117" t="n"/>
      <c r="H944" s="117" t="n"/>
      <c r="I944" s="117" t="n"/>
      <c r="J944" s="117" t="n"/>
      <c r="K944" s="117" t="n"/>
      <c r="L944" s="117" t="n"/>
      <c r="M944" s="117" t="n"/>
      <c r="N944" s="117" t="n"/>
    </row>
    <row r="945" hidden="1" ht="69" customHeight="1" s="204" thickBot="1">
      <c r="A945" s="116" t="inlineStr">
        <is>
          <t>Bank Pembangunan Daerah Jawa Barat dan Banten Tbk - CAD - Jatuh tempo utang bank jangka panjang</t>
        </is>
      </c>
      <c r="B945" s="116" t="n"/>
      <c r="C945" s="117" t="n">
        <v/>
      </c>
      <c r="D945" s="117" t="n">
        <v/>
      </c>
      <c r="E945" s="117" t="n">
        <v/>
      </c>
      <c r="F945" s="117" t="n"/>
      <c r="G945" s="117" t="n"/>
      <c r="H945" s="117" t="n"/>
      <c r="I945" s="117" t="n"/>
      <c r="J945" s="117" t="n"/>
      <c r="K945" s="117" t="n"/>
      <c r="L945" s="117" t="n"/>
      <c r="M945" s="117" t="n"/>
      <c r="N945" s="117" t="n"/>
    </row>
    <row r="946" hidden="1" ht="52" customHeight="1" s="204" thickBot="1">
      <c r="A946" s="116" t="inlineStr">
        <is>
          <t>Bank Pembangunan Daerah Jawa Barat dan Banten Tbk - CAD - Bunga utang bank jangka panjang</t>
        </is>
      </c>
      <c r="B946" s="116" t="n"/>
      <c r="C946" s="117" t="n">
        <v/>
      </c>
      <c r="D946" s="117" t="n">
        <v/>
      </c>
      <c r="E946" s="117" t="n">
        <v/>
      </c>
      <c r="F946" s="117" t="n"/>
      <c r="G946" s="117" t="n"/>
      <c r="H946" s="117" t="n"/>
      <c r="I946" s="117" t="n"/>
      <c r="J946" s="117" t="n"/>
      <c r="K946" s="117" t="n"/>
      <c r="L946" s="117" t="n"/>
      <c r="M946" s="117" t="n"/>
      <c r="N946" s="117" t="n"/>
    </row>
    <row r="947" hidden="1" ht="69" customHeight="1" s="204" thickBot="1">
      <c r="A947" s="116" t="inlineStr">
        <is>
          <t>Bank Pembangunan Daerah Jawa Barat dan Banten Tbk - CAD - Jenis bunga utang bank jangka panjang</t>
        </is>
      </c>
      <c r="B947" s="116" t="n"/>
      <c r="C947" s="117" t="n">
        <v/>
      </c>
      <c r="D947" s="117" t="n">
        <v/>
      </c>
      <c r="E947" s="117" t="n">
        <v/>
      </c>
      <c r="F947" s="117" t="n"/>
      <c r="G947" s="117" t="n"/>
      <c r="H947" s="117" t="n"/>
      <c r="I947" s="117" t="n"/>
      <c r="J947" s="117" t="n"/>
      <c r="K947" s="117" t="n"/>
      <c r="L947" s="117" t="n"/>
      <c r="M947" s="117" t="n"/>
      <c r="N947" s="117" t="n"/>
    </row>
    <row r="948" hidden="1" ht="69" customHeight="1" s="204" thickBot="1">
      <c r="A948" s="116" t="inlineStr">
        <is>
          <t>Bank Pembangunan Daerah Jawa Barat dan Banten Tbk - CNY - Utang bank, nilai dalam mata uang asing</t>
        </is>
      </c>
      <c r="B948" s="116" t="n"/>
      <c r="C948" s="117" t="n">
        <v/>
      </c>
      <c r="D948" s="117" t="n">
        <v/>
      </c>
      <c r="E948" s="117" t="n">
        <v/>
      </c>
      <c r="F948" s="117" t="n"/>
      <c r="G948" s="117" t="n"/>
      <c r="H948" s="117" t="n"/>
      <c r="I948" s="117" t="n"/>
      <c r="J948" s="117" t="n"/>
      <c r="K948" s="117" t="n"/>
      <c r="L948" s="117" t="n"/>
      <c r="M948" s="117" t="n"/>
      <c r="N948" s="117" t="n"/>
    </row>
    <row r="949" hidden="1" ht="69" customHeight="1" s="204" thickBot="1">
      <c r="A949" s="116" t="inlineStr">
        <is>
          <t>Bank Pembangunan Daerah Jawa Barat dan Banten Tbk - CNY - Jatuh tempo utang bank jangka panjang</t>
        </is>
      </c>
      <c r="B949" s="116" t="n"/>
      <c r="C949" s="117" t="n">
        <v/>
      </c>
      <c r="D949" s="117" t="n">
        <v/>
      </c>
      <c r="E949" s="117" t="n">
        <v/>
      </c>
      <c r="F949" s="117" t="n"/>
      <c r="G949" s="117" t="n"/>
      <c r="H949" s="117" t="n"/>
      <c r="I949" s="117" t="n"/>
      <c r="J949" s="117" t="n"/>
      <c r="K949" s="117" t="n"/>
      <c r="L949" s="117" t="n"/>
      <c r="M949" s="117" t="n"/>
      <c r="N949" s="117" t="n"/>
    </row>
    <row r="950" hidden="1" ht="52" customHeight="1" s="204" thickBot="1">
      <c r="A950" s="116" t="inlineStr">
        <is>
          <t>Bank Pembangunan Daerah Jawa Barat dan Banten Tbk - CNY - Bunga utang bank jangka panjang</t>
        </is>
      </c>
      <c r="B950" s="116" t="n"/>
      <c r="C950" s="117" t="n">
        <v/>
      </c>
      <c r="D950" s="117" t="n">
        <v/>
      </c>
      <c r="E950" s="117" t="n">
        <v/>
      </c>
      <c r="F950" s="117" t="n"/>
      <c r="G950" s="117" t="n"/>
      <c r="H950" s="117" t="n"/>
      <c r="I950" s="117" t="n"/>
      <c r="J950" s="117" t="n"/>
      <c r="K950" s="117" t="n"/>
      <c r="L950" s="117" t="n"/>
      <c r="M950" s="117" t="n"/>
      <c r="N950" s="117" t="n"/>
    </row>
    <row r="951" hidden="1" ht="69" customHeight="1" s="204" thickBot="1">
      <c r="A951" s="116" t="inlineStr">
        <is>
          <t>Bank Pembangunan Daerah Jawa Barat dan Banten Tbk - CNY - Jenis bunga utang bank jangka panjang</t>
        </is>
      </c>
      <c r="B951" s="116" t="n"/>
      <c r="C951" s="117" t="n">
        <v/>
      </c>
      <c r="D951" s="117" t="n">
        <v/>
      </c>
      <c r="E951" s="117" t="n">
        <v/>
      </c>
      <c r="F951" s="117" t="n"/>
      <c r="G951" s="117" t="n"/>
      <c r="H951" s="117" t="n"/>
      <c r="I951" s="117" t="n"/>
      <c r="J951" s="117" t="n"/>
      <c r="K951" s="117" t="n"/>
      <c r="L951" s="117" t="n"/>
      <c r="M951" s="117" t="n"/>
      <c r="N951" s="117" t="n"/>
    </row>
    <row r="952" hidden="1" ht="69" customHeight="1" s="204" thickBot="1">
      <c r="A952" s="116" t="inlineStr">
        <is>
          <t>Bank Pembangunan Daerah Jawa Barat dan Banten Tbk - EUR - Utang bank, nilai dalam mata uang asing</t>
        </is>
      </c>
      <c r="B952" s="116" t="n"/>
      <c r="C952" s="117" t="n">
        <v/>
      </c>
      <c r="D952" s="117" t="n">
        <v/>
      </c>
      <c r="E952" s="117" t="n">
        <v/>
      </c>
      <c r="F952" s="117" t="n"/>
      <c r="G952" s="117" t="n"/>
      <c r="H952" s="117" t="n"/>
      <c r="I952" s="117" t="n"/>
      <c r="J952" s="117" t="n"/>
      <c r="K952" s="117" t="n"/>
      <c r="L952" s="117" t="n"/>
      <c r="M952" s="117" t="n"/>
      <c r="N952" s="117" t="n"/>
    </row>
    <row r="953" hidden="1" ht="69" customHeight="1" s="204" thickBot="1">
      <c r="A953" s="116" t="inlineStr">
        <is>
          <t>Bank Pembangunan Daerah Jawa Barat dan Banten Tbk - EUR - Jatuh tempo utang bank jangka panjang</t>
        </is>
      </c>
      <c r="B953" s="116" t="n"/>
      <c r="C953" s="117" t="n">
        <v/>
      </c>
      <c r="D953" s="117" t="n">
        <v/>
      </c>
      <c r="E953" s="117" t="n">
        <v/>
      </c>
      <c r="F953" s="117" t="n"/>
      <c r="G953" s="117" t="n"/>
      <c r="H953" s="117" t="n"/>
      <c r="I953" s="117" t="n"/>
      <c r="J953" s="117" t="n"/>
      <c r="K953" s="117" t="n"/>
      <c r="L953" s="117" t="n"/>
      <c r="M953" s="117" t="n"/>
      <c r="N953" s="117" t="n"/>
    </row>
    <row r="954" hidden="1" ht="52" customHeight="1" s="204" thickBot="1">
      <c r="A954" s="116" t="inlineStr">
        <is>
          <t>Bank Pembangunan Daerah Jawa Barat dan Banten Tbk - EUR - Bunga utang bank jangka panjang</t>
        </is>
      </c>
      <c r="B954" s="116" t="n"/>
      <c r="C954" s="117" t="n">
        <v/>
      </c>
      <c r="D954" s="117" t="n">
        <v/>
      </c>
      <c r="E954" s="117" t="n">
        <v/>
      </c>
      <c r="F954" s="117" t="n"/>
      <c r="G954" s="117" t="n"/>
      <c r="H954" s="117" t="n"/>
      <c r="I954" s="117" t="n"/>
      <c r="J954" s="117" t="n"/>
      <c r="K954" s="117" t="n"/>
      <c r="L954" s="117" t="n"/>
      <c r="M954" s="117" t="n"/>
      <c r="N954" s="117" t="n"/>
    </row>
    <row r="955" hidden="1" ht="69" customHeight="1" s="204" thickBot="1">
      <c r="A955" s="116" t="inlineStr">
        <is>
          <t>Bank Pembangunan Daerah Jawa Barat dan Banten Tbk - EUR - Jenis bunga utang bank jangka panjang</t>
        </is>
      </c>
      <c r="B955" s="116" t="n"/>
      <c r="C955" s="117" t="n">
        <v/>
      </c>
      <c r="D955" s="117" t="n">
        <v/>
      </c>
      <c r="E955" s="117" t="n">
        <v/>
      </c>
      <c r="F955" s="117" t="n"/>
      <c r="G955" s="117" t="n"/>
      <c r="H955" s="117" t="n"/>
      <c r="I955" s="117" t="n"/>
      <c r="J955" s="117" t="n"/>
      <c r="K955" s="117" t="n"/>
      <c r="L955" s="117" t="n"/>
      <c r="M955" s="117" t="n"/>
      <c r="N955" s="117" t="n"/>
    </row>
    <row r="956" hidden="1" ht="69" customHeight="1" s="204" thickBot="1">
      <c r="A956" s="116" t="inlineStr">
        <is>
          <t>Bank Pembangunan Daerah Jawa Barat dan Banten Tbk - HKD - Utang bank, nilai dalam mata uang asing</t>
        </is>
      </c>
      <c r="B956" s="116" t="n"/>
      <c r="C956" s="117" t="n">
        <v/>
      </c>
      <c r="D956" s="117" t="n">
        <v/>
      </c>
      <c r="E956" s="117" t="n">
        <v/>
      </c>
      <c r="F956" s="117" t="n"/>
      <c r="G956" s="117" t="n"/>
      <c r="H956" s="117" t="n"/>
      <c r="I956" s="117" t="n"/>
      <c r="J956" s="117" t="n"/>
      <c r="K956" s="117" t="n"/>
      <c r="L956" s="117" t="n"/>
      <c r="M956" s="117" t="n"/>
      <c r="N956" s="117" t="n"/>
    </row>
    <row r="957" hidden="1" ht="69" customHeight="1" s="204" thickBot="1">
      <c r="A957" s="116" t="inlineStr">
        <is>
          <t>Bank Pembangunan Daerah Jawa Barat dan Banten Tbk - HKD - Jatuh tempo utang bank jangka panjang</t>
        </is>
      </c>
      <c r="B957" s="116" t="n"/>
      <c r="C957" s="117" t="n">
        <v/>
      </c>
      <c r="D957" s="117" t="n">
        <v/>
      </c>
      <c r="E957" s="117" t="n">
        <v/>
      </c>
      <c r="F957" s="117" t="n"/>
      <c r="G957" s="117" t="n"/>
      <c r="H957" s="117" t="n"/>
      <c r="I957" s="117" t="n"/>
      <c r="J957" s="117" t="n"/>
      <c r="K957" s="117" t="n"/>
      <c r="L957" s="117" t="n"/>
      <c r="M957" s="117" t="n"/>
      <c r="N957" s="117" t="n"/>
    </row>
    <row r="958" hidden="1" ht="52" customHeight="1" s="204" thickBot="1">
      <c r="A958" s="116" t="inlineStr">
        <is>
          <t>Bank Pembangunan Daerah Jawa Barat dan Banten Tbk - HKD - Bunga utang bank jangka panjang</t>
        </is>
      </c>
      <c r="B958" s="116" t="n"/>
      <c r="C958" s="117" t="n">
        <v/>
      </c>
      <c r="D958" s="117" t="n">
        <v/>
      </c>
      <c r="E958" s="117" t="n">
        <v/>
      </c>
      <c r="F958" s="117" t="n"/>
      <c r="G958" s="117" t="n"/>
      <c r="H958" s="117" t="n"/>
      <c r="I958" s="117" t="n"/>
      <c r="J958" s="117" t="n"/>
      <c r="K958" s="117" t="n"/>
      <c r="L958" s="117" t="n"/>
      <c r="M958" s="117" t="n"/>
      <c r="N958" s="117" t="n"/>
    </row>
    <row r="959" hidden="1" ht="69" customHeight="1" s="204" thickBot="1">
      <c r="A959" s="116" t="inlineStr">
        <is>
          <t>Bank Pembangunan Daerah Jawa Barat dan Banten Tbk - HKD - Jenis bunga utang bank jangka panjang</t>
        </is>
      </c>
      <c r="B959" s="116" t="n"/>
      <c r="C959" s="117" t="n">
        <v/>
      </c>
      <c r="D959" s="117" t="n">
        <v/>
      </c>
      <c r="E959" s="117" t="n">
        <v/>
      </c>
      <c r="F959" s="117" t="n"/>
      <c r="G959" s="117" t="n"/>
      <c r="H959" s="117" t="n"/>
      <c r="I959" s="117" t="n"/>
      <c r="J959" s="117" t="n"/>
      <c r="K959" s="117" t="n"/>
      <c r="L959" s="117" t="n"/>
      <c r="M959" s="117" t="n"/>
      <c r="N959" s="117" t="n"/>
    </row>
    <row r="960" hidden="1" ht="69" customHeight="1" s="204" thickBot="1">
      <c r="A960" s="116" t="inlineStr">
        <is>
          <t>Bank Pembangunan Daerah Jawa Barat dan Banten Tbk - GBP - Utang bank, nilai dalam mata uang asing</t>
        </is>
      </c>
      <c r="B960" s="116" t="n"/>
      <c r="C960" s="117" t="n">
        <v/>
      </c>
      <c r="D960" s="117" t="n">
        <v/>
      </c>
      <c r="E960" s="117" t="n">
        <v/>
      </c>
      <c r="F960" s="117" t="n"/>
      <c r="G960" s="117" t="n"/>
      <c r="H960" s="117" t="n"/>
      <c r="I960" s="117" t="n"/>
      <c r="J960" s="117" t="n"/>
      <c r="K960" s="117" t="n"/>
      <c r="L960" s="117" t="n"/>
      <c r="M960" s="117" t="n"/>
      <c r="N960" s="117" t="n"/>
    </row>
    <row r="961" hidden="1" ht="69" customHeight="1" s="204" thickBot="1">
      <c r="A961" s="116" t="inlineStr">
        <is>
          <t>Bank Pembangunan Daerah Jawa Barat dan Banten Tbk - GBP - Jatuh tempo utang bank jangka panjang</t>
        </is>
      </c>
      <c r="B961" s="116" t="n"/>
      <c r="C961" s="117" t="n">
        <v/>
      </c>
      <c r="D961" s="117" t="n">
        <v/>
      </c>
      <c r="E961" s="117" t="n">
        <v/>
      </c>
      <c r="F961" s="117" t="n"/>
      <c r="G961" s="117" t="n"/>
      <c r="H961" s="117" t="n"/>
      <c r="I961" s="117" t="n"/>
      <c r="J961" s="117" t="n"/>
      <c r="K961" s="117" t="n"/>
      <c r="L961" s="117" t="n"/>
      <c r="M961" s="117" t="n"/>
      <c r="N961" s="117" t="n"/>
    </row>
    <row r="962" hidden="1" ht="52" customHeight="1" s="204" thickBot="1">
      <c r="A962" s="116" t="inlineStr">
        <is>
          <t>Bank Pembangunan Daerah Jawa Barat dan Banten Tbk - GBP - Bunga utang bank jangka panjang</t>
        </is>
      </c>
      <c r="B962" s="116" t="n"/>
      <c r="C962" s="117" t="n">
        <v/>
      </c>
      <c r="D962" s="117" t="n">
        <v/>
      </c>
      <c r="E962" s="117" t="n">
        <v/>
      </c>
      <c r="F962" s="117" t="n"/>
      <c r="G962" s="117" t="n"/>
      <c r="H962" s="117" t="n"/>
      <c r="I962" s="117" t="n"/>
      <c r="J962" s="117" t="n"/>
      <c r="K962" s="117" t="n"/>
      <c r="L962" s="117" t="n"/>
      <c r="M962" s="117" t="n"/>
      <c r="N962" s="117" t="n"/>
    </row>
    <row r="963" hidden="1" ht="69" customHeight="1" s="204" thickBot="1">
      <c r="A963" s="116" t="inlineStr">
        <is>
          <t>Bank Pembangunan Daerah Jawa Barat dan Banten Tbk - GBP - Jenis bunga utang bank jangka panjang</t>
        </is>
      </c>
      <c r="B963" s="116" t="n"/>
      <c r="C963" s="117" t="n">
        <v/>
      </c>
      <c r="D963" s="117" t="n">
        <v/>
      </c>
      <c r="E963" s="117" t="n">
        <v/>
      </c>
      <c r="F963" s="117" t="n"/>
      <c r="G963" s="117" t="n"/>
      <c r="H963" s="117" t="n"/>
      <c r="I963" s="117" t="n"/>
      <c r="J963" s="117" t="n"/>
      <c r="K963" s="117" t="n"/>
      <c r="L963" s="117" t="n"/>
      <c r="M963" s="117" t="n"/>
      <c r="N963" s="117" t="n"/>
    </row>
    <row r="964" hidden="1" ht="69" customHeight="1" s="204" thickBot="1">
      <c r="A964" s="116" t="inlineStr">
        <is>
          <t>Bank Pembangunan Daerah Jawa Barat dan Banten Tbk - JPY - Utang bank, nilai dalam mata uang asing</t>
        </is>
      </c>
      <c r="B964" s="116" t="n"/>
      <c r="C964" s="117" t="n">
        <v/>
      </c>
      <c r="D964" s="117" t="n">
        <v/>
      </c>
      <c r="E964" s="117" t="n">
        <v/>
      </c>
      <c r="F964" s="117" t="n"/>
      <c r="G964" s="117" t="n"/>
      <c r="H964" s="117" t="n"/>
      <c r="I964" s="117" t="n"/>
      <c r="J964" s="117" t="n"/>
      <c r="K964" s="117" t="n"/>
      <c r="L964" s="117" t="n"/>
      <c r="M964" s="117" t="n"/>
      <c r="N964" s="117" t="n"/>
    </row>
    <row r="965" hidden="1" ht="69" customHeight="1" s="204" thickBot="1">
      <c r="A965" s="116" t="inlineStr">
        <is>
          <t>Bank Pembangunan Daerah Jawa Barat dan Banten Tbk - JPY - Jatuh tempo utang bank jangka panjang</t>
        </is>
      </c>
      <c r="B965" s="116" t="n"/>
      <c r="C965" s="117" t="n">
        <v/>
      </c>
      <c r="D965" s="117" t="n">
        <v/>
      </c>
      <c r="E965" s="117" t="n">
        <v/>
      </c>
      <c r="F965" s="117" t="n"/>
      <c r="G965" s="117" t="n"/>
      <c r="H965" s="117" t="n"/>
      <c r="I965" s="117" t="n"/>
      <c r="J965" s="117" t="n"/>
      <c r="K965" s="117" t="n"/>
      <c r="L965" s="117" t="n"/>
      <c r="M965" s="117" t="n"/>
      <c r="N965" s="117" t="n"/>
    </row>
    <row r="966" hidden="1" ht="52" customHeight="1" s="204" thickBot="1">
      <c r="A966" s="116" t="inlineStr">
        <is>
          <t>Bank Pembangunan Daerah Jawa Barat dan Banten Tbk - JPY - Bunga utang bank jangka panjang</t>
        </is>
      </c>
      <c r="B966" s="116" t="n"/>
      <c r="C966" s="117" t="n">
        <v/>
      </c>
      <c r="D966" s="117" t="n">
        <v/>
      </c>
      <c r="E966" s="117" t="n">
        <v/>
      </c>
      <c r="F966" s="117" t="n"/>
      <c r="G966" s="117" t="n"/>
      <c r="H966" s="117" t="n"/>
      <c r="I966" s="117" t="n"/>
      <c r="J966" s="117" t="n"/>
      <c r="K966" s="117" t="n"/>
      <c r="L966" s="117" t="n"/>
      <c r="M966" s="117" t="n"/>
      <c r="N966" s="117" t="n"/>
    </row>
    <row r="967" hidden="1" ht="69" customHeight="1" s="204" thickBot="1">
      <c r="A967" s="116" t="inlineStr">
        <is>
          <t>Bank Pembangunan Daerah Jawa Barat dan Banten Tbk - JPY - Jenis bunga utang bank jangka panjang</t>
        </is>
      </c>
      <c r="B967" s="116" t="n"/>
      <c r="C967" s="117" t="n">
        <v/>
      </c>
      <c r="D967" s="117" t="n">
        <v/>
      </c>
      <c r="E967" s="117" t="n">
        <v/>
      </c>
      <c r="F967" s="117" t="n"/>
      <c r="G967" s="117" t="n"/>
      <c r="H967" s="117" t="n"/>
      <c r="I967" s="117" t="n"/>
      <c r="J967" s="117" t="n"/>
      <c r="K967" s="117" t="n"/>
      <c r="L967" s="117" t="n"/>
      <c r="M967" s="117" t="n"/>
      <c r="N967" s="117" t="n"/>
    </row>
    <row r="968" hidden="1" ht="69" customHeight="1" s="204" thickBot="1">
      <c r="A968" s="116" t="inlineStr">
        <is>
          <t>Bank Pembangunan Daerah Jawa Barat dan Banten Tbk - SGD - Utang bank, nilai dalam mata uang asing</t>
        </is>
      </c>
      <c r="B968" s="116" t="n"/>
      <c r="C968" s="117" t="n">
        <v/>
      </c>
      <c r="D968" s="117" t="n">
        <v/>
      </c>
      <c r="E968" s="117" t="n">
        <v/>
      </c>
      <c r="F968" s="117" t="n"/>
      <c r="G968" s="117" t="n"/>
      <c r="H968" s="117" t="n"/>
      <c r="I968" s="117" t="n"/>
      <c r="J968" s="117" t="n"/>
      <c r="K968" s="117" t="n"/>
      <c r="L968" s="117" t="n"/>
      <c r="M968" s="117" t="n"/>
      <c r="N968" s="117" t="n"/>
    </row>
    <row r="969" hidden="1" ht="69" customHeight="1" s="204" thickBot="1">
      <c r="A969" s="116" t="inlineStr">
        <is>
          <t>Bank Pembangunan Daerah Jawa Barat dan Banten Tbk - SGD - Jatuh tempo utang bank jangka panjang</t>
        </is>
      </c>
      <c r="B969" s="116" t="n"/>
      <c r="C969" s="117" t="n">
        <v/>
      </c>
      <c r="D969" s="117" t="n">
        <v/>
      </c>
      <c r="E969" s="117" t="n">
        <v/>
      </c>
      <c r="F969" s="117" t="n"/>
      <c r="G969" s="117" t="n"/>
      <c r="H969" s="117" t="n"/>
      <c r="I969" s="117" t="n"/>
      <c r="J969" s="117" t="n"/>
      <c r="K969" s="117" t="n"/>
      <c r="L969" s="117" t="n"/>
      <c r="M969" s="117" t="n"/>
      <c r="N969" s="117" t="n"/>
    </row>
    <row r="970" hidden="1" ht="52" customHeight="1" s="204" thickBot="1">
      <c r="A970" s="116" t="inlineStr">
        <is>
          <t>Bank Pembangunan Daerah Jawa Barat dan Banten Tbk - SGD - Bunga utang bank jangka panjang</t>
        </is>
      </c>
      <c r="B970" s="116" t="n"/>
      <c r="C970" s="117" t="n">
        <v/>
      </c>
      <c r="D970" s="117" t="n">
        <v/>
      </c>
      <c r="E970" s="117" t="n">
        <v/>
      </c>
      <c r="F970" s="117" t="n"/>
      <c r="G970" s="117" t="n"/>
      <c r="H970" s="117" t="n"/>
      <c r="I970" s="117" t="n"/>
      <c r="J970" s="117" t="n"/>
      <c r="K970" s="117" t="n"/>
      <c r="L970" s="117" t="n"/>
      <c r="M970" s="117" t="n"/>
      <c r="N970" s="117" t="n"/>
    </row>
    <row r="971" hidden="1" ht="69" customHeight="1" s="204" thickBot="1">
      <c r="A971" s="116" t="inlineStr">
        <is>
          <t>Bank Pembangunan Daerah Jawa Barat dan Banten Tbk - SGD - Jenis bunga utang bank jangka panjang</t>
        </is>
      </c>
      <c r="B971" s="116" t="n"/>
      <c r="C971" s="117" t="n">
        <v/>
      </c>
      <c r="D971" s="117" t="n">
        <v/>
      </c>
      <c r="E971" s="117" t="n">
        <v/>
      </c>
      <c r="F971" s="117" t="n"/>
      <c r="G971" s="117" t="n"/>
      <c r="H971" s="117" t="n"/>
      <c r="I971" s="117" t="n"/>
      <c r="J971" s="117" t="n"/>
      <c r="K971" s="117" t="n"/>
      <c r="L971" s="117" t="n"/>
      <c r="M971" s="117" t="n"/>
      <c r="N971" s="117" t="n"/>
    </row>
    <row r="972" hidden="1" ht="69" customHeight="1" s="204" thickBot="1">
      <c r="A972" s="116" t="inlineStr">
        <is>
          <t>Bank Pembangunan Daerah Jawa Barat dan Banten Tbk - THB - Utang bank, nilai dalam mata uang asing</t>
        </is>
      </c>
      <c r="B972" s="116" t="n"/>
      <c r="C972" s="117" t="n">
        <v/>
      </c>
      <c r="D972" s="117" t="n">
        <v/>
      </c>
      <c r="E972" s="117" t="n">
        <v/>
      </c>
      <c r="F972" s="117" t="n"/>
      <c r="G972" s="117" t="n"/>
      <c r="H972" s="117" t="n"/>
      <c r="I972" s="117" t="n"/>
      <c r="J972" s="117" t="n"/>
      <c r="K972" s="117" t="n"/>
      <c r="L972" s="117" t="n"/>
      <c r="M972" s="117" t="n"/>
      <c r="N972" s="117" t="n"/>
    </row>
    <row r="973" hidden="1" ht="69" customHeight="1" s="204" thickBot="1">
      <c r="A973" s="116" t="inlineStr">
        <is>
          <t>Bank Pembangunan Daerah Jawa Barat dan Banten Tbk - THB - Jatuh tempo utang bank jangka panjang</t>
        </is>
      </c>
      <c r="B973" s="116" t="n"/>
      <c r="C973" s="117" t="n">
        <v/>
      </c>
      <c r="D973" s="117" t="n">
        <v/>
      </c>
      <c r="E973" s="117" t="n">
        <v/>
      </c>
      <c r="F973" s="117" t="n"/>
      <c r="G973" s="117" t="n"/>
      <c r="H973" s="117" t="n"/>
      <c r="I973" s="117" t="n"/>
      <c r="J973" s="117" t="n"/>
      <c r="K973" s="117" t="n"/>
      <c r="L973" s="117" t="n"/>
      <c r="M973" s="117" t="n"/>
      <c r="N973" s="117" t="n"/>
    </row>
    <row r="974" hidden="1" ht="52" customHeight="1" s="204" thickBot="1">
      <c r="A974" s="116" t="inlineStr">
        <is>
          <t>Bank Pembangunan Daerah Jawa Barat dan Banten Tbk - THB - Bunga utang bank jangka panjang</t>
        </is>
      </c>
      <c r="B974" s="116" t="n"/>
      <c r="C974" s="117" t="n">
        <v/>
      </c>
      <c r="D974" s="117" t="n">
        <v/>
      </c>
      <c r="E974" s="117" t="n">
        <v/>
      </c>
      <c r="F974" s="117" t="n"/>
      <c r="G974" s="117" t="n"/>
      <c r="H974" s="117" t="n"/>
      <c r="I974" s="117" t="n"/>
      <c r="J974" s="117" t="n"/>
      <c r="K974" s="117" t="n"/>
      <c r="L974" s="117" t="n"/>
      <c r="M974" s="117" t="n"/>
      <c r="N974" s="117" t="n"/>
    </row>
    <row r="975" hidden="1" ht="69" customHeight="1" s="204" thickBot="1">
      <c r="A975" s="116" t="inlineStr">
        <is>
          <t>Bank Pembangunan Daerah Jawa Barat dan Banten Tbk - THB - Jenis bunga utang bank jangka panjang</t>
        </is>
      </c>
      <c r="B975" s="116" t="n"/>
      <c r="C975" s="117" t="n">
        <v/>
      </c>
      <c r="D975" s="117" t="n">
        <v/>
      </c>
      <c r="E975" s="117" t="n">
        <v/>
      </c>
      <c r="F975" s="117" t="n"/>
      <c r="G975" s="117" t="n"/>
      <c r="H975" s="117" t="n"/>
      <c r="I975" s="117" t="n"/>
      <c r="J975" s="117" t="n"/>
      <c r="K975" s="117" t="n"/>
      <c r="L975" s="117" t="n"/>
      <c r="M975" s="117" t="n"/>
      <c r="N975" s="117" t="n"/>
    </row>
    <row r="976" hidden="1" ht="69" customHeight="1" s="204" thickBot="1">
      <c r="A976" s="116" t="inlineStr">
        <is>
          <t>Bank Pembangunan Daerah Jawa Barat dan Banten Tbk - USD - Utang bank, nilai dalam mata uang asing</t>
        </is>
      </c>
      <c r="B976" s="116" t="n"/>
      <c r="C976" s="117" t="n">
        <v/>
      </c>
      <c r="D976" s="117" t="n">
        <v/>
      </c>
      <c r="E976" s="117" t="n">
        <v/>
      </c>
      <c r="F976" s="117" t="n"/>
      <c r="G976" s="117" t="n"/>
      <c r="H976" s="117" t="n"/>
      <c r="I976" s="117" t="n"/>
      <c r="J976" s="117" t="n"/>
      <c r="K976" s="117" t="n"/>
      <c r="L976" s="117" t="n"/>
      <c r="M976" s="117" t="n"/>
      <c r="N976" s="117" t="n"/>
    </row>
    <row r="977" hidden="1" ht="69" customHeight="1" s="204" thickBot="1">
      <c r="A977" s="116" t="inlineStr">
        <is>
          <t>Bank Pembangunan Daerah Jawa Barat dan Banten Tbk - USD - Jatuh tempo utang bank jangka panjang</t>
        </is>
      </c>
      <c r="B977" s="116" t="n"/>
      <c r="C977" s="117" t="n">
        <v/>
      </c>
      <c r="D977" s="117" t="n">
        <v/>
      </c>
      <c r="E977" s="117" t="n">
        <v/>
      </c>
      <c r="F977" s="117" t="n"/>
      <c r="G977" s="117" t="n"/>
      <c r="H977" s="117" t="n"/>
      <c r="I977" s="117" t="n"/>
      <c r="J977" s="117" t="n"/>
      <c r="K977" s="117" t="n"/>
      <c r="L977" s="117" t="n"/>
      <c r="M977" s="117" t="n"/>
      <c r="N977" s="117" t="n"/>
    </row>
    <row r="978" hidden="1" ht="52" customHeight="1" s="204" thickBot="1">
      <c r="A978" s="116" t="inlineStr">
        <is>
          <t>Bank Pembangunan Daerah Jawa Barat dan Banten Tbk - USD - Bunga utang bank jangka panjang</t>
        </is>
      </c>
      <c r="B978" s="116" t="n"/>
      <c r="C978" s="117" t="n">
        <v/>
      </c>
      <c r="D978" s="117" t="n">
        <v/>
      </c>
      <c r="E978" s="117" t="n">
        <v/>
      </c>
      <c r="F978" s="117" t="n"/>
      <c r="G978" s="117" t="n"/>
      <c r="H978" s="117" t="n"/>
      <c r="I978" s="117" t="n"/>
      <c r="J978" s="117" t="n"/>
      <c r="K978" s="117" t="n"/>
      <c r="L978" s="117" t="n"/>
      <c r="M978" s="117" t="n"/>
      <c r="N978" s="117" t="n"/>
    </row>
    <row r="979" hidden="1" ht="69" customHeight="1" s="204" thickBot="1">
      <c r="A979" s="116" t="inlineStr">
        <is>
          <t>Bank Pembangunan Daerah Jawa Barat dan Banten Tbk - USD - Jenis bunga utang bank jangka panjang</t>
        </is>
      </c>
      <c r="B979" s="116" t="n"/>
      <c r="C979" s="117" t="n">
        <v/>
      </c>
      <c r="D979" s="117" t="n">
        <v/>
      </c>
      <c r="E979" s="117" t="n">
        <v/>
      </c>
      <c r="F979" s="117" t="n"/>
      <c r="G979" s="117" t="n"/>
      <c r="H979" s="117" t="n"/>
      <c r="I979" s="117" t="n"/>
      <c r="J979" s="117" t="n"/>
      <c r="K979" s="117" t="n"/>
      <c r="L979" s="117" t="n"/>
      <c r="M979" s="117" t="n"/>
      <c r="N979" s="117" t="n"/>
    </row>
    <row r="980" hidden="1" ht="69" customHeight="1" s="204" thickBot="1">
      <c r="A980" s="116" t="inlineStr">
        <is>
          <t>Bank Pembangunan Daerah Jawa Barat dan Banten Tbk - Mata uang lainnya - Utang bank, nilai dalam mata uang asing</t>
        </is>
      </c>
      <c r="B980" s="116" t="n"/>
      <c r="C980" s="117" t="n">
        <v/>
      </c>
      <c r="D980" s="117" t="n">
        <v/>
      </c>
      <c r="E980" s="117" t="n">
        <v/>
      </c>
      <c r="F980" s="117" t="n"/>
      <c r="G980" s="117" t="n"/>
      <c r="H980" s="117" t="n"/>
      <c r="I980" s="117" t="n"/>
      <c r="J980" s="117" t="n"/>
      <c r="K980" s="117" t="n"/>
      <c r="L980" s="117" t="n"/>
      <c r="M980" s="117" t="n"/>
      <c r="N980" s="117" t="n"/>
    </row>
    <row r="981" hidden="1" ht="69" customHeight="1" s="204" thickBot="1">
      <c r="A981" s="116" t="inlineStr">
        <is>
          <t>Bank Pembangunan Daerah Jawa Barat dan Banten Tbk - Mata uang lainnya - Jatuh tempo utang bank jangka panjang</t>
        </is>
      </c>
      <c r="B981" s="116" t="n"/>
      <c r="C981" s="117" t="n">
        <v/>
      </c>
      <c r="D981" s="117" t="n">
        <v/>
      </c>
      <c r="E981" s="117" t="n">
        <v/>
      </c>
      <c r="F981" s="117" t="n"/>
      <c r="G981" s="117" t="n"/>
      <c r="H981" s="117" t="n"/>
      <c r="I981" s="117" t="n"/>
      <c r="J981" s="117" t="n"/>
      <c r="K981" s="117" t="n"/>
      <c r="L981" s="117" t="n"/>
      <c r="M981" s="117" t="n"/>
      <c r="N981" s="117" t="n"/>
    </row>
    <row r="982" hidden="1" ht="69" customHeight="1" s="204" thickBot="1">
      <c r="A982" s="116" t="inlineStr">
        <is>
          <t>Bank Pembangunan Daerah Jawa Barat dan Banten Tbk - Mata uang lainnya - Bunga utang bank jangka panjang</t>
        </is>
      </c>
      <c r="B982" s="116" t="n"/>
      <c r="C982" s="117" t="n">
        <v/>
      </c>
      <c r="D982" s="117" t="n">
        <v/>
      </c>
      <c r="E982" s="117" t="n">
        <v/>
      </c>
      <c r="F982" s="117" t="n"/>
      <c r="G982" s="117" t="n"/>
      <c r="H982" s="117" t="n"/>
      <c r="I982" s="117" t="n"/>
      <c r="J982" s="117" t="n"/>
      <c r="K982" s="117" t="n"/>
      <c r="L982" s="117" t="n"/>
      <c r="M982" s="117" t="n"/>
      <c r="N982" s="117" t="n"/>
    </row>
    <row r="983" hidden="1" ht="69" customHeight="1" s="204" thickBot="1">
      <c r="A983" s="116" t="inlineStr">
        <is>
          <t>Bank Pembangunan Daerah Jawa Barat dan Banten Tbk - Mata uang lainnya - Jenis bunga utang bank jangka panjang</t>
        </is>
      </c>
      <c r="B983" s="116" t="n"/>
      <c r="C983" s="117" t="n">
        <v/>
      </c>
      <c r="D983" s="117" t="n">
        <v/>
      </c>
      <c r="E983" s="117" t="n">
        <v/>
      </c>
      <c r="F983" s="117" t="n"/>
      <c r="G983" s="117" t="n"/>
      <c r="H983" s="117" t="n"/>
      <c r="I983" s="117" t="n"/>
      <c r="J983" s="117" t="n"/>
      <c r="K983" s="117" t="n"/>
      <c r="L983" s="117" t="n"/>
      <c r="M983" s="117" t="n"/>
      <c r="N983" s="117" t="n"/>
    </row>
    <row r="984" ht="18" customHeight="1" s="204"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204" thickBot="1">
      <c r="A985" s="116" t="inlineStr">
        <is>
          <t>Pinjaman sindikasi - IDR - Utang bank, nilai dalam mata uang asing</t>
        </is>
      </c>
      <c r="B985" s="116" t="n"/>
      <c r="C985" s="117" t="n">
        <v/>
      </c>
      <c r="D985" s="117" t="n">
        <v/>
      </c>
      <c r="E985" s="117" t="n">
        <v/>
      </c>
      <c r="F985" s="117" t="n"/>
      <c r="G985" s="117" t="n"/>
      <c r="H985" s="117" t="n"/>
      <c r="I985" s="117" t="n"/>
      <c r="J985" s="117" t="n"/>
      <c r="K985" s="117" t="n"/>
      <c r="L985" s="117" t="n"/>
      <c r="M985" s="117" t="n"/>
      <c r="N985" s="117" t="n"/>
    </row>
    <row r="986" hidden="1" ht="35" customHeight="1" s="204" thickBot="1">
      <c r="A986" s="116" t="inlineStr">
        <is>
          <t>Pinjaman sindikasi - IDR - Jatuh tempo utang bank jangka panjang</t>
        </is>
      </c>
      <c r="B986" s="116" t="n"/>
      <c r="C986" s="117" t="n">
        <v/>
      </c>
      <c r="D986" s="117" t="n">
        <v/>
      </c>
      <c r="E986" s="117" t="n">
        <v/>
      </c>
      <c r="F986" s="117" t="n"/>
      <c r="G986" s="117" t="n"/>
      <c r="H986" s="117" t="n"/>
      <c r="I986" s="117" t="n"/>
      <c r="J986" s="117" t="n"/>
      <c r="K986" s="117" t="n"/>
      <c r="L986" s="117" t="n"/>
      <c r="M986" s="117" t="n"/>
      <c r="N986" s="117" t="n"/>
    </row>
    <row r="987" hidden="1" ht="35" customHeight="1" s="204" thickBot="1">
      <c r="A987" s="116" t="inlineStr">
        <is>
          <t>Pinjaman sindikasi - IDR - Bunga utang bank jangka panjang</t>
        </is>
      </c>
      <c r="B987" s="116" t="n"/>
      <c r="C987" s="117" t="n">
        <v/>
      </c>
      <c r="D987" s="117" t="n">
        <v/>
      </c>
      <c r="E987" s="117" t="n">
        <v/>
      </c>
      <c r="F987" s="117" t="n"/>
      <c r="G987" s="117" t="n"/>
      <c r="H987" s="117" t="n"/>
      <c r="I987" s="117" t="n"/>
      <c r="J987" s="117" t="n"/>
      <c r="K987" s="117" t="n"/>
      <c r="L987" s="117" t="n"/>
      <c r="M987" s="117" t="n"/>
      <c r="N987" s="117" t="n"/>
    </row>
    <row r="988" hidden="1" ht="35" customHeight="1" s="204" thickBot="1">
      <c r="A988" s="116" t="inlineStr">
        <is>
          <t>Pinjaman sindikasi - IDR - Jenis bunga utang bank jangka panjang</t>
        </is>
      </c>
      <c r="B988" s="116" t="n"/>
      <c r="C988" s="117" t="n">
        <v/>
      </c>
      <c r="D988" s="117" t="n">
        <v/>
      </c>
      <c r="E988" s="117" t="n">
        <v/>
      </c>
      <c r="F988" s="117" t="n"/>
      <c r="G988" s="117" t="n"/>
      <c r="H988" s="117" t="n"/>
      <c r="I988" s="117" t="n"/>
      <c r="J988" s="117" t="n"/>
      <c r="K988" s="117" t="n"/>
      <c r="L988" s="117" t="n"/>
      <c r="M988" s="117" t="n"/>
      <c r="N988" s="117" t="n"/>
    </row>
    <row r="989" hidden="1" ht="35" customHeight="1" s="204" thickBot="1">
      <c r="A989" s="116" t="inlineStr">
        <is>
          <t>Pinjaman sindikasi - AUD - Utang bank, nilai dalam mata uang asing</t>
        </is>
      </c>
      <c r="B989" s="116" t="n"/>
      <c r="C989" s="117" t="n">
        <v/>
      </c>
      <c r="D989" s="117" t="n">
        <v/>
      </c>
      <c r="E989" s="117" t="n">
        <v/>
      </c>
      <c r="F989" s="117" t="n"/>
      <c r="G989" s="117" t="n"/>
      <c r="H989" s="117" t="n"/>
      <c r="I989" s="117" t="n"/>
      <c r="J989" s="117" t="n"/>
      <c r="K989" s="117" t="n"/>
      <c r="L989" s="117" t="n"/>
      <c r="M989" s="117" t="n"/>
      <c r="N989" s="117" t="n"/>
    </row>
    <row r="990" hidden="1" ht="35" customHeight="1" s="204" thickBot="1">
      <c r="A990" s="116" t="inlineStr">
        <is>
          <t>Pinjaman sindikasi - AUD - Jatuh tempo utang bank jangka panjang</t>
        </is>
      </c>
      <c r="B990" s="116" t="n"/>
      <c r="C990" s="117" t="n">
        <v/>
      </c>
      <c r="D990" s="117" t="n">
        <v/>
      </c>
      <c r="E990" s="117" t="n">
        <v/>
      </c>
      <c r="F990" s="117" t="n"/>
      <c r="G990" s="117" t="n"/>
      <c r="H990" s="117" t="n"/>
      <c r="I990" s="117" t="n"/>
      <c r="J990" s="117" t="n"/>
      <c r="K990" s="117" t="n"/>
      <c r="L990" s="117" t="n"/>
      <c r="M990" s="117" t="n"/>
      <c r="N990" s="117" t="n"/>
    </row>
    <row r="991" hidden="1" ht="35" customHeight="1" s="204" thickBot="1">
      <c r="A991" s="116" t="inlineStr">
        <is>
          <t>Pinjaman sindikasi - AUD - Bunga utang bank jangka panjang</t>
        </is>
      </c>
      <c r="B991" s="116" t="n"/>
      <c r="C991" s="117" t="n">
        <v/>
      </c>
      <c r="D991" s="117" t="n">
        <v/>
      </c>
      <c r="E991" s="117" t="n">
        <v/>
      </c>
      <c r="F991" s="117" t="n"/>
      <c r="G991" s="117" t="n"/>
      <c r="H991" s="117" t="n"/>
      <c r="I991" s="117" t="n"/>
      <c r="J991" s="117" t="n"/>
      <c r="K991" s="117" t="n"/>
      <c r="L991" s="117" t="n"/>
      <c r="M991" s="117" t="n"/>
      <c r="N991" s="117" t="n"/>
    </row>
    <row r="992" hidden="1" ht="35" customHeight="1" s="204" thickBot="1">
      <c r="A992" s="116" t="inlineStr">
        <is>
          <t>Pinjaman sindikasi - AUD - Jenis bunga utang bank jangka panjang</t>
        </is>
      </c>
      <c r="B992" s="116" t="n"/>
      <c r="C992" s="117" t="n">
        <v/>
      </c>
      <c r="D992" s="117" t="n">
        <v/>
      </c>
      <c r="E992" s="117" t="n">
        <v/>
      </c>
      <c r="F992" s="117" t="n"/>
      <c r="G992" s="117" t="n"/>
      <c r="H992" s="117" t="n"/>
      <c r="I992" s="117" t="n"/>
      <c r="J992" s="117" t="n"/>
      <c r="K992" s="117" t="n"/>
      <c r="L992" s="117" t="n"/>
      <c r="M992" s="117" t="n"/>
      <c r="N992" s="117" t="n"/>
    </row>
    <row r="993" hidden="1" ht="35" customHeight="1" s="204" thickBot="1">
      <c r="A993" s="116" t="inlineStr">
        <is>
          <t>Pinjaman sindikasi - CAD - Utang bank, nilai dalam mata uang asing</t>
        </is>
      </c>
      <c r="B993" s="116" t="n"/>
      <c r="C993" s="117" t="n">
        <v/>
      </c>
      <c r="D993" s="117" t="n">
        <v/>
      </c>
      <c r="E993" s="117" t="n">
        <v/>
      </c>
      <c r="F993" s="117" t="n"/>
      <c r="G993" s="117" t="n"/>
      <c r="H993" s="117" t="n"/>
      <c r="I993" s="117" t="n"/>
      <c r="J993" s="117" t="n"/>
      <c r="K993" s="117" t="n"/>
      <c r="L993" s="117" t="n"/>
      <c r="M993" s="117" t="n"/>
      <c r="N993" s="117" t="n"/>
    </row>
    <row r="994" hidden="1" ht="35" customHeight="1" s="204" thickBot="1">
      <c r="A994" s="116" t="inlineStr">
        <is>
          <t>Pinjaman sindikasi - CAD - Jatuh tempo utang bank jangka panjang</t>
        </is>
      </c>
      <c r="B994" s="116" t="n"/>
      <c r="C994" s="117" t="n">
        <v/>
      </c>
      <c r="D994" s="117" t="n">
        <v/>
      </c>
      <c r="E994" s="117" t="n">
        <v/>
      </c>
      <c r="F994" s="117" t="n"/>
      <c r="G994" s="117" t="n"/>
      <c r="H994" s="117" t="n"/>
      <c r="I994" s="117" t="n"/>
      <c r="J994" s="117" t="n"/>
      <c r="K994" s="117" t="n"/>
      <c r="L994" s="117" t="n"/>
      <c r="M994" s="117" t="n"/>
      <c r="N994" s="117" t="n"/>
    </row>
    <row r="995" hidden="1" ht="35" customHeight="1" s="204" thickBot="1">
      <c r="A995" s="116" t="inlineStr">
        <is>
          <t>Pinjaman sindikasi - CAD - Bunga utang bank jangka panjang</t>
        </is>
      </c>
      <c r="B995" s="116" t="n"/>
      <c r="C995" s="117" t="n">
        <v/>
      </c>
      <c r="D995" s="117" t="n">
        <v/>
      </c>
      <c r="E995" s="117" t="n">
        <v/>
      </c>
      <c r="F995" s="117" t="n"/>
      <c r="G995" s="117" t="n"/>
      <c r="H995" s="117" t="n"/>
      <c r="I995" s="117" t="n"/>
      <c r="J995" s="117" t="n"/>
      <c r="K995" s="117" t="n"/>
      <c r="L995" s="117" t="n"/>
      <c r="M995" s="117" t="n"/>
      <c r="N995" s="117" t="n"/>
    </row>
    <row r="996" hidden="1" ht="35" customHeight="1" s="204" thickBot="1">
      <c r="A996" s="116" t="inlineStr">
        <is>
          <t>Pinjaman sindikasi - CAD - Jenis bunga utang bank jangka panjang</t>
        </is>
      </c>
      <c r="B996" s="116" t="n"/>
      <c r="C996" s="117" t="n">
        <v/>
      </c>
      <c r="D996" s="117" t="n">
        <v/>
      </c>
      <c r="E996" s="117" t="n">
        <v/>
      </c>
      <c r="F996" s="117" t="n"/>
      <c r="G996" s="117" t="n"/>
      <c r="H996" s="117" t="n"/>
      <c r="I996" s="117" t="n"/>
      <c r="J996" s="117" t="n"/>
      <c r="K996" s="117" t="n"/>
      <c r="L996" s="117" t="n"/>
      <c r="M996" s="117" t="n"/>
      <c r="N996" s="117" t="n"/>
    </row>
    <row r="997" hidden="1" ht="35" customHeight="1" s="204" thickBot="1">
      <c r="A997" s="116" t="inlineStr">
        <is>
          <t>Pinjaman sindikasi - CNY - Utang bank, nilai dalam mata uang asing</t>
        </is>
      </c>
      <c r="B997" s="116" t="n"/>
      <c r="C997" s="117" t="n">
        <v/>
      </c>
      <c r="D997" s="117" t="n">
        <v/>
      </c>
      <c r="E997" s="117" t="n">
        <v/>
      </c>
      <c r="F997" s="117" t="n"/>
      <c r="G997" s="117" t="n"/>
      <c r="H997" s="117" t="n"/>
      <c r="I997" s="117" t="n"/>
      <c r="J997" s="117" t="n"/>
      <c r="K997" s="117" t="n"/>
      <c r="L997" s="117" t="n"/>
      <c r="M997" s="117" t="n"/>
      <c r="N997" s="117" t="n"/>
    </row>
    <row r="998" hidden="1" ht="35" customHeight="1" s="204" thickBot="1">
      <c r="A998" s="116" t="inlineStr">
        <is>
          <t>Pinjaman sindikasi - CNY - Jatuh tempo utang bank jangka panjang</t>
        </is>
      </c>
      <c r="B998" s="116" t="n"/>
      <c r="C998" s="117" t="n">
        <v/>
      </c>
      <c r="D998" s="117" t="n">
        <v/>
      </c>
      <c r="E998" s="117" t="n">
        <v/>
      </c>
      <c r="F998" s="117" t="n"/>
      <c r="G998" s="117" t="n"/>
      <c r="H998" s="117" t="n"/>
      <c r="I998" s="117" t="n"/>
      <c r="J998" s="117" t="n"/>
      <c r="K998" s="117" t="n"/>
      <c r="L998" s="117" t="n"/>
      <c r="M998" s="117" t="n"/>
      <c r="N998" s="117" t="n"/>
    </row>
    <row r="999" hidden="1" ht="35" customHeight="1" s="204" thickBot="1">
      <c r="A999" s="116" t="inlineStr">
        <is>
          <t>Pinjaman sindikasi - CNY - Bunga utang bank jangka panjang</t>
        </is>
      </c>
      <c r="B999" s="116" t="n"/>
      <c r="C999" s="117" t="n">
        <v/>
      </c>
      <c r="D999" s="117" t="n">
        <v/>
      </c>
      <c r="E999" s="117" t="n">
        <v/>
      </c>
      <c r="F999" s="117" t="n"/>
      <c r="G999" s="117" t="n"/>
      <c r="H999" s="117" t="n"/>
      <c r="I999" s="117" t="n"/>
      <c r="J999" s="117" t="n"/>
      <c r="K999" s="117" t="n"/>
      <c r="L999" s="117" t="n"/>
      <c r="M999" s="117" t="n"/>
      <c r="N999" s="117" t="n"/>
    </row>
    <row r="1000" hidden="1" ht="35" customHeight="1" s="204" thickBot="1">
      <c r="A1000" s="116" t="inlineStr">
        <is>
          <t>Pinjaman sindikasi - CNY - Jenis bunga utang bank jangka panjang</t>
        </is>
      </c>
      <c r="B1000" s="116" t="n"/>
      <c r="C1000" s="117" t="n">
        <v/>
      </c>
      <c r="D1000" s="117" t="n">
        <v/>
      </c>
      <c r="E1000" s="117" t="n">
        <v/>
      </c>
      <c r="F1000" s="117" t="n"/>
      <c r="G1000" s="117" t="n"/>
      <c r="H1000" s="117" t="n"/>
      <c r="I1000" s="117" t="n"/>
      <c r="J1000" s="117" t="n"/>
      <c r="K1000" s="117" t="n"/>
      <c r="L1000" s="117" t="n"/>
      <c r="M1000" s="117" t="n"/>
      <c r="N1000" s="117" t="n"/>
    </row>
    <row r="1001" hidden="1" ht="35" customHeight="1" s="204" thickBot="1">
      <c r="A1001" s="116" t="inlineStr">
        <is>
          <t>Pinjaman sindikasi - EUR - Utang bank, nilai dalam mata uang asing</t>
        </is>
      </c>
      <c r="B1001" s="116" t="n"/>
      <c r="C1001" s="117" t="n">
        <v/>
      </c>
      <c r="D1001" s="117" t="n">
        <v/>
      </c>
      <c r="E1001" s="117" t="n">
        <v/>
      </c>
      <c r="F1001" s="117" t="n"/>
      <c r="G1001" s="117" t="n"/>
      <c r="H1001" s="117" t="n"/>
      <c r="I1001" s="117" t="n"/>
      <c r="J1001" s="117" t="n"/>
      <c r="K1001" s="117" t="n"/>
      <c r="L1001" s="117" t="n"/>
      <c r="M1001" s="117" t="n"/>
      <c r="N1001" s="117" t="n"/>
    </row>
    <row r="1002" hidden="1" ht="35" customHeight="1" s="204" thickBot="1">
      <c r="A1002" s="116" t="inlineStr">
        <is>
          <t>Pinjaman sindikasi - EUR - Jatuh tempo utang bank jangka panjang</t>
        </is>
      </c>
      <c r="B1002" s="116" t="n"/>
      <c r="C1002" s="117" t="n">
        <v/>
      </c>
      <c r="D1002" s="117" t="n">
        <v/>
      </c>
      <c r="E1002" s="117" t="n">
        <v/>
      </c>
      <c r="F1002" s="117" t="n"/>
      <c r="G1002" s="117" t="n"/>
      <c r="H1002" s="117" t="n"/>
      <c r="I1002" s="117" t="n"/>
      <c r="J1002" s="117" t="n"/>
      <c r="K1002" s="117" t="n"/>
      <c r="L1002" s="117" t="n"/>
      <c r="M1002" s="117" t="n"/>
      <c r="N1002" s="117" t="n"/>
    </row>
    <row r="1003" hidden="1" ht="35" customHeight="1" s="204" thickBot="1">
      <c r="A1003" s="116" t="inlineStr">
        <is>
          <t>Pinjaman sindikasi - EUR - Bunga utang bank jangka panjang</t>
        </is>
      </c>
      <c r="B1003" s="116" t="n"/>
      <c r="C1003" s="117" t="n">
        <v/>
      </c>
      <c r="D1003" s="117" t="n">
        <v/>
      </c>
      <c r="E1003" s="117" t="n">
        <v/>
      </c>
      <c r="F1003" s="117" t="n"/>
      <c r="G1003" s="117" t="n"/>
      <c r="H1003" s="117" t="n"/>
      <c r="I1003" s="117" t="n"/>
      <c r="J1003" s="117" t="n"/>
      <c r="K1003" s="117" t="n"/>
      <c r="L1003" s="117" t="n"/>
      <c r="M1003" s="117" t="n"/>
      <c r="N1003" s="117" t="n"/>
    </row>
    <row r="1004" hidden="1" ht="35" customHeight="1" s="204" thickBot="1">
      <c r="A1004" s="116" t="inlineStr">
        <is>
          <t>Pinjaman sindikasi - EUR - Jenis bunga utang bank jangka panjang</t>
        </is>
      </c>
      <c r="B1004" s="116" t="n"/>
      <c r="C1004" s="117" t="n">
        <v/>
      </c>
      <c r="D1004" s="117" t="n">
        <v/>
      </c>
      <c r="E1004" s="117" t="n">
        <v/>
      </c>
      <c r="F1004" s="117" t="n"/>
      <c r="G1004" s="117" t="n"/>
      <c r="H1004" s="117" t="n"/>
      <c r="I1004" s="117" t="n"/>
      <c r="J1004" s="117" t="n"/>
      <c r="K1004" s="117" t="n"/>
      <c r="L1004" s="117" t="n"/>
      <c r="M1004" s="117" t="n"/>
      <c r="N1004" s="117" t="n"/>
    </row>
    <row r="1005" hidden="1" ht="35" customHeight="1" s="204" thickBot="1">
      <c r="A1005" s="116" t="inlineStr">
        <is>
          <t>Pinjaman sindikasi - HKD - Utang bank, nilai dalam mata uang asing</t>
        </is>
      </c>
      <c r="B1005" s="116" t="n"/>
      <c r="C1005" s="117" t="n">
        <v/>
      </c>
      <c r="D1005" s="117" t="n">
        <v/>
      </c>
      <c r="E1005" s="117" t="n">
        <v/>
      </c>
      <c r="F1005" s="117" t="n"/>
      <c r="G1005" s="117" t="n"/>
      <c r="H1005" s="117" t="n"/>
      <c r="I1005" s="117" t="n"/>
      <c r="J1005" s="117" t="n"/>
      <c r="K1005" s="117" t="n"/>
      <c r="L1005" s="117" t="n"/>
      <c r="M1005" s="117" t="n"/>
      <c r="N1005" s="117" t="n"/>
    </row>
    <row r="1006" hidden="1" ht="35" customHeight="1" s="204" thickBot="1">
      <c r="A1006" s="116" t="inlineStr">
        <is>
          <t>Pinjaman sindikasi - HKD - Jatuh tempo utang bank jangka panjang</t>
        </is>
      </c>
      <c r="B1006" s="116" t="n"/>
      <c r="C1006" s="117" t="n">
        <v/>
      </c>
      <c r="D1006" s="117" t="n">
        <v/>
      </c>
      <c r="E1006" s="117" t="n">
        <v/>
      </c>
      <c r="F1006" s="117" t="n"/>
      <c r="G1006" s="117" t="n"/>
      <c r="H1006" s="117" t="n"/>
      <c r="I1006" s="117" t="n"/>
      <c r="J1006" s="117" t="n"/>
      <c r="K1006" s="117" t="n"/>
      <c r="L1006" s="117" t="n"/>
      <c r="M1006" s="117" t="n"/>
      <c r="N1006" s="117" t="n"/>
    </row>
    <row r="1007" hidden="1" ht="35" customHeight="1" s="204" thickBot="1">
      <c r="A1007" s="116" t="inlineStr">
        <is>
          <t>Pinjaman sindikasi - HKD - Bunga utang bank jangka panjang</t>
        </is>
      </c>
      <c r="B1007" s="116" t="n"/>
      <c r="C1007" s="117" t="n">
        <v/>
      </c>
      <c r="D1007" s="117" t="n">
        <v/>
      </c>
      <c r="E1007" s="117" t="n">
        <v/>
      </c>
      <c r="F1007" s="117" t="n"/>
      <c r="G1007" s="117" t="n"/>
      <c r="H1007" s="117" t="n"/>
      <c r="I1007" s="117" t="n"/>
      <c r="J1007" s="117" t="n"/>
      <c r="K1007" s="117" t="n"/>
      <c r="L1007" s="117" t="n"/>
      <c r="M1007" s="117" t="n"/>
      <c r="N1007" s="117" t="n"/>
    </row>
    <row r="1008" hidden="1" ht="35" customHeight="1" s="204" thickBot="1">
      <c r="A1008" s="116" t="inlineStr">
        <is>
          <t>Pinjaman sindikasi - HKD - Jenis bunga utang bank jangka panjang</t>
        </is>
      </c>
      <c r="B1008" s="116" t="n"/>
      <c r="C1008" s="117" t="n">
        <v/>
      </c>
      <c r="D1008" s="117" t="n">
        <v/>
      </c>
      <c r="E1008" s="117" t="n">
        <v/>
      </c>
      <c r="F1008" s="117" t="n"/>
      <c r="G1008" s="117" t="n"/>
      <c r="H1008" s="117" t="n"/>
      <c r="I1008" s="117" t="n"/>
      <c r="J1008" s="117" t="n"/>
      <c r="K1008" s="117" t="n"/>
      <c r="L1008" s="117" t="n"/>
      <c r="M1008" s="117" t="n"/>
      <c r="N1008" s="117" t="n"/>
    </row>
    <row r="1009" hidden="1" ht="35" customHeight="1" s="204" thickBot="1">
      <c r="A1009" s="116" t="inlineStr">
        <is>
          <t>Pinjaman sindikasi - GBP - Utang bank, nilai dalam mata uang asing</t>
        </is>
      </c>
      <c r="B1009" s="116" t="n"/>
      <c r="C1009" s="117" t="n">
        <v/>
      </c>
      <c r="D1009" s="117" t="n">
        <v/>
      </c>
      <c r="E1009" s="117" t="n">
        <v/>
      </c>
      <c r="F1009" s="117" t="n"/>
      <c r="G1009" s="117" t="n"/>
      <c r="H1009" s="117" t="n"/>
      <c r="I1009" s="117" t="n"/>
      <c r="J1009" s="117" t="n"/>
      <c r="K1009" s="117" t="n"/>
      <c r="L1009" s="117" t="n"/>
      <c r="M1009" s="117" t="n"/>
      <c r="N1009" s="117" t="n"/>
    </row>
    <row r="1010" hidden="1" ht="35" customHeight="1" s="204" thickBot="1">
      <c r="A1010" s="116" t="inlineStr">
        <is>
          <t>Pinjaman sindikasi - GBP - Jatuh tempo utang bank jangka panjang</t>
        </is>
      </c>
      <c r="B1010" s="116" t="n"/>
      <c r="C1010" s="117" t="n">
        <v/>
      </c>
      <c r="D1010" s="117" t="n">
        <v/>
      </c>
      <c r="E1010" s="117" t="n">
        <v/>
      </c>
      <c r="F1010" s="117" t="n"/>
      <c r="G1010" s="117" t="n"/>
      <c r="H1010" s="117" t="n"/>
      <c r="I1010" s="117" t="n"/>
      <c r="J1010" s="117" t="n"/>
      <c r="K1010" s="117" t="n"/>
      <c r="L1010" s="117" t="n"/>
      <c r="M1010" s="117" t="n"/>
      <c r="N1010" s="117" t="n"/>
    </row>
    <row r="1011" hidden="1" ht="35" customHeight="1" s="204" thickBot="1">
      <c r="A1011" s="116" t="inlineStr">
        <is>
          <t>Pinjaman sindikasi - GBP - Bunga utang bank jangka panjang</t>
        </is>
      </c>
      <c r="B1011" s="116" t="n"/>
      <c r="C1011" s="117" t="n">
        <v/>
      </c>
      <c r="D1011" s="117" t="n">
        <v/>
      </c>
      <c r="E1011" s="117" t="n">
        <v/>
      </c>
      <c r="F1011" s="117" t="n"/>
      <c r="G1011" s="117" t="n"/>
      <c r="H1011" s="117" t="n"/>
      <c r="I1011" s="117" t="n"/>
      <c r="J1011" s="117" t="n"/>
      <c r="K1011" s="117" t="n"/>
      <c r="L1011" s="117" t="n"/>
      <c r="M1011" s="117" t="n"/>
      <c r="N1011" s="117" t="n"/>
    </row>
    <row r="1012" hidden="1" ht="35" customHeight="1" s="204" thickBot="1">
      <c r="A1012" s="116" t="inlineStr">
        <is>
          <t>Pinjaman sindikasi - GBP - Jenis bunga utang bank jangka panjang</t>
        </is>
      </c>
      <c r="B1012" s="116" t="n"/>
      <c r="C1012" s="117" t="n">
        <v/>
      </c>
      <c r="D1012" s="117" t="n">
        <v/>
      </c>
      <c r="E1012" s="117" t="n">
        <v/>
      </c>
      <c r="F1012" s="117" t="n"/>
      <c r="G1012" s="117" t="n"/>
      <c r="H1012" s="117" t="n"/>
      <c r="I1012" s="117" t="n"/>
      <c r="J1012" s="117" t="n"/>
      <c r="K1012" s="117" t="n"/>
      <c r="L1012" s="117" t="n"/>
      <c r="M1012" s="117" t="n"/>
      <c r="N1012" s="117" t="n"/>
    </row>
    <row r="1013" hidden="1" ht="35" customHeight="1" s="204" thickBot="1">
      <c r="A1013" s="116" t="inlineStr">
        <is>
          <t>Pinjaman sindikasi - JPY - Utang bank, nilai dalam mata uang asing</t>
        </is>
      </c>
      <c r="B1013" s="116" t="n"/>
      <c r="C1013" s="117" t="n">
        <v/>
      </c>
      <c r="D1013" s="117" t="n">
        <v/>
      </c>
      <c r="E1013" s="117" t="n">
        <v/>
      </c>
      <c r="F1013" s="117" t="n"/>
      <c r="G1013" s="117" t="n"/>
      <c r="H1013" s="117" t="n"/>
      <c r="I1013" s="117" t="n"/>
      <c r="J1013" s="117" t="n"/>
      <c r="K1013" s="117" t="n"/>
      <c r="L1013" s="117" t="n"/>
      <c r="M1013" s="117" t="n"/>
      <c r="N1013" s="117" t="n"/>
    </row>
    <row r="1014" hidden="1" ht="35" customHeight="1" s="204" thickBot="1">
      <c r="A1014" s="116" t="inlineStr">
        <is>
          <t>Pinjaman sindikasi - JPY - Jatuh tempo utang bank jangka panjang</t>
        </is>
      </c>
      <c r="B1014" s="116" t="n"/>
      <c r="C1014" s="117" t="n">
        <v/>
      </c>
      <c r="D1014" s="117" t="n">
        <v/>
      </c>
      <c r="E1014" s="117" t="n">
        <v/>
      </c>
      <c r="F1014" s="117" t="n"/>
      <c r="G1014" s="117" t="n"/>
      <c r="H1014" s="117" t="n"/>
      <c r="I1014" s="117" t="n"/>
      <c r="J1014" s="117" t="n"/>
      <c r="K1014" s="117" t="n"/>
      <c r="L1014" s="117" t="n"/>
      <c r="M1014" s="117" t="n"/>
      <c r="N1014" s="117" t="n"/>
    </row>
    <row r="1015" hidden="1" ht="35" customHeight="1" s="204" thickBot="1">
      <c r="A1015" s="116" t="inlineStr">
        <is>
          <t>Pinjaman sindikasi - JPY - Bunga utang bank jangka panjang</t>
        </is>
      </c>
      <c r="B1015" s="116" t="n"/>
      <c r="C1015" s="117" t="n">
        <v/>
      </c>
      <c r="D1015" s="117" t="n">
        <v/>
      </c>
      <c r="E1015" s="117" t="n">
        <v/>
      </c>
      <c r="F1015" s="117" t="n"/>
      <c r="G1015" s="117" t="n"/>
      <c r="H1015" s="117" t="n"/>
      <c r="I1015" s="117" t="n"/>
      <c r="J1015" s="117" t="n"/>
      <c r="K1015" s="117" t="n"/>
      <c r="L1015" s="117" t="n"/>
      <c r="M1015" s="117" t="n"/>
      <c r="N1015" s="117" t="n"/>
    </row>
    <row r="1016" hidden="1" ht="35" customHeight="1" s="204" thickBot="1">
      <c r="A1016" s="116" t="inlineStr">
        <is>
          <t>Pinjaman sindikasi - JPY - Jenis bunga utang bank jangka panjang</t>
        </is>
      </c>
      <c r="B1016" s="116" t="n"/>
      <c r="C1016" s="117" t="n">
        <v/>
      </c>
      <c r="D1016" s="117" t="n">
        <v/>
      </c>
      <c r="E1016" s="117" t="n">
        <v/>
      </c>
      <c r="F1016" s="117" t="n"/>
      <c r="G1016" s="117" t="n"/>
      <c r="H1016" s="117" t="n"/>
      <c r="I1016" s="117" t="n"/>
      <c r="J1016" s="117" t="n"/>
      <c r="K1016" s="117" t="n"/>
      <c r="L1016" s="117" t="n"/>
      <c r="M1016" s="117" t="n"/>
      <c r="N1016" s="117" t="n"/>
    </row>
    <row r="1017" hidden="1" ht="35" customHeight="1" s="204" thickBot="1">
      <c r="A1017" s="116" t="inlineStr">
        <is>
          <t>Pinjaman sindikasi - SGD - Utang bank, nilai dalam mata uang asing</t>
        </is>
      </c>
      <c r="B1017" s="116" t="n"/>
      <c r="C1017" s="117" t="n">
        <v/>
      </c>
      <c r="D1017" s="117" t="n">
        <v/>
      </c>
      <c r="E1017" s="117" t="n">
        <v/>
      </c>
      <c r="F1017" s="117" t="n"/>
      <c r="G1017" s="117" t="n"/>
      <c r="H1017" s="117" t="n"/>
      <c r="I1017" s="117" t="n"/>
      <c r="J1017" s="117" t="n"/>
      <c r="K1017" s="117" t="n"/>
      <c r="L1017" s="117" t="n"/>
      <c r="M1017" s="117" t="n"/>
      <c r="N1017" s="117" t="n"/>
    </row>
    <row r="1018" hidden="1" ht="35" customHeight="1" s="204" thickBot="1">
      <c r="A1018" s="116" t="inlineStr">
        <is>
          <t>Pinjaman sindikasi - SGD - Jatuh tempo utang bank jangka panjang</t>
        </is>
      </c>
      <c r="B1018" s="116" t="n"/>
      <c r="C1018" s="117" t="n">
        <v/>
      </c>
      <c r="D1018" s="117" t="n">
        <v/>
      </c>
      <c r="E1018" s="117" t="n">
        <v/>
      </c>
      <c r="F1018" s="117" t="n"/>
      <c r="G1018" s="117" t="n"/>
      <c r="H1018" s="117" t="n"/>
      <c r="I1018" s="117" t="n"/>
      <c r="J1018" s="117" t="n"/>
      <c r="K1018" s="117" t="n"/>
      <c r="L1018" s="117" t="n"/>
      <c r="M1018" s="117" t="n"/>
      <c r="N1018" s="117" t="n"/>
    </row>
    <row r="1019" hidden="1" ht="35" customHeight="1" s="204" thickBot="1">
      <c r="A1019" s="116" t="inlineStr">
        <is>
          <t>Pinjaman sindikasi - SGD - Bunga utang bank jangka panjang</t>
        </is>
      </c>
      <c r="B1019" s="116" t="n"/>
      <c r="C1019" s="117" t="n">
        <v/>
      </c>
      <c r="D1019" s="117" t="n">
        <v/>
      </c>
      <c r="E1019" s="117" t="n">
        <v/>
      </c>
      <c r="F1019" s="117" t="n"/>
      <c r="G1019" s="117" t="n"/>
      <c r="H1019" s="117" t="n"/>
      <c r="I1019" s="117" t="n"/>
      <c r="J1019" s="117" t="n"/>
      <c r="K1019" s="117" t="n"/>
      <c r="L1019" s="117" t="n"/>
      <c r="M1019" s="117" t="n"/>
      <c r="N1019" s="117" t="n"/>
    </row>
    <row r="1020" hidden="1" ht="35" customHeight="1" s="204" thickBot="1">
      <c r="A1020" s="116" t="inlineStr">
        <is>
          <t>Pinjaman sindikasi - SGD - Jenis bunga utang bank jangka panjang</t>
        </is>
      </c>
      <c r="B1020" s="116" t="n"/>
      <c r="C1020" s="117" t="n">
        <v/>
      </c>
      <c r="D1020" s="117" t="n">
        <v/>
      </c>
      <c r="E1020" s="117" t="n">
        <v/>
      </c>
      <c r="F1020" s="117" t="n"/>
      <c r="G1020" s="117" t="n"/>
      <c r="H1020" s="117" t="n"/>
      <c r="I1020" s="117" t="n"/>
      <c r="J1020" s="117" t="n"/>
      <c r="K1020" s="117" t="n"/>
      <c r="L1020" s="117" t="n"/>
      <c r="M1020" s="117" t="n"/>
      <c r="N1020" s="117" t="n"/>
    </row>
    <row r="1021" hidden="1" ht="35" customHeight="1" s="204" thickBot="1">
      <c r="A1021" s="116" t="inlineStr">
        <is>
          <t>Pinjaman sindikasi - THB - Utang bank, nilai dalam mata uang asing</t>
        </is>
      </c>
      <c r="B1021" s="116" t="n"/>
      <c r="C1021" s="117" t="n">
        <v/>
      </c>
      <c r="D1021" s="117" t="n">
        <v/>
      </c>
      <c r="E1021" s="117" t="n">
        <v/>
      </c>
      <c r="F1021" s="117" t="n"/>
      <c r="G1021" s="117" t="n"/>
      <c r="H1021" s="117" t="n"/>
      <c r="I1021" s="117" t="n"/>
      <c r="J1021" s="117" t="n"/>
      <c r="K1021" s="117" t="n"/>
      <c r="L1021" s="117" t="n"/>
      <c r="M1021" s="117" t="n"/>
      <c r="N1021" s="117" t="n"/>
    </row>
    <row r="1022" hidden="1" ht="35" customHeight="1" s="204" thickBot="1">
      <c r="A1022" s="116" t="inlineStr">
        <is>
          <t>Pinjaman sindikasi - THB - Jatuh tempo utang bank jangka panjang</t>
        </is>
      </c>
      <c r="B1022" s="116" t="n"/>
      <c r="C1022" s="117" t="n">
        <v/>
      </c>
      <c r="D1022" s="117" t="n">
        <v/>
      </c>
      <c r="E1022" s="117" t="n">
        <v/>
      </c>
      <c r="F1022" s="117" t="n"/>
      <c r="G1022" s="117" t="n"/>
      <c r="H1022" s="117" t="n"/>
      <c r="I1022" s="117" t="n"/>
      <c r="J1022" s="117" t="n"/>
      <c r="K1022" s="117" t="n"/>
      <c r="L1022" s="117" t="n"/>
      <c r="M1022" s="117" t="n"/>
      <c r="N1022" s="117" t="n"/>
    </row>
    <row r="1023" hidden="1" ht="35" customHeight="1" s="204" thickBot="1">
      <c r="A1023" s="116" t="inlineStr">
        <is>
          <t>Pinjaman sindikasi - THB - Bunga utang bank jangka panjang</t>
        </is>
      </c>
      <c r="B1023" s="116" t="n"/>
      <c r="C1023" s="117" t="n">
        <v/>
      </c>
      <c r="D1023" s="117" t="n">
        <v/>
      </c>
      <c r="E1023" s="117" t="n">
        <v/>
      </c>
      <c r="F1023" s="117" t="n"/>
      <c r="G1023" s="117" t="n"/>
      <c r="H1023" s="117" t="n"/>
      <c r="I1023" s="117" t="n"/>
      <c r="J1023" s="117" t="n"/>
      <c r="K1023" s="117" t="n"/>
      <c r="L1023" s="117" t="n"/>
      <c r="M1023" s="117" t="n"/>
      <c r="N1023" s="117" t="n"/>
    </row>
    <row r="1024" hidden="1" ht="35" customHeight="1" s="204" thickBot="1">
      <c r="A1024" s="116" t="inlineStr">
        <is>
          <t>Pinjaman sindikasi - THB - Jenis bunga utang bank jangka panjang</t>
        </is>
      </c>
      <c r="B1024" s="116" t="n"/>
      <c r="C1024" s="117" t="n">
        <v/>
      </c>
      <c r="D1024" s="117" t="n">
        <v/>
      </c>
      <c r="E1024" s="117" t="n">
        <v/>
      </c>
      <c r="F1024" s="117" t="n"/>
      <c r="G1024" s="117" t="n"/>
      <c r="H1024" s="117" t="n"/>
      <c r="I1024" s="117" t="n"/>
      <c r="J1024" s="117" t="n"/>
      <c r="K1024" s="117" t="n"/>
      <c r="L1024" s="117" t="n"/>
      <c r="M1024" s="117" t="n"/>
      <c r="N1024" s="117" t="n"/>
    </row>
    <row r="1025" hidden="1" ht="35" customHeight="1" s="204" thickBot="1">
      <c r="A1025" s="116" t="inlineStr">
        <is>
          <t>Pinjaman sindikasi - USD - Utang bank, nilai dalam mata uang asing</t>
        </is>
      </c>
      <c r="B1025" s="116" t="n"/>
      <c r="C1025" s="117" t="n">
        <v/>
      </c>
      <c r="D1025" s="117" t="n">
        <v/>
      </c>
      <c r="E1025" s="117" t="n">
        <v/>
      </c>
      <c r="F1025" s="117" t="n"/>
      <c r="G1025" s="117" t="n"/>
      <c r="H1025" s="117" t="n"/>
      <c r="I1025" s="117" t="n"/>
      <c r="J1025" s="117" t="n"/>
      <c r="K1025" s="117" t="n"/>
      <c r="L1025" s="117" t="n"/>
      <c r="M1025" s="117" t="n"/>
      <c r="N1025" s="117" t="n"/>
    </row>
    <row r="1026" hidden="1" ht="35" customHeight="1" s="204" thickBot="1">
      <c r="A1026" s="116" t="inlineStr">
        <is>
          <t>Pinjaman sindikasi - USD - Jatuh tempo utang bank jangka panjang</t>
        </is>
      </c>
      <c r="B1026" s="116" t="n"/>
      <c r="C1026" s="117" t="n">
        <v/>
      </c>
      <c r="D1026" s="117" t="n">
        <v/>
      </c>
      <c r="E1026" s="117" t="n">
        <v/>
      </c>
      <c r="F1026" s="117" t="n"/>
      <c r="G1026" s="117" t="n"/>
      <c r="H1026" s="117" t="n"/>
      <c r="I1026" s="117" t="n"/>
      <c r="J1026" s="117" t="n"/>
      <c r="K1026" s="117" t="n"/>
      <c r="L1026" s="117" t="n"/>
      <c r="M1026" s="117" t="n"/>
      <c r="N1026" s="117" t="n"/>
    </row>
    <row r="1027" hidden="1" ht="35" customHeight="1" s="204" thickBot="1">
      <c r="A1027" s="116" t="inlineStr">
        <is>
          <t>Pinjaman sindikasi - USD - Bunga utang bank jangka panjang</t>
        </is>
      </c>
      <c r="B1027" s="116" t="n"/>
      <c r="C1027" s="117" t="n">
        <v/>
      </c>
      <c r="D1027" s="117" t="n">
        <v/>
      </c>
      <c r="E1027" s="117" t="n">
        <v/>
      </c>
      <c r="F1027" s="117" t="n"/>
      <c r="G1027" s="117" t="n"/>
      <c r="H1027" s="117" t="n"/>
      <c r="I1027" s="117" t="n"/>
      <c r="J1027" s="117" t="n"/>
      <c r="K1027" s="117" t="n"/>
      <c r="L1027" s="117" t="n"/>
      <c r="M1027" s="117" t="n"/>
      <c r="N1027" s="117" t="n"/>
    </row>
    <row r="1028" hidden="1" ht="35" customHeight="1" s="204" thickBot="1">
      <c r="A1028" s="116" t="inlineStr">
        <is>
          <t>Pinjaman sindikasi - USD - Jenis bunga utang bank jangka panjang</t>
        </is>
      </c>
      <c r="B1028" s="116" t="n"/>
      <c r="C1028" s="117" t="n">
        <v/>
      </c>
      <c r="D1028" s="117" t="n">
        <v/>
      </c>
      <c r="E1028" s="117" t="n">
        <v/>
      </c>
      <c r="F1028" s="117" t="n"/>
      <c r="G1028" s="117" t="n"/>
      <c r="H1028" s="117" t="n"/>
      <c r="I1028" s="117" t="n"/>
      <c r="J1028" s="117" t="n"/>
      <c r="K1028" s="117" t="n"/>
      <c r="L1028" s="117" t="n"/>
      <c r="M1028" s="117" t="n"/>
      <c r="N1028" s="117" t="n"/>
    </row>
    <row r="1029" hidden="1" ht="52" customHeight="1" s="204" thickBot="1">
      <c r="A1029" s="116" t="inlineStr">
        <is>
          <t>Pinjaman sindikasi - Mata uang lainnya - Utang bank, nilai dalam mata uang asing</t>
        </is>
      </c>
      <c r="B1029" s="116" t="n"/>
      <c r="C1029" s="117" t="n">
        <v/>
      </c>
      <c r="D1029" s="117" t="n">
        <v/>
      </c>
      <c r="E1029" s="117" t="n">
        <v/>
      </c>
      <c r="F1029" s="117" t="n"/>
      <c r="G1029" s="117" t="n"/>
      <c r="H1029" s="117" t="n"/>
      <c r="I1029" s="117" t="n"/>
      <c r="J1029" s="117" t="n"/>
      <c r="K1029" s="117" t="n"/>
      <c r="L1029" s="117" t="n"/>
      <c r="M1029" s="117" t="n"/>
      <c r="N1029" s="117" t="n"/>
    </row>
    <row r="1030" hidden="1" ht="52" customHeight="1" s="204" thickBot="1">
      <c r="A1030" s="116" t="inlineStr">
        <is>
          <t>Pinjaman sindikasi - Mata uang lainnya - Jatuh tempo utang bank jangka panjang</t>
        </is>
      </c>
      <c r="B1030" s="116" t="n"/>
      <c r="C1030" s="117" t="n">
        <v/>
      </c>
      <c r="D1030" s="117" t="n">
        <v/>
      </c>
      <c r="E1030" s="117" t="n">
        <v/>
      </c>
      <c r="F1030" s="117" t="n"/>
      <c r="G1030" s="117" t="n"/>
      <c r="H1030" s="117" t="n"/>
      <c r="I1030" s="117" t="n"/>
      <c r="J1030" s="117" t="n"/>
      <c r="K1030" s="117" t="n"/>
      <c r="L1030" s="117" t="n"/>
      <c r="M1030" s="117" t="n"/>
      <c r="N1030" s="117" t="n"/>
    </row>
    <row r="1031" hidden="1" ht="52" customHeight="1" s="204" thickBot="1">
      <c r="A1031" s="116" t="inlineStr">
        <is>
          <t>Pinjaman sindikasi - Mata uang lainnya - Bunga utang bank jangka panjang</t>
        </is>
      </c>
      <c r="B1031" s="116" t="n"/>
      <c r="C1031" s="117" t="n">
        <v/>
      </c>
      <c r="D1031" s="117" t="n">
        <v/>
      </c>
      <c r="E1031" s="117" t="n">
        <v/>
      </c>
      <c r="F1031" s="117" t="n"/>
      <c r="G1031" s="117" t="n"/>
      <c r="H1031" s="117" t="n"/>
      <c r="I1031" s="117" t="n"/>
      <c r="J1031" s="117" t="n"/>
      <c r="K1031" s="117" t="n"/>
      <c r="L1031" s="117" t="n"/>
      <c r="M1031" s="117" t="n"/>
      <c r="N1031" s="117" t="n"/>
    </row>
    <row r="1032" hidden="1" ht="52" customHeight="1" s="204" thickBot="1">
      <c r="A1032" s="116" t="inlineStr">
        <is>
          <t>Pinjaman sindikasi - Mata uang lainnya - Jenis bunga utang bank jangka panjang</t>
        </is>
      </c>
      <c r="B1032" s="116" t="n"/>
      <c r="C1032" s="117" t="n">
        <v/>
      </c>
      <c r="D1032" s="117" t="n">
        <v/>
      </c>
      <c r="E1032" s="117" t="n">
        <v/>
      </c>
      <c r="F1032" s="117" t="n"/>
      <c r="G1032" s="117" t="n"/>
      <c r="H1032" s="117" t="n"/>
      <c r="I1032" s="117" t="n"/>
      <c r="J1032" s="117" t="n"/>
      <c r="K1032" s="117" t="n"/>
      <c r="L1032" s="117" t="n"/>
      <c r="M1032" s="117" t="n"/>
      <c r="N1032" s="117" t="n"/>
    </row>
    <row r="1033" ht="18" customHeight="1" s="204"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204" thickBot="1">
      <c r="A1034" s="116" t="inlineStr">
        <is>
          <t>Bank asing lainnya - IDR - Utang bank, nilai dalam mata uang asing</t>
        </is>
      </c>
      <c r="B1034" s="116" t="n"/>
      <c r="C1034" s="117" t="n">
        <v/>
      </c>
      <c r="D1034" s="117" t="n">
        <v/>
      </c>
      <c r="E1034" s="117" t="n">
        <v/>
      </c>
      <c r="F1034" s="117" t="n"/>
      <c r="G1034" s="117" t="n"/>
      <c r="H1034" s="117" t="n"/>
      <c r="I1034" s="117" t="n"/>
      <c r="J1034" s="117" t="n"/>
      <c r="K1034" s="117" t="n"/>
      <c r="L1034" s="117" t="n"/>
      <c r="M1034" s="117" t="n"/>
      <c r="N1034" s="117" t="n"/>
    </row>
    <row r="1035" hidden="1" ht="35" customHeight="1" s="204" thickBot="1">
      <c r="A1035" s="116" t="inlineStr">
        <is>
          <t>Bank asing lainnya - IDR - Jatuh tempo utang bank jangka panjang</t>
        </is>
      </c>
      <c r="B1035" s="116" t="n"/>
      <c r="C1035" s="117" t="n">
        <v/>
      </c>
      <c r="D1035" s="117" t="n">
        <v/>
      </c>
      <c r="E1035" s="117" t="n">
        <v/>
      </c>
      <c r="F1035" s="117" t="n"/>
      <c r="G1035" s="117" t="n"/>
      <c r="H1035" s="117" t="n"/>
      <c r="I1035" s="117" t="n"/>
      <c r="J1035" s="117" t="n"/>
      <c r="K1035" s="117" t="n"/>
      <c r="L1035" s="117" t="n"/>
      <c r="M1035" s="117" t="n"/>
      <c r="N1035" s="117" t="n"/>
    </row>
    <row r="1036" hidden="1" ht="35" customHeight="1" s="204" thickBot="1">
      <c r="A1036" s="116" t="inlineStr">
        <is>
          <t>Bank asing lainnya - IDR - Bunga utang bank jangka panjang</t>
        </is>
      </c>
      <c r="B1036" s="116" t="n"/>
      <c r="C1036" s="117" t="n">
        <v/>
      </c>
      <c r="D1036" s="117" t="n">
        <v/>
      </c>
      <c r="E1036" s="117" t="n">
        <v/>
      </c>
      <c r="F1036" s="117" t="n"/>
      <c r="G1036" s="117" t="n"/>
      <c r="H1036" s="117" t="n"/>
      <c r="I1036" s="117" t="n"/>
      <c r="J1036" s="117" t="n"/>
      <c r="K1036" s="117" t="n"/>
      <c r="L1036" s="117" t="n"/>
      <c r="M1036" s="117" t="n"/>
      <c r="N1036" s="117" t="n"/>
    </row>
    <row r="1037" hidden="1" ht="35" customHeight="1" s="204" thickBot="1">
      <c r="A1037" s="116" t="inlineStr">
        <is>
          <t>Bank asing lainnya - IDR - Jenis bunga utang bank jangka panjang</t>
        </is>
      </c>
      <c r="B1037" s="116" t="n"/>
      <c r="C1037" s="117" t="n">
        <v/>
      </c>
      <c r="D1037" s="117" t="n">
        <v/>
      </c>
      <c r="E1037" s="117" t="n">
        <v/>
      </c>
      <c r="F1037" s="117" t="n"/>
      <c r="G1037" s="117" t="n"/>
      <c r="H1037" s="117" t="n"/>
      <c r="I1037" s="117" t="n"/>
      <c r="J1037" s="117" t="n"/>
      <c r="K1037" s="117" t="n"/>
      <c r="L1037" s="117" t="n"/>
      <c r="M1037" s="117" t="n"/>
      <c r="N1037" s="117" t="n"/>
    </row>
    <row r="1038" hidden="1" ht="35" customHeight="1" s="204" thickBot="1">
      <c r="A1038" s="116" t="inlineStr">
        <is>
          <t>Bank asing lainnya - AUD - Utang bank, nilai dalam mata uang asing</t>
        </is>
      </c>
      <c r="B1038" s="116" t="n"/>
      <c r="C1038" s="117" t="n">
        <v/>
      </c>
      <c r="D1038" s="117" t="n">
        <v/>
      </c>
      <c r="E1038" s="117" t="n">
        <v/>
      </c>
      <c r="F1038" s="117" t="n"/>
      <c r="G1038" s="117" t="n"/>
      <c r="H1038" s="117" t="n"/>
      <c r="I1038" s="117" t="n"/>
      <c r="J1038" s="117" t="n"/>
      <c r="K1038" s="117" t="n"/>
      <c r="L1038" s="117" t="n"/>
      <c r="M1038" s="117" t="n"/>
      <c r="N1038" s="117" t="n"/>
    </row>
    <row r="1039" hidden="1" ht="35" customHeight="1" s="204" thickBot="1">
      <c r="A1039" s="116" t="inlineStr">
        <is>
          <t>Bank asing lainnya - AUD - Jatuh tempo utang bank jangka panjang</t>
        </is>
      </c>
      <c r="B1039" s="116" t="n"/>
      <c r="C1039" s="117" t="n">
        <v/>
      </c>
      <c r="D1039" s="117" t="n">
        <v/>
      </c>
      <c r="E1039" s="117" t="n">
        <v/>
      </c>
      <c r="F1039" s="117" t="n"/>
      <c r="G1039" s="117" t="n"/>
      <c r="H1039" s="117" t="n"/>
      <c r="I1039" s="117" t="n"/>
      <c r="J1039" s="117" t="n"/>
      <c r="K1039" s="117" t="n"/>
      <c r="L1039" s="117" t="n"/>
      <c r="M1039" s="117" t="n"/>
      <c r="N1039" s="117" t="n"/>
    </row>
    <row r="1040" hidden="1" ht="35" customHeight="1" s="204" thickBot="1">
      <c r="A1040" s="116" t="inlineStr">
        <is>
          <t>Bank asing lainnya - AUD - Bunga utang bank jangka panjang</t>
        </is>
      </c>
      <c r="B1040" s="116" t="n"/>
      <c r="C1040" s="117" t="n">
        <v/>
      </c>
      <c r="D1040" s="117" t="n">
        <v/>
      </c>
      <c r="E1040" s="117" t="n">
        <v/>
      </c>
      <c r="F1040" s="117" t="n"/>
      <c r="G1040" s="117" t="n"/>
      <c r="H1040" s="117" t="n"/>
      <c r="I1040" s="117" t="n"/>
      <c r="J1040" s="117" t="n"/>
      <c r="K1040" s="117" t="n"/>
      <c r="L1040" s="117" t="n"/>
      <c r="M1040" s="117" t="n"/>
      <c r="N1040" s="117" t="n"/>
    </row>
    <row r="1041" hidden="1" ht="35" customHeight="1" s="204" thickBot="1">
      <c r="A1041" s="116" t="inlineStr">
        <is>
          <t>Bank asing lainnya - AUD - Jenis bunga utang bank jangka panjang</t>
        </is>
      </c>
      <c r="B1041" s="116" t="n"/>
      <c r="C1041" s="117" t="n">
        <v/>
      </c>
      <c r="D1041" s="117" t="n">
        <v/>
      </c>
      <c r="E1041" s="117" t="n">
        <v/>
      </c>
      <c r="F1041" s="117" t="n"/>
      <c r="G1041" s="117" t="n"/>
      <c r="H1041" s="117" t="n"/>
      <c r="I1041" s="117" t="n"/>
      <c r="J1041" s="117" t="n"/>
      <c r="K1041" s="117" t="n"/>
      <c r="L1041" s="117" t="n"/>
      <c r="M1041" s="117" t="n"/>
      <c r="N1041" s="117" t="n"/>
    </row>
    <row r="1042" hidden="1" ht="35" customHeight="1" s="204" thickBot="1">
      <c r="A1042" s="116" t="inlineStr">
        <is>
          <t>Bank asing lainnya - CAD - Utang bank, nilai dalam mata uang asing</t>
        </is>
      </c>
      <c r="B1042" s="116" t="n"/>
      <c r="C1042" s="117" t="n">
        <v/>
      </c>
      <c r="D1042" s="117" t="n">
        <v/>
      </c>
      <c r="E1042" s="117" t="n">
        <v/>
      </c>
      <c r="F1042" s="117" t="n"/>
      <c r="G1042" s="117" t="n"/>
      <c r="H1042" s="117" t="n"/>
      <c r="I1042" s="117" t="n"/>
      <c r="J1042" s="117" t="n"/>
      <c r="K1042" s="117" t="n"/>
      <c r="L1042" s="117" t="n"/>
      <c r="M1042" s="117" t="n"/>
      <c r="N1042" s="117" t="n"/>
    </row>
    <row r="1043" hidden="1" ht="35" customHeight="1" s="204" thickBot="1">
      <c r="A1043" s="116" t="inlineStr">
        <is>
          <t>Bank asing lainnya - CAD - Jatuh tempo utang bank jangka panjang</t>
        </is>
      </c>
      <c r="B1043" s="116" t="n"/>
      <c r="C1043" s="117" t="n">
        <v/>
      </c>
      <c r="D1043" s="117" t="n">
        <v/>
      </c>
      <c r="E1043" s="117" t="n">
        <v/>
      </c>
      <c r="F1043" s="117" t="n"/>
      <c r="G1043" s="117" t="n"/>
      <c r="H1043" s="117" t="n"/>
      <c r="I1043" s="117" t="n"/>
      <c r="J1043" s="117" t="n"/>
      <c r="K1043" s="117" t="n"/>
      <c r="L1043" s="117" t="n"/>
      <c r="M1043" s="117" t="n"/>
      <c r="N1043" s="117" t="n"/>
    </row>
    <row r="1044" hidden="1" ht="35" customHeight="1" s="204" thickBot="1">
      <c r="A1044" s="116" t="inlineStr">
        <is>
          <t>Bank asing lainnya - CAD - Bunga utang bank jangka panjang</t>
        </is>
      </c>
      <c r="B1044" s="116" t="n"/>
      <c r="C1044" s="117" t="n">
        <v/>
      </c>
      <c r="D1044" s="117" t="n">
        <v/>
      </c>
      <c r="E1044" s="117" t="n">
        <v/>
      </c>
      <c r="F1044" s="117" t="n"/>
      <c r="G1044" s="117" t="n"/>
      <c r="H1044" s="117" t="n"/>
      <c r="I1044" s="117" t="n"/>
      <c r="J1044" s="117" t="n"/>
      <c r="K1044" s="117" t="n"/>
      <c r="L1044" s="117" t="n"/>
      <c r="M1044" s="117" t="n"/>
      <c r="N1044" s="117" t="n"/>
    </row>
    <row r="1045" hidden="1" ht="35" customHeight="1" s="204" thickBot="1">
      <c r="A1045" s="116" t="inlineStr">
        <is>
          <t>Bank asing lainnya - CAD - Jenis bunga utang bank jangka panjang</t>
        </is>
      </c>
      <c r="B1045" s="116" t="n"/>
      <c r="C1045" s="117" t="n">
        <v/>
      </c>
      <c r="D1045" s="117" t="n">
        <v/>
      </c>
      <c r="E1045" s="117" t="n">
        <v/>
      </c>
      <c r="F1045" s="117" t="n"/>
      <c r="G1045" s="117" t="n"/>
      <c r="H1045" s="117" t="n"/>
      <c r="I1045" s="117" t="n"/>
      <c r="J1045" s="117" t="n"/>
      <c r="K1045" s="117" t="n"/>
      <c r="L1045" s="117" t="n"/>
      <c r="M1045" s="117" t="n"/>
      <c r="N1045" s="117" t="n"/>
    </row>
    <row r="1046" hidden="1" ht="35" customHeight="1" s="204" thickBot="1">
      <c r="A1046" s="116" t="inlineStr">
        <is>
          <t>Bank asing lainnya - CNY - Utang bank, nilai dalam mata uang asing</t>
        </is>
      </c>
      <c r="B1046" s="116" t="n"/>
      <c r="C1046" s="117" t="n">
        <v/>
      </c>
      <c r="D1046" s="117" t="n">
        <v/>
      </c>
      <c r="E1046" s="117" t="n">
        <v/>
      </c>
      <c r="F1046" s="117" t="n"/>
      <c r="G1046" s="117" t="n"/>
      <c r="H1046" s="117" t="n"/>
      <c r="I1046" s="117" t="n"/>
      <c r="J1046" s="117" t="n"/>
      <c r="K1046" s="117" t="n"/>
      <c r="L1046" s="117" t="n"/>
      <c r="M1046" s="117" t="n"/>
      <c r="N1046" s="117" t="n"/>
    </row>
    <row r="1047" hidden="1" ht="35" customHeight="1" s="204" thickBot="1">
      <c r="A1047" s="116" t="inlineStr">
        <is>
          <t>Bank asing lainnya - CNY - Jatuh tempo utang bank jangka panjang</t>
        </is>
      </c>
      <c r="B1047" s="116" t="n"/>
      <c r="C1047" s="117" t="n">
        <v/>
      </c>
      <c r="D1047" s="117" t="n">
        <v/>
      </c>
      <c r="E1047" s="117" t="n">
        <v/>
      </c>
      <c r="F1047" s="117" t="n"/>
      <c r="G1047" s="117" t="n"/>
      <c r="H1047" s="117" t="n"/>
      <c r="I1047" s="117" t="n"/>
      <c r="J1047" s="117" t="n"/>
      <c r="K1047" s="117" t="n"/>
      <c r="L1047" s="117" t="n"/>
      <c r="M1047" s="117" t="n"/>
      <c r="N1047" s="117" t="n"/>
    </row>
    <row r="1048" hidden="1" ht="35" customHeight="1" s="204" thickBot="1">
      <c r="A1048" s="116" t="inlineStr">
        <is>
          <t>Bank asing lainnya - CNY - Bunga utang bank jangka panjang</t>
        </is>
      </c>
      <c r="B1048" s="116" t="n"/>
      <c r="C1048" s="117" t="n">
        <v/>
      </c>
      <c r="D1048" s="117" t="n">
        <v/>
      </c>
      <c r="E1048" s="117" t="n">
        <v/>
      </c>
      <c r="F1048" s="117" t="n"/>
      <c r="G1048" s="117" t="n"/>
      <c r="H1048" s="117" t="n"/>
      <c r="I1048" s="117" t="n"/>
      <c r="J1048" s="117" t="n"/>
      <c r="K1048" s="117" t="n"/>
      <c r="L1048" s="117" t="n"/>
      <c r="M1048" s="117" t="n"/>
      <c r="N1048" s="117" t="n"/>
    </row>
    <row r="1049" hidden="1" ht="35" customHeight="1" s="204" thickBot="1">
      <c r="A1049" s="116" t="inlineStr">
        <is>
          <t>Bank asing lainnya - CNY - Jenis bunga utang bank jangka panjang</t>
        </is>
      </c>
      <c r="B1049" s="116" t="n"/>
      <c r="C1049" s="117" t="n">
        <v/>
      </c>
      <c r="D1049" s="117" t="n">
        <v/>
      </c>
      <c r="E1049" s="117" t="n">
        <v/>
      </c>
      <c r="F1049" s="117" t="n"/>
      <c r="G1049" s="117" t="n"/>
      <c r="H1049" s="117" t="n"/>
      <c r="I1049" s="117" t="n"/>
      <c r="J1049" s="117" t="n"/>
      <c r="K1049" s="117" t="n"/>
      <c r="L1049" s="117" t="n"/>
      <c r="M1049" s="117" t="n"/>
      <c r="N1049" s="117" t="n"/>
    </row>
    <row r="1050" hidden="1" ht="35" customHeight="1" s="204" thickBot="1">
      <c r="A1050" s="116" t="inlineStr">
        <is>
          <t>Bank asing lainnya - EUR - Utang bank, nilai dalam mata uang asing</t>
        </is>
      </c>
      <c r="B1050" s="116" t="n"/>
      <c r="C1050" s="117" t="n">
        <v/>
      </c>
      <c r="D1050" s="117" t="n">
        <v/>
      </c>
      <c r="E1050" s="117" t="n">
        <v/>
      </c>
      <c r="F1050" s="117" t="n"/>
      <c r="G1050" s="117" t="n"/>
      <c r="H1050" s="117" t="n"/>
      <c r="I1050" s="117" t="n"/>
      <c r="J1050" s="117" t="n"/>
      <c r="K1050" s="117" t="n"/>
      <c r="L1050" s="117" t="n"/>
      <c r="M1050" s="117" t="n"/>
      <c r="N1050" s="117" t="n"/>
    </row>
    <row r="1051" hidden="1" ht="35" customHeight="1" s="204" thickBot="1">
      <c r="A1051" s="116" t="inlineStr">
        <is>
          <t>Bank asing lainnya - EUR - Jatuh tempo utang bank jangka panjang</t>
        </is>
      </c>
      <c r="B1051" s="116" t="n"/>
      <c r="C1051" s="117" t="n">
        <v/>
      </c>
      <c r="D1051" s="117" t="n">
        <v/>
      </c>
      <c r="E1051" s="117" t="n">
        <v/>
      </c>
      <c r="F1051" s="117" t="n"/>
      <c r="G1051" s="117" t="n"/>
      <c r="H1051" s="117" t="n"/>
      <c r="I1051" s="117" t="n"/>
      <c r="J1051" s="117" t="n"/>
      <c r="K1051" s="117" t="n"/>
      <c r="L1051" s="117" t="n"/>
      <c r="M1051" s="117" t="n"/>
      <c r="N1051" s="117" t="n"/>
    </row>
    <row r="1052" hidden="1" ht="35" customHeight="1" s="204" thickBot="1">
      <c r="A1052" s="116" t="inlineStr">
        <is>
          <t>Bank asing lainnya - EUR - Bunga utang bank jangka panjang</t>
        </is>
      </c>
      <c r="B1052" s="116" t="n"/>
      <c r="C1052" s="117" t="n">
        <v/>
      </c>
      <c r="D1052" s="117" t="n">
        <v/>
      </c>
      <c r="E1052" s="117" t="n">
        <v/>
      </c>
      <c r="F1052" s="117" t="n"/>
      <c r="G1052" s="117" t="n"/>
      <c r="H1052" s="117" t="n"/>
      <c r="I1052" s="117" t="n"/>
      <c r="J1052" s="117" t="n"/>
      <c r="K1052" s="117" t="n"/>
      <c r="L1052" s="117" t="n"/>
      <c r="M1052" s="117" t="n"/>
      <c r="N1052" s="117" t="n"/>
    </row>
    <row r="1053" hidden="1" ht="35" customHeight="1" s="204" thickBot="1">
      <c r="A1053" s="116" t="inlineStr">
        <is>
          <t>Bank asing lainnya - EUR - Jenis bunga utang bank jangka panjang</t>
        </is>
      </c>
      <c r="B1053" s="116" t="n"/>
      <c r="C1053" s="117" t="n">
        <v/>
      </c>
      <c r="D1053" s="117" t="n">
        <v/>
      </c>
      <c r="E1053" s="117" t="n">
        <v/>
      </c>
      <c r="F1053" s="117" t="n"/>
      <c r="G1053" s="117" t="n"/>
      <c r="H1053" s="117" t="n"/>
      <c r="I1053" s="117" t="n"/>
      <c r="J1053" s="117" t="n"/>
      <c r="K1053" s="117" t="n"/>
      <c r="L1053" s="117" t="n"/>
      <c r="M1053" s="117" t="n"/>
      <c r="N1053" s="117" t="n"/>
    </row>
    <row r="1054" hidden="1" ht="35" customHeight="1" s="204" thickBot="1">
      <c r="A1054" s="116" t="inlineStr">
        <is>
          <t>Bank asing lainnya - HKD - Utang bank, nilai dalam mata uang asing</t>
        </is>
      </c>
      <c r="B1054" s="116" t="n"/>
      <c r="C1054" s="117" t="n">
        <v/>
      </c>
      <c r="D1054" s="117" t="n">
        <v/>
      </c>
      <c r="E1054" s="117" t="n">
        <v/>
      </c>
      <c r="F1054" s="117" t="n"/>
      <c r="G1054" s="117" t="n"/>
      <c r="H1054" s="117" t="n"/>
      <c r="I1054" s="117" t="n"/>
      <c r="J1054" s="117" t="n"/>
      <c r="K1054" s="117" t="n"/>
      <c r="L1054" s="117" t="n"/>
      <c r="M1054" s="117" t="n"/>
      <c r="N1054" s="117" t="n"/>
    </row>
    <row r="1055" hidden="1" ht="35" customHeight="1" s="204" thickBot="1">
      <c r="A1055" s="116" t="inlineStr">
        <is>
          <t>Bank asing lainnya - HKD - Jatuh tempo utang bank jangka panjang</t>
        </is>
      </c>
      <c r="B1055" s="116" t="n"/>
      <c r="C1055" s="117" t="n">
        <v/>
      </c>
      <c r="D1055" s="117" t="n">
        <v/>
      </c>
      <c r="E1055" s="117" t="n">
        <v/>
      </c>
      <c r="F1055" s="117" t="n"/>
      <c r="G1055" s="117" t="n"/>
      <c r="H1055" s="117" t="n"/>
      <c r="I1055" s="117" t="n"/>
      <c r="J1055" s="117" t="n"/>
      <c r="K1055" s="117" t="n"/>
      <c r="L1055" s="117" t="n"/>
      <c r="M1055" s="117" t="n"/>
      <c r="N1055" s="117" t="n"/>
    </row>
    <row r="1056" hidden="1" ht="35" customHeight="1" s="204" thickBot="1">
      <c r="A1056" s="116" t="inlineStr">
        <is>
          <t>Bank asing lainnya - HKD - Bunga utang bank jangka panjang</t>
        </is>
      </c>
      <c r="B1056" s="116" t="n"/>
      <c r="C1056" s="117" t="n">
        <v/>
      </c>
      <c r="D1056" s="117" t="n">
        <v/>
      </c>
      <c r="E1056" s="117" t="n">
        <v/>
      </c>
      <c r="F1056" s="117" t="n"/>
      <c r="G1056" s="117" t="n"/>
      <c r="H1056" s="117" t="n"/>
      <c r="I1056" s="117" t="n"/>
      <c r="J1056" s="117" t="n"/>
      <c r="K1056" s="117" t="n"/>
      <c r="L1056" s="117" t="n"/>
      <c r="M1056" s="117" t="n"/>
      <c r="N1056" s="117" t="n"/>
    </row>
    <row r="1057" hidden="1" ht="35" customHeight="1" s="204" thickBot="1">
      <c r="A1057" s="116" t="inlineStr">
        <is>
          <t>Bank asing lainnya - HKD - Jenis bunga utang bank jangka panjang</t>
        </is>
      </c>
      <c r="B1057" s="116" t="n"/>
      <c r="C1057" s="117" t="n">
        <v/>
      </c>
      <c r="D1057" s="117" t="n">
        <v/>
      </c>
      <c r="E1057" s="117" t="n">
        <v/>
      </c>
      <c r="F1057" s="117" t="n"/>
      <c r="G1057" s="117" t="n"/>
      <c r="H1057" s="117" t="n"/>
      <c r="I1057" s="117" t="n"/>
      <c r="J1057" s="117" t="n"/>
      <c r="K1057" s="117" t="n"/>
      <c r="L1057" s="117" t="n"/>
      <c r="M1057" s="117" t="n"/>
      <c r="N1057" s="117" t="n"/>
    </row>
    <row r="1058" hidden="1" ht="35" customHeight="1" s="204" thickBot="1">
      <c r="A1058" s="116" t="inlineStr">
        <is>
          <t>Bank asing lainnya - GBP - Utang bank, nilai dalam mata uang asing</t>
        </is>
      </c>
      <c r="B1058" s="116" t="n"/>
      <c r="C1058" s="117" t="n">
        <v/>
      </c>
      <c r="D1058" s="117" t="n">
        <v/>
      </c>
      <c r="E1058" s="117" t="n">
        <v/>
      </c>
      <c r="F1058" s="117" t="n"/>
      <c r="G1058" s="117" t="n"/>
      <c r="H1058" s="117" t="n"/>
      <c r="I1058" s="117" t="n"/>
      <c r="J1058" s="117" t="n"/>
      <c r="K1058" s="117" t="n"/>
      <c r="L1058" s="117" t="n"/>
      <c r="M1058" s="117" t="n"/>
      <c r="N1058" s="117" t="n"/>
    </row>
    <row r="1059" hidden="1" ht="35" customHeight="1" s="204" thickBot="1">
      <c r="A1059" s="116" t="inlineStr">
        <is>
          <t>Bank asing lainnya - GBP - Jatuh tempo utang bank jangka panjang</t>
        </is>
      </c>
      <c r="B1059" s="116" t="n"/>
      <c r="C1059" s="117" t="n">
        <v/>
      </c>
      <c r="D1059" s="117" t="n">
        <v/>
      </c>
      <c r="E1059" s="117" t="n">
        <v/>
      </c>
      <c r="F1059" s="117" t="n"/>
      <c r="G1059" s="117" t="n"/>
      <c r="H1059" s="117" t="n"/>
      <c r="I1059" s="117" t="n"/>
      <c r="J1059" s="117" t="n"/>
      <c r="K1059" s="117" t="n"/>
      <c r="L1059" s="117" t="n"/>
      <c r="M1059" s="117" t="n"/>
      <c r="N1059" s="117" t="n"/>
    </row>
    <row r="1060" hidden="1" ht="35" customHeight="1" s="204" thickBot="1">
      <c r="A1060" s="116" t="inlineStr">
        <is>
          <t>Bank asing lainnya - GBP - Bunga utang bank jangka panjang</t>
        </is>
      </c>
      <c r="B1060" s="116" t="n"/>
      <c r="C1060" s="117" t="n">
        <v/>
      </c>
      <c r="D1060" s="117" t="n">
        <v/>
      </c>
      <c r="E1060" s="117" t="n">
        <v/>
      </c>
      <c r="F1060" s="117" t="n"/>
      <c r="G1060" s="117" t="n"/>
      <c r="H1060" s="117" t="n"/>
      <c r="I1060" s="117" t="n"/>
      <c r="J1060" s="117" t="n"/>
      <c r="K1060" s="117" t="n"/>
      <c r="L1060" s="117" t="n"/>
      <c r="M1060" s="117" t="n"/>
      <c r="N1060" s="117" t="n"/>
    </row>
    <row r="1061" hidden="1" ht="35" customHeight="1" s="204" thickBot="1">
      <c r="A1061" s="116" t="inlineStr">
        <is>
          <t>Bank asing lainnya - GBP - Jenis bunga utang bank jangka panjang</t>
        </is>
      </c>
      <c r="B1061" s="116" t="n"/>
      <c r="C1061" s="117" t="n">
        <v/>
      </c>
      <c r="D1061" s="117" t="n">
        <v/>
      </c>
      <c r="E1061" s="117" t="n">
        <v/>
      </c>
      <c r="F1061" s="117" t="n"/>
      <c r="G1061" s="117" t="n"/>
      <c r="H1061" s="117" t="n"/>
      <c r="I1061" s="117" t="n"/>
      <c r="J1061" s="117" t="n"/>
      <c r="K1061" s="117" t="n"/>
      <c r="L1061" s="117" t="n"/>
      <c r="M1061" s="117" t="n"/>
      <c r="N1061" s="117" t="n"/>
    </row>
    <row r="1062" hidden="1" ht="35" customHeight="1" s="204" thickBot="1">
      <c r="A1062" s="116" t="inlineStr">
        <is>
          <t>Bank asing lainnya - JPY - Utang bank, nilai dalam mata uang asing</t>
        </is>
      </c>
      <c r="B1062" s="116" t="n"/>
      <c r="C1062" s="117" t="n">
        <v/>
      </c>
      <c r="D1062" s="117" t="n">
        <v/>
      </c>
      <c r="E1062" s="117" t="n">
        <v/>
      </c>
      <c r="F1062" s="117" t="n"/>
      <c r="G1062" s="117" t="n"/>
      <c r="H1062" s="117" t="n"/>
      <c r="I1062" s="117" t="n"/>
      <c r="J1062" s="117" t="n"/>
      <c r="K1062" s="117" t="n"/>
      <c r="L1062" s="117" t="n"/>
      <c r="M1062" s="117" t="n"/>
      <c r="N1062" s="117" t="n"/>
    </row>
    <row r="1063" hidden="1" ht="35" customHeight="1" s="204" thickBot="1">
      <c r="A1063" s="116" t="inlineStr">
        <is>
          <t>Bank asing lainnya - JPY - Jatuh tempo utang bank jangka panjang</t>
        </is>
      </c>
      <c r="B1063" s="116" t="n"/>
      <c r="C1063" s="117" t="n">
        <v/>
      </c>
      <c r="D1063" s="117" t="n">
        <v/>
      </c>
      <c r="E1063" s="117" t="n">
        <v/>
      </c>
      <c r="F1063" s="117" t="n"/>
      <c r="G1063" s="117" t="n"/>
      <c r="H1063" s="117" t="n"/>
      <c r="I1063" s="117" t="n"/>
      <c r="J1063" s="117" t="n"/>
      <c r="K1063" s="117" t="n"/>
      <c r="L1063" s="117" t="n"/>
      <c r="M1063" s="117" t="n"/>
      <c r="N1063" s="117" t="n"/>
    </row>
    <row r="1064" hidden="1" ht="35" customHeight="1" s="204" thickBot="1">
      <c r="A1064" s="116" t="inlineStr">
        <is>
          <t>Bank asing lainnya - JPY - Bunga utang bank jangka panjang</t>
        </is>
      </c>
      <c r="B1064" s="116" t="n"/>
      <c r="C1064" s="117" t="n">
        <v/>
      </c>
      <c r="D1064" s="117" t="n">
        <v/>
      </c>
      <c r="E1064" s="117" t="n">
        <v/>
      </c>
      <c r="F1064" s="117" t="n"/>
      <c r="G1064" s="117" t="n"/>
      <c r="H1064" s="117" t="n"/>
      <c r="I1064" s="117" t="n"/>
      <c r="J1064" s="117" t="n"/>
      <c r="K1064" s="117" t="n"/>
      <c r="L1064" s="117" t="n"/>
      <c r="M1064" s="117" t="n"/>
      <c r="N1064" s="117" t="n"/>
    </row>
    <row r="1065" hidden="1" ht="35" customHeight="1" s="204" thickBot="1">
      <c r="A1065" s="116" t="inlineStr">
        <is>
          <t>Bank asing lainnya - JPY - Jenis bunga utang bank jangka panjang</t>
        </is>
      </c>
      <c r="B1065" s="116" t="n"/>
      <c r="C1065" s="117" t="n">
        <v/>
      </c>
      <c r="D1065" s="117" t="n">
        <v/>
      </c>
      <c r="E1065" s="117" t="n">
        <v/>
      </c>
      <c r="F1065" s="117" t="n"/>
      <c r="G1065" s="117" t="n"/>
      <c r="H1065" s="117" t="n"/>
      <c r="I1065" s="117" t="n"/>
      <c r="J1065" s="117" t="n"/>
      <c r="K1065" s="117" t="n"/>
      <c r="L1065" s="117" t="n"/>
      <c r="M1065" s="117" t="n"/>
      <c r="N1065" s="117" t="n"/>
    </row>
    <row r="1066" hidden="1" ht="35" customHeight="1" s="204" thickBot="1">
      <c r="A1066" s="116" t="inlineStr">
        <is>
          <t>Bank asing lainnya - SGD - Utang bank, nilai dalam mata uang asing</t>
        </is>
      </c>
      <c r="B1066" s="116" t="n"/>
      <c r="C1066" s="117" t="n">
        <v/>
      </c>
      <c r="D1066" s="117" t="n">
        <v/>
      </c>
      <c r="E1066" s="117" t="n">
        <v/>
      </c>
      <c r="F1066" s="117" t="n"/>
      <c r="G1066" s="117" t="n"/>
      <c r="H1066" s="117" t="n"/>
      <c r="I1066" s="117" t="n"/>
      <c r="J1066" s="117" t="n"/>
      <c r="K1066" s="117" t="n"/>
      <c r="L1066" s="117" t="n"/>
      <c r="M1066" s="117" t="n"/>
      <c r="N1066" s="117" t="n"/>
    </row>
    <row r="1067" hidden="1" ht="35" customHeight="1" s="204" thickBot="1">
      <c r="A1067" s="116" t="inlineStr">
        <is>
          <t>Bank asing lainnya - SGD - Jatuh tempo utang bank jangka panjang</t>
        </is>
      </c>
      <c r="B1067" s="116" t="n"/>
      <c r="C1067" s="117" t="n">
        <v/>
      </c>
      <c r="D1067" s="117" t="n">
        <v/>
      </c>
      <c r="E1067" s="117" t="n">
        <v/>
      </c>
      <c r="F1067" s="117" t="n"/>
      <c r="G1067" s="117" t="n"/>
      <c r="H1067" s="117" t="n"/>
      <c r="I1067" s="117" t="n"/>
      <c r="J1067" s="117" t="n"/>
      <c r="K1067" s="117" t="n"/>
      <c r="L1067" s="117" t="n"/>
      <c r="M1067" s="117" t="n"/>
      <c r="N1067" s="117" t="n"/>
    </row>
    <row r="1068" hidden="1" ht="35" customHeight="1" s="204" thickBot="1">
      <c r="A1068" s="116" t="inlineStr">
        <is>
          <t>Bank asing lainnya - SGD - Bunga utang bank jangka panjang</t>
        </is>
      </c>
      <c r="B1068" s="116" t="n"/>
      <c r="C1068" s="117" t="n">
        <v/>
      </c>
      <c r="D1068" s="117" t="n">
        <v/>
      </c>
      <c r="E1068" s="117" t="n">
        <v/>
      </c>
      <c r="F1068" s="117" t="n"/>
      <c r="G1068" s="117" t="n"/>
      <c r="H1068" s="117" t="n"/>
      <c r="I1068" s="117" t="n"/>
      <c r="J1068" s="117" t="n"/>
      <c r="K1068" s="117" t="n"/>
      <c r="L1068" s="117" t="n"/>
      <c r="M1068" s="117" t="n"/>
      <c r="N1068" s="117" t="n"/>
    </row>
    <row r="1069" hidden="1" ht="35" customHeight="1" s="204" thickBot="1">
      <c r="A1069" s="116" t="inlineStr">
        <is>
          <t>Bank asing lainnya - SGD - Jenis bunga utang bank jangka panjang</t>
        </is>
      </c>
      <c r="B1069" s="116" t="n"/>
      <c r="C1069" s="117" t="n">
        <v/>
      </c>
      <c r="D1069" s="117" t="n">
        <v/>
      </c>
      <c r="E1069" s="117" t="n">
        <v/>
      </c>
      <c r="F1069" s="117" t="n"/>
      <c r="G1069" s="117" t="n"/>
      <c r="H1069" s="117" t="n"/>
      <c r="I1069" s="117" t="n"/>
      <c r="J1069" s="117" t="n"/>
      <c r="K1069" s="117" t="n"/>
      <c r="L1069" s="117" t="n"/>
      <c r="M1069" s="117" t="n"/>
      <c r="N1069" s="117" t="n"/>
    </row>
    <row r="1070" hidden="1" ht="35" customHeight="1" s="204" thickBot="1">
      <c r="A1070" s="116" t="inlineStr">
        <is>
          <t>Bank asing lainnya - THB - Utang bank, nilai dalam mata uang asing</t>
        </is>
      </c>
      <c r="B1070" s="116" t="n"/>
      <c r="C1070" s="117" t="n">
        <v/>
      </c>
      <c r="D1070" s="117" t="n">
        <v/>
      </c>
      <c r="E1070" s="117" t="n">
        <v/>
      </c>
      <c r="F1070" s="117" t="n"/>
      <c r="G1070" s="117" t="n"/>
      <c r="H1070" s="117" t="n"/>
      <c r="I1070" s="117" t="n"/>
      <c r="J1070" s="117" t="n"/>
      <c r="K1070" s="117" t="n"/>
      <c r="L1070" s="117" t="n"/>
      <c r="M1070" s="117" t="n"/>
      <c r="N1070" s="117" t="n"/>
    </row>
    <row r="1071" hidden="1" ht="35" customHeight="1" s="204" thickBot="1">
      <c r="A1071" s="116" t="inlineStr">
        <is>
          <t>Bank asing lainnya - THB - Jatuh tempo utang bank jangka panjang</t>
        </is>
      </c>
      <c r="B1071" s="116" t="n"/>
      <c r="C1071" s="117" t="n">
        <v/>
      </c>
      <c r="D1071" s="117" t="n">
        <v/>
      </c>
      <c r="E1071" s="117" t="n">
        <v/>
      </c>
      <c r="F1071" s="117" t="n"/>
      <c r="G1071" s="117" t="n"/>
      <c r="H1071" s="117" t="n"/>
      <c r="I1071" s="117" t="n"/>
      <c r="J1071" s="117" t="n"/>
      <c r="K1071" s="117" t="n"/>
      <c r="L1071" s="117" t="n"/>
      <c r="M1071" s="117" t="n"/>
      <c r="N1071" s="117" t="n"/>
    </row>
    <row r="1072" hidden="1" ht="35" customHeight="1" s="204" thickBot="1">
      <c r="A1072" s="116" t="inlineStr">
        <is>
          <t>Bank asing lainnya - THB - Bunga utang bank jangka panjang</t>
        </is>
      </c>
      <c r="B1072" s="116" t="n"/>
      <c r="C1072" s="117" t="n">
        <v/>
      </c>
      <c r="D1072" s="117" t="n">
        <v/>
      </c>
      <c r="E1072" s="117" t="n">
        <v/>
      </c>
      <c r="F1072" s="117" t="n"/>
      <c r="G1072" s="117" t="n"/>
      <c r="H1072" s="117" t="n"/>
      <c r="I1072" s="117" t="n"/>
      <c r="J1072" s="117" t="n"/>
      <c r="K1072" s="117" t="n"/>
      <c r="L1072" s="117" t="n"/>
      <c r="M1072" s="117" t="n"/>
      <c r="N1072" s="117" t="n"/>
    </row>
    <row r="1073" hidden="1" ht="35" customHeight="1" s="204" thickBot="1">
      <c r="A1073" s="116" t="inlineStr">
        <is>
          <t>Bank asing lainnya - THB - Jenis bunga utang bank jangka panjang</t>
        </is>
      </c>
      <c r="B1073" s="116" t="n"/>
      <c r="C1073" s="117" t="n">
        <v/>
      </c>
      <c r="D1073" s="117" t="n">
        <v/>
      </c>
      <c r="E1073" s="117" t="n">
        <v/>
      </c>
      <c r="F1073" s="117" t="n"/>
      <c r="G1073" s="117" t="n"/>
      <c r="H1073" s="117" t="n"/>
      <c r="I1073" s="117" t="n"/>
      <c r="J1073" s="117" t="n"/>
      <c r="K1073" s="117" t="n"/>
      <c r="L1073" s="117" t="n"/>
      <c r="M1073" s="117" t="n"/>
      <c r="N1073" s="117" t="n"/>
    </row>
    <row r="1074" ht="35" customHeight="1" s="204" thickBot="1">
      <c r="A1074" s="116" t="inlineStr">
        <is>
          <t>Bank asing lainnya - USD - Utang bank, nilai dalam mata uang asing</t>
        </is>
      </c>
      <c r="B1074" s="116" t="n"/>
      <c r="C1074" s="117" t="inlineStr">
        <is>
          <t>144000000000000000</t>
        </is>
      </c>
      <c r="D1074" s="117" t="inlineStr">
        <is>
          <t>144000000000000</t>
        </is>
      </c>
      <c r="E1074" s="117" t="n">
        <v/>
      </c>
      <c r="F1074" s="117" t="n"/>
      <c r="G1074" s="117" t="n"/>
      <c r="H1074" s="117" t="n"/>
      <c r="I1074" s="117" t="n"/>
      <c r="J1074" s="117" t="n"/>
      <c r="K1074" s="117" t="n"/>
      <c r="L1074" s="117" t="n"/>
      <c r="M1074" s="117" t="n"/>
      <c r="N1074" s="117" t="n"/>
    </row>
    <row r="1075" hidden="1" ht="35" customHeight="1" s="204" thickBot="1">
      <c r="A1075" s="116" t="inlineStr">
        <is>
          <t>Bank asing lainnya - USD - Jatuh tempo utang bank jangka panjang</t>
        </is>
      </c>
      <c r="B1075" s="116" t="n"/>
      <c r="C1075" s="117" t="n">
        <v/>
      </c>
      <c r="D1075" s="117" t="n">
        <v/>
      </c>
      <c r="E1075" s="117" t="n">
        <v/>
      </c>
      <c r="F1075" s="117" t="n"/>
      <c r="G1075" s="117" t="n"/>
      <c r="H1075" s="117" t="n"/>
      <c r="I1075" s="117" t="n"/>
      <c r="J1075" s="117" t="n"/>
      <c r="K1075" s="117" t="n"/>
      <c r="L1075" s="117" t="n"/>
      <c r="M1075" s="117" t="n"/>
      <c r="N1075" s="117" t="n"/>
    </row>
    <row r="1076" hidden="1" ht="35" customHeight="1" s="204" thickBot="1">
      <c r="A1076" s="116" t="inlineStr">
        <is>
          <t>Bank asing lainnya - USD - Bunga utang bank jangka panjang</t>
        </is>
      </c>
      <c r="B1076" s="116" t="n"/>
      <c r="C1076" s="117" t="n">
        <v/>
      </c>
      <c r="D1076" s="117" t="n">
        <v/>
      </c>
      <c r="E1076" s="117" t="n">
        <v/>
      </c>
      <c r="F1076" s="117" t="n"/>
      <c r="G1076" s="117" t="n"/>
      <c r="H1076" s="117" t="n"/>
      <c r="I1076" s="117" t="n"/>
      <c r="J1076" s="117" t="n"/>
      <c r="K1076" s="117" t="n"/>
      <c r="L1076" s="117" t="n"/>
      <c r="M1076" s="117" t="n"/>
      <c r="N1076" s="117" t="n"/>
    </row>
    <row r="1077" hidden="1" ht="35" customHeight="1" s="204" thickBot="1">
      <c r="A1077" s="116" t="inlineStr">
        <is>
          <t>Bank asing lainnya - USD - Jenis bunga utang bank jangka panjang</t>
        </is>
      </c>
      <c r="B1077" s="116" t="n"/>
      <c r="C1077" s="117" t="n">
        <v/>
      </c>
      <c r="D1077" s="117" t="n">
        <v/>
      </c>
      <c r="E1077" s="117" t="n">
        <v/>
      </c>
      <c r="F1077" s="117" t="n"/>
      <c r="G1077" s="117" t="n"/>
      <c r="H1077" s="117" t="n"/>
      <c r="I1077" s="117" t="n"/>
      <c r="J1077" s="117" t="n"/>
      <c r="K1077" s="117" t="n"/>
      <c r="L1077" s="117" t="n"/>
      <c r="M1077" s="117" t="n"/>
      <c r="N1077" s="117" t="n"/>
    </row>
    <row r="1078" hidden="1" ht="52" customHeight="1" s="204" thickBot="1">
      <c r="A1078" s="116" t="inlineStr">
        <is>
          <t>Bank asing lainnya - Mata uang lainnya - Utang bank, nilai dalam mata uang asing</t>
        </is>
      </c>
      <c r="B1078" s="116" t="n"/>
      <c r="C1078" s="117" t="n">
        <v/>
      </c>
      <c r="D1078" s="117" t="n">
        <v/>
      </c>
      <c r="E1078" s="117" t="n">
        <v/>
      </c>
      <c r="F1078" s="117" t="n"/>
      <c r="G1078" s="117" t="n"/>
      <c r="H1078" s="117" t="n"/>
      <c r="I1078" s="117" t="n"/>
      <c r="J1078" s="117" t="n"/>
      <c r="K1078" s="117" t="n"/>
      <c r="L1078" s="117" t="n"/>
      <c r="M1078" s="117" t="n"/>
      <c r="N1078" s="117" t="n"/>
    </row>
    <row r="1079" hidden="1" ht="52" customHeight="1" s="204" thickBot="1">
      <c r="A1079" s="116" t="inlineStr">
        <is>
          <t>Bank asing lainnya - Mata uang lainnya - Jatuh tempo utang bank jangka panjang</t>
        </is>
      </c>
      <c r="B1079" s="116" t="n"/>
      <c r="C1079" s="117" t="n">
        <v/>
      </c>
      <c r="D1079" s="117" t="n">
        <v/>
      </c>
      <c r="E1079" s="117" t="n">
        <v/>
      </c>
      <c r="F1079" s="117" t="n"/>
      <c r="G1079" s="117" t="n"/>
      <c r="H1079" s="117" t="n"/>
      <c r="I1079" s="117" t="n"/>
      <c r="J1079" s="117" t="n"/>
      <c r="K1079" s="117" t="n"/>
      <c r="L1079" s="117" t="n"/>
      <c r="M1079" s="117" t="n"/>
      <c r="N1079" s="117" t="n"/>
    </row>
    <row r="1080" hidden="1" ht="52" customHeight="1" s="204" thickBot="1">
      <c r="A1080" s="116" t="inlineStr">
        <is>
          <t>Bank asing lainnya - Mata uang lainnya - Bunga utang bank jangka panjang</t>
        </is>
      </c>
      <c r="B1080" s="116" t="n"/>
      <c r="C1080" s="117" t="n">
        <v/>
      </c>
      <c r="D1080" s="117" t="n">
        <v/>
      </c>
      <c r="E1080" s="117" t="n">
        <v/>
      </c>
      <c r="F1080" s="117" t="n"/>
      <c r="G1080" s="117" t="n"/>
      <c r="H1080" s="117" t="n"/>
      <c r="I1080" s="117" t="n"/>
      <c r="J1080" s="117" t="n"/>
      <c r="K1080" s="117" t="n"/>
      <c r="L1080" s="117" t="n"/>
      <c r="M1080" s="117" t="n"/>
      <c r="N1080" s="117" t="n"/>
    </row>
    <row r="1081" hidden="1" ht="52" customHeight="1" s="204" thickBot="1">
      <c r="A1081" s="116" t="inlineStr">
        <is>
          <t>Bank asing lainnya - Mata uang lainnya - Jenis bunga utang bank jangka panjang</t>
        </is>
      </c>
      <c r="B1081" s="116" t="n"/>
      <c r="C1081" s="117" t="n">
        <v/>
      </c>
      <c r="D1081" s="117" t="n">
        <v/>
      </c>
      <c r="E1081" s="117" t="n">
        <v/>
      </c>
      <c r="F1081" s="117" t="n"/>
      <c r="G1081" s="117" t="n"/>
      <c r="H1081" s="117" t="n"/>
      <c r="I1081" s="117" t="n"/>
      <c r="J1081" s="117" t="n"/>
      <c r="K1081" s="117" t="n"/>
      <c r="L1081" s="117" t="n"/>
      <c r="M1081" s="117" t="n"/>
      <c r="N1081" s="117" t="n"/>
    </row>
    <row r="1082" ht="18" customHeight="1" s="204"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204" thickBot="1">
      <c r="A1083" s="116" t="inlineStr">
        <is>
          <t>Bank lokal lainnya - IDR - Utang bank, nilai dalam mata uang asing</t>
        </is>
      </c>
      <c r="B1083" s="116" t="n"/>
      <c r="C1083" s="117" t="n">
        <v/>
      </c>
      <c r="D1083" s="117" t="n">
        <v/>
      </c>
      <c r="E1083" s="117" t="n">
        <v/>
      </c>
      <c r="F1083" s="117" t="n"/>
      <c r="G1083" s="117" t="n"/>
      <c r="H1083" s="117" t="n"/>
      <c r="I1083" s="117" t="n"/>
      <c r="J1083" s="117" t="n"/>
      <c r="K1083" s="117" t="n"/>
      <c r="L1083" s="117" t="n"/>
      <c r="M1083" s="117" t="n"/>
      <c r="N1083" s="117" t="n"/>
    </row>
    <row r="1084" hidden="1" ht="35" customHeight="1" s="204" thickBot="1">
      <c r="A1084" s="116" t="inlineStr">
        <is>
          <t>Bank lokal lainnya - IDR - Jatuh tempo utang bank jangka panjang</t>
        </is>
      </c>
      <c r="B1084" s="116" t="n"/>
      <c r="C1084" s="117" t="n">
        <v/>
      </c>
      <c r="D1084" s="117" t="n">
        <v/>
      </c>
      <c r="E1084" s="117" t="n">
        <v/>
      </c>
      <c r="F1084" s="117" t="n"/>
      <c r="G1084" s="117" t="n"/>
      <c r="H1084" s="117" t="n"/>
      <c r="I1084" s="117" t="n"/>
      <c r="J1084" s="117" t="n"/>
      <c r="K1084" s="117" t="n"/>
      <c r="L1084" s="117" t="n"/>
      <c r="M1084" s="117" t="n"/>
      <c r="N1084" s="117" t="n"/>
    </row>
    <row r="1085" hidden="1" ht="35" customHeight="1" s="204" thickBot="1">
      <c r="A1085" s="116" t="inlineStr">
        <is>
          <t>Bank lokal lainnya - IDR - Bunga utang bank jangka panjang</t>
        </is>
      </c>
      <c r="B1085" s="116" t="n"/>
      <c r="C1085" s="117" t="n">
        <v/>
      </c>
      <c r="D1085" s="117" t="n">
        <v/>
      </c>
      <c r="E1085" s="117" t="n">
        <v/>
      </c>
      <c r="F1085" s="117" t="n"/>
      <c r="G1085" s="117" t="n"/>
      <c r="H1085" s="117" t="n"/>
      <c r="I1085" s="117" t="n"/>
      <c r="J1085" s="117" t="n"/>
      <c r="K1085" s="117" t="n"/>
      <c r="L1085" s="117" t="n"/>
      <c r="M1085" s="117" t="n"/>
      <c r="N1085" s="117" t="n"/>
    </row>
    <row r="1086" hidden="1" ht="35" customHeight="1" s="204" thickBot="1">
      <c r="A1086" s="116" t="inlineStr">
        <is>
          <t>Bank lokal lainnya - IDR - Jenis bunga utang bank jangka panjang</t>
        </is>
      </c>
      <c r="B1086" s="116" t="n"/>
      <c r="C1086" s="117" t="n">
        <v/>
      </c>
      <c r="D1086" s="117" t="n">
        <v/>
      </c>
      <c r="E1086" s="117" t="n">
        <v/>
      </c>
      <c r="F1086" s="117" t="n"/>
      <c r="G1086" s="117" t="n"/>
      <c r="H1086" s="117" t="n"/>
      <c r="I1086" s="117" t="n"/>
      <c r="J1086" s="117" t="n"/>
      <c r="K1086" s="117" t="n"/>
      <c r="L1086" s="117" t="n"/>
      <c r="M1086" s="117" t="n"/>
      <c r="N1086" s="117" t="n"/>
    </row>
    <row r="1087" hidden="1" ht="35" customHeight="1" s="204" thickBot="1">
      <c r="A1087" s="116" t="inlineStr">
        <is>
          <t>Bank lokal lainnya - AUD - Utang bank, nilai dalam mata uang asing</t>
        </is>
      </c>
      <c r="B1087" s="116" t="n"/>
      <c r="C1087" s="117" t="n">
        <v/>
      </c>
      <c r="D1087" s="117" t="n">
        <v/>
      </c>
      <c r="E1087" s="117" t="n">
        <v/>
      </c>
      <c r="F1087" s="117" t="n"/>
      <c r="G1087" s="117" t="n"/>
      <c r="H1087" s="117" t="n"/>
      <c r="I1087" s="117" t="n"/>
      <c r="J1087" s="117" t="n"/>
      <c r="K1087" s="117" t="n"/>
      <c r="L1087" s="117" t="n"/>
      <c r="M1087" s="117" t="n"/>
      <c r="N1087" s="117" t="n"/>
    </row>
    <row r="1088" hidden="1" ht="35" customHeight="1" s="204" thickBot="1">
      <c r="A1088" s="116" t="inlineStr">
        <is>
          <t>Bank lokal lainnya - AUD - Jatuh tempo utang bank jangka panjang</t>
        </is>
      </c>
      <c r="B1088" s="116" t="n"/>
      <c r="C1088" s="117" t="n">
        <v/>
      </c>
      <c r="D1088" s="117" t="n">
        <v/>
      </c>
      <c r="E1088" s="117" t="n">
        <v/>
      </c>
      <c r="F1088" s="117" t="n"/>
      <c r="G1088" s="117" t="n"/>
      <c r="H1088" s="117" t="n"/>
      <c r="I1088" s="117" t="n"/>
      <c r="J1088" s="117" t="n"/>
      <c r="K1088" s="117" t="n"/>
      <c r="L1088" s="117" t="n"/>
      <c r="M1088" s="117" t="n"/>
      <c r="N1088" s="117" t="n"/>
    </row>
    <row r="1089" hidden="1" ht="35" customHeight="1" s="204" thickBot="1">
      <c r="A1089" s="116" t="inlineStr">
        <is>
          <t>Bank lokal lainnya - AUD - Bunga utang bank jangka panjang</t>
        </is>
      </c>
      <c r="B1089" s="116" t="n"/>
      <c r="C1089" s="117" t="n">
        <v/>
      </c>
      <c r="D1089" s="117" t="n">
        <v/>
      </c>
      <c r="E1089" s="117" t="n">
        <v/>
      </c>
      <c r="F1089" s="117" t="n"/>
      <c r="G1089" s="117" t="n"/>
      <c r="H1089" s="117" t="n"/>
      <c r="I1089" s="117" t="n"/>
      <c r="J1089" s="117" t="n"/>
      <c r="K1089" s="117" t="n"/>
      <c r="L1089" s="117" t="n"/>
      <c r="M1089" s="117" t="n"/>
      <c r="N1089" s="117" t="n"/>
    </row>
    <row r="1090" hidden="1" ht="35" customHeight="1" s="204" thickBot="1">
      <c r="A1090" s="116" t="inlineStr">
        <is>
          <t>Bank lokal lainnya - AUD - Jenis bunga utang bank jangka panjang</t>
        </is>
      </c>
      <c r="B1090" s="116" t="n"/>
      <c r="C1090" s="117" t="n">
        <v/>
      </c>
      <c r="D1090" s="117" t="n">
        <v/>
      </c>
      <c r="E1090" s="117" t="n">
        <v/>
      </c>
      <c r="F1090" s="117" t="n"/>
      <c r="G1090" s="117" t="n"/>
      <c r="H1090" s="117" t="n"/>
      <c r="I1090" s="117" t="n"/>
      <c r="J1090" s="117" t="n"/>
      <c r="K1090" s="117" t="n"/>
      <c r="L1090" s="117" t="n"/>
      <c r="M1090" s="117" t="n"/>
      <c r="N1090" s="117" t="n"/>
    </row>
    <row r="1091" hidden="1" ht="35" customHeight="1" s="204" thickBot="1">
      <c r="A1091" s="116" t="inlineStr">
        <is>
          <t>Bank lokal lainnya - CAD - Utang bank, nilai dalam mata uang asing</t>
        </is>
      </c>
      <c r="B1091" s="116" t="n"/>
      <c r="C1091" s="117" t="n">
        <v/>
      </c>
      <c r="D1091" s="117" t="n">
        <v/>
      </c>
      <c r="E1091" s="117" t="n">
        <v/>
      </c>
      <c r="F1091" s="117" t="n"/>
      <c r="G1091" s="117" t="n"/>
      <c r="H1091" s="117" t="n"/>
      <c r="I1091" s="117" t="n"/>
      <c r="J1091" s="117" t="n"/>
      <c r="K1091" s="117" t="n"/>
      <c r="L1091" s="117" t="n"/>
      <c r="M1091" s="117" t="n"/>
      <c r="N1091" s="117" t="n"/>
    </row>
    <row r="1092" hidden="1" ht="35" customHeight="1" s="204" thickBot="1">
      <c r="A1092" s="116" t="inlineStr">
        <is>
          <t>Bank lokal lainnya - CAD - Jatuh tempo utang bank jangka panjang</t>
        </is>
      </c>
      <c r="B1092" s="116" t="n"/>
      <c r="C1092" s="117" t="n">
        <v/>
      </c>
      <c r="D1092" s="117" t="n">
        <v/>
      </c>
      <c r="E1092" s="117" t="n">
        <v/>
      </c>
      <c r="F1092" s="117" t="n"/>
      <c r="G1092" s="117" t="n"/>
      <c r="H1092" s="117" t="n"/>
      <c r="I1092" s="117" t="n"/>
      <c r="J1092" s="117" t="n"/>
      <c r="K1092" s="117" t="n"/>
      <c r="L1092" s="117" t="n"/>
      <c r="M1092" s="117" t="n"/>
      <c r="N1092" s="117" t="n"/>
    </row>
    <row r="1093" hidden="1" ht="35" customHeight="1" s="204" thickBot="1">
      <c r="A1093" s="116" t="inlineStr">
        <is>
          <t>Bank lokal lainnya - CAD - Bunga utang bank jangka panjang</t>
        </is>
      </c>
      <c r="B1093" s="116" t="n"/>
      <c r="C1093" s="117" t="n">
        <v/>
      </c>
      <c r="D1093" s="117" t="n">
        <v/>
      </c>
      <c r="E1093" s="117" t="n">
        <v/>
      </c>
      <c r="F1093" s="117" t="n"/>
      <c r="G1093" s="117" t="n"/>
      <c r="H1093" s="117" t="n"/>
      <c r="I1093" s="117" t="n"/>
      <c r="J1093" s="117" t="n"/>
      <c r="K1093" s="117" t="n"/>
      <c r="L1093" s="117" t="n"/>
      <c r="M1093" s="117" t="n"/>
      <c r="N1093" s="117" t="n"/>
    </row>
    <row r="1094" hidden="1" ht="35" customHeight="1" s="204" thickBot="1">
      <c r="A1094" s="116" t="inlineStr">
        <is>
          <t>Bank lokal lainnya - CAD - Jenis bunga utang bank jangka panjang</t>
        </is>
      </c>
      <c r="B1094" s="116" t="n"/>
      <c r="C1094" s="117" t="n">
        <v/>
      </c>
      <c r="D1094" s="117" t="n">
        <v/>
      </c>
      <c r="E1094" s="117" t="n">
        <v/>
      </c>
      <c r="F1094" s="117" t="n"/>
      <c r="G1094" s="117" t="n"/>
      <c r="H1094" s="117" t="n"/>
      <c r="I1094" s="117" t="n"/>
      <c r="J1094" s="117" t="n"/>
      <c r="K1094" s="117" t="n"/>
      <c r="L1094" s="117" t="n"/>
      <c r="M1094" s="117" t="n"/>
      <c r="N1094" s="117" t="n"/>
    </row>
    <row r="1095" hidden="1" ht="35" customHeight="1" s="204" thickBot="1">
      <c r="A1095" s="116" t="inlineStr">
        <is>
          <t>Bank lokal lainnya - CNY - Utang bank, nilai dalam mata uang asing</t>
        </is>
      </c>
      <c r="B1095" s="116" t="n"/>
      <c r="C1095" s="117" t="n">
        <v/>
      </c>
      <c r="D1095" s="117" t="n">
        <v/>
      </c>
      <c r="E1095" s="117" t="n">
        <v/>
      </c>
      <c r="F1095" s="117" t="n"/>
      <c r="G1095" s="117" t="n"/>
      <c r="H1095" s="117" t="n"/>
      <c r="I1095" s="117" t="n"/>
      <c r="J1095" s="117" t="n"/>
      <c r="K1095" s="117" t="n"/>
      <c r="L1095" s="117" t="n"/>
      <c r="M1095" s="117" t="n"/>
      <c r="N1095" s="117" t="n"/>
    </row>
    <row r="1096" hidden="1" ht="35" customHeight="1" s="204" thickBot="1">
      <c r="A1096" s="116" t="inlineStr">
        <is>
          <t>Bank lokal lainnya - CNY - Jatuh tempo utang bank jangka panjang</t>
        </is>
      </c>
      <c r="B1096" s="116" t="n"/>
      <c r="C1096" s="117" t="n">
        <v/>
      </c>
      <c r="D1096" s="117" t="n">
        <v/>
      </c>
      <c r="E1096" s="117" t="n">
        <v/>
      </c>
      <c r="F1096" s="117" t="n"/>
      <c r="G1096" s="117" t="n"/>
      <c r="H1096" s="117" t="n"/>
      <c r="I1096" s="117" t="n"/>
      <c r="J1096" s="117" t="n"/>
      <c r="K1096" s="117" t="n"/>
      <c r="L1096" s="117" t="n"/>
      <c r="M1096" s="117" t="n"/>
      <c r="N1096" s="117" t="n"/>
    </row>
    <row r="1097" hidden="1" ht="35" customHeight="1" s="204" thickBot="1">
      <c r="A1097" s="116" t="inlineStr">
        <is>
          <t>Bank lokal lainnya - CNY - Bunga utang bank jangka panjang</t>
        </is>
      </c>
      <c r="B1097" s="116" t="n"/>
      <c r="C1097" s="117" t="n">
        <v/>
      </c>
      <c r="D1097" s="117" t="n">
        <v/>
      </c>
      <c r="E1097" s="117" t="n">
        <v/>
      </c>
      <c r="F1097" s="117" t="n"/>
      <c r="G1097" s="117" t="n"/>
      <c r="H1097" s="117" t="n"/>
      <c r="I1097" s="117" t="n"/>
      <c r="J1097" s="117" t="n"/>
      <c r="K1097" s="117" t="n"/>
      <c r="L1097" s="117" t="n"/>
      <c r="M1097" s="117" t="n"/>
      <c r="N1097" s="117" t="n"/>
    </row>
    <row r="1098" hidden="1" ht="35" customHeight="1" s="204" thickBot="1">
      <c r="A1098" s="116" t="inlineStr">
        <is>
          <t>Bank lokal lainnya - CNY - Jenis bunga utang bank jangka panjang</t>
        </is>
      </c>
      <c r="B1098" s="116" t="n"/>
      <c r="C1098" s="117" t="n">
        <v/>
      </c>
      <c r="D1098" s="117" t="n">
        <v/>
      </c>
      <c r="E1098" s="117" t="n">
        <v/>
      </c>
      <c r="F1098" s="117" t="n"/>
      <c r="G1098" s="117" t="n"/>
      <c r="H1098" s="117" t="n"/>
      <c r="I1098" s="117" t="n"/>
      <c r="J1098" s="117" t="n"/>
      <c r="K1098" s="117" t="n"/>
      <c r="L1098" s="117" t="n"/>
      <c r="M1098" s="117" t="n"/>
      <c r="N1098" s="117" t="n"/>
    </row>
    <row r="1099" hidden="1" ht="35" customHeight="1" s="204" thickBot="1">
      <c r="A1099" s="116" t="inlineStr">
        <is>
          <t>Bank lokal lainnya - EUR - Utang bank, nilai dalam mata uang asing</t>
        </is>
      </c>
      <c r="B1099" s="116" t="n"/>
      <c r="C1099" s="117" t="n">
        <v/>
      </c>
      <c r="D1099" s="117" t="n">
        <v/>
      </c>
      <c r="E1099" s="117" t="n">
        <v/>
      </c>
      <c r="F1099" s="117" t="n"/>
      <c r="G1099" s="117" t="n"/>
      <c r="H1099" s="117" t="n"/>
      <c r="I1099" s="117" t="n"/>
      <c r="J1099" s="117" t="n"/>
      <c r="K1099" s="117" t="n"/>
      <c r="L1099" s="117" t="n"/>
      <c r="M1099" s="117" t="n"/>
      <c r="N1099" s="117" t="n"/>
    </row>
    <row r="1100" hidden="1" ht="35" customHeight="1" s="204" thickBot="1">
      <c r="A1100" s="116" t="inlineStr">
        <is>
          <t>Bank lokal lainnya - EUR - Jatuh tempo utang bank jangka panjang</t>
        </is>
      </c>
      <c r="B1100" s="116" t="n"/>
      <c r="C1100" s="117" t="n">
        <v/>
      </c>
      <c r="D1100" s="117" t="n">
        <v/>
      </c>
      <c r="E1100" s="117" t="n">
        <v/>
      </c>
      <c r="F1100" s="117" t="n"/>
      <c r="G1100" s="117" t="n"/>
      <c r="H1100" s="117" t="n"/>
      <c r="I1100" s="117" t="n"/>
      <c r="J1100" s="117" t="n"/>
      <c r="K1100" s="117" t="n"/>
      <c r="L1100" s="117" t="n"/>
      <c r="M1100" s="117" t="n"/>
      <c r="N1100" s="117" t="n"/>
    </row>
    <row r="1101" hidden="1" ht="35" customHeight="1" s="204" thickBot="1">
      <c r="A1101" s="116" t="inlineStr">
        <is>
          <t>Bank lokal lainnya - EUR - Bunga utang bank jangka panjang</t>
        </is>
      </c>
      <c r="B1101" s="116" t="n"/>
      <c r="C1101" s="117" t="n">
        <v/>
      </c>
      <c r="D1101" s="117" t="n">
        <v/>
      </c>
      <c r="E1101" s="117" t="n">
        <v/>
      </c>
      <c r="F1101" s="117" t="n"/>
      <c r="G1101" s="117" t="n"/>
      <c r="H1101" s="117" t="n"/>
      <c r="I1101" s="117" t="n"/>
      <c r="J1101" s="117" t="n"/>
      <c r="K1101" s="117" t="n"/>
      <c r="L1101" s="117" t="n"/>
      <c r="M1101" s="117" t="n"/>
      <c r="N1101" s="117" t="n"/>
    </row>
    <row r="1102" hidden="1" ht="35" customHeight="1" s="204" thickBot="1">
      <c r="A1102" s="116" t="inlineStr">
        <is>
          <t>Bank lokal lainnya - EUR - Jenis bunga utang bank jangka panjang</t>
        </is>
      </c>
      <c r="B1102" s="116" t="n"/>
      <c r="C1102" s="117" t="n">
        <v/>
      </c>
      <c r="D1102" s="117" t="n">
        <v/>
      </c>
      <c r="E1102" s="117" t="n">
        <v/>
      </c>
      <c r="F1102" s="117" t="n"/>
      <c r="G1102" s="117" t="n"/>
      <c r="H1102" s="117" t="n"/>
      <c r="I1102" s="117" t="n"/>
      <c r="J1102" s="117" t="n"/>
      <c r="K1102" s="117" t="n"/>
      <c r="L1102" s="117" t="n"/>
      <c r="M1102" s="117" t="n"/>
      <c r="N1102" s="117" t="n"/>
    </row>
    <row r="1103" hidden="1" ht="35" customHeight="1" s="204" thickBot="1">
      <c r="A1103" s="116" t="inlineStr">
        <is>
          <t>Bank lokal lainnya - HKD - Utang bank, nilai dalam mata uang asing</t>
        </is>
      </c>
      <c r="B1103" s="116" t="n"/>
      <c r="C1103" s="117" t="n">
        <v/>
      </c>
      <c r="D1103" s="117" t="n">
        <v/>
      </c>
      <c r="E1103" s="117" t="n">
        <v/>
      </c>
      <c r="F1103" s="117" t="n"/>
      <c r="G1103" s="117" t="n"/>
      <c r="H1103" s="117" t="n"/>
      <c r="I1103" s="117" t="n"/>
      <c r="J1103" s="117" t="n"/>
      <c r="K1103" s="117" t="n"/>
      <c r="L1103" s="117" t="n"/>
      <c r="M1103" s="117" t="n"/>
      <c r="N1103" s="117" t="n"/>
    </row>
    <row r="1104" hidden="1" ht="35" customHeight="1" s="204" thickBot="1">
      <c r="A1104" s="116" t="inlineStr">
        <is>
          <t>Bank lokal lainnya - HKD - Jatuh tempo utang bank jangka panjang</t>
        </is>
      </c>
      <c r="B1104" s="116" t="n"/>
      <c r="C1104" s="117" t="n">
        <v/>
      </c>
      <c r="D1104" s="117" t="n">
        <v/>
      </c>
      <c r="E1104" s="117" t="n">
        <v/>
      </c>
      <c r="F1104" s="117" t="n"/>
      <c r="G1104" s="117" t="n"/>
      <c r="H1104" s="117" t="n"/>
      <c r="I1104" s="117" t="n"/>
      <c r="J1104" s="117" t="n"/>
      <c r="K1104" s="117" t="n"/>
      <c r="L1104" s="117" t="n"/>
      <c r="M1104" s="117" t="n"/>
      <c r="N1104" s="117" t="n"/>
    </row>
    <row r="1105" hidden="1" ht="35" customHeight="1" s="204" thickBot="1">
      <c r="A1105" s="116" t="inlineStr">
        <is>
          <t>Bank lokal lainnya - HKD - Bunga utang bank jangka panjang</t>
        </is>
      </c>
      <c r="B1105" s="116" t="n"/>
      <c r="C1105" s="117" t="n">
        <v/>
      </c>
      <c r="D1105" s="117" t="n">
        <v/>
      </c>
      <c r="E1105" s="117" t="n">
        <v/>
      </c>
      <c r="F1105" s="117" t="n"/>
      <c r="G1105" s="117" t="n"/>
      <c r="H1105" s="117" t="n"/>
      <c r="I1105" s="117" t="n"/>
      <c r="J1105" s="117" t="n"/>
      <c r="K1105" s="117" t="n"/>
      <c r="L1105" s="117" t="n"/>
      <c r="M1105" s="117" t="n"/>
      <c r="N1105" s="117" t="n"/>
    </row>
    <row r="1106" hidden="1" ht="35" customHeight="1" s="204" thickBot="1">
      <c r="A1106" s="116" t="inlineStr">
        <is>
          <t>Bank lokal lainnya - HKD - Jenis bunga utang bank jangka panjang</t>
        </is>
      </c>
      <c r="B1106" s="116" t="n"/>
      <c r="C1106" s="117" t="n">
        <v/>
      </c>
      <c r="D1106" s="117" t="n">
        <v/>
      </c>
      <c r="E1106" s="117" t="n">
        <v/>
      </c>
      <c r="F1106" s="117" t="n"/>
      <c r="G1106" s="117" t="n"/>
      <c r="H1106" s="117" t="n"/>
      <c r="I1106" s="117" t="n"/>
      <c r="J1106" s="117" t="n"/>
      <c r="K1106" s="117" t="n"/>
      <c r="L1106" s="117" t="n"/>
      <c r="M1106" s="117" t="n"/>
      <c r="N1106" s="117" t="n"/>
    </row>
    <row r="1107" hidden="1" ht="35" customHeight="1" s="204" thickBot="1">
      <c r="A1107" s="116" t="inlineStr">
        <is>
          <t>Bank lokal lainnya - GBP - Utang bank, nilai dalam mata uang asing</t>
        </is>
      </c>
      <c r="B1107" s="116" t="n"/>
      <c r="C1107" s="117" t="n">
        <v/>
      </c>
      <c r="D1107" s="117" t="n">
        <v/>
      </c>
      <c r="E1107" s="117" t="n">
        <v/>
      </c>
      <c r="F1107" s="117" t="n"/>
      <c r="G1107" s="117" t="n"/>
      <c r="H1107" s="117" t="n"/>
      <c r="I1107" s="117" t="n"/>
      <c r="J1107" s="117" t="n"/>
      <c r="K1107" s="117" t="n"/>
      <c r="L1107" s="117" t="n"/>
      <c r="M1107" s="117" t="n"/>
      <c r="N1107" s="117" t="n"/>
    </row>
    <row r="1108" hidden="1" ht="35" customHeight="1" s="204" thickBot="1">
      <c r="A1108" s="116" t="inlineStr">
        <is>
          <t>Bank lokal lainnya - GBP - Jatuh tempo utang bank jangka panjang</t>
        </is>
      </c>
      <c r="B1108" s="116" t="n"/>
      <c r="C1108" s="117" t="n">
        <v/>
      </c>
      <c r="D1108" s="117" t="n">
        <v/>
      </c>
      <c r="E1108" s="117" t="n">
        <v/>
      </c>
      <c r="F1108" s="117" t="n"/>
      <c r="G1108" s="117" t="n"/>
      <c r="H1108" s="117" t="n"/>
      <c r="I1108" s="117" t="n"/>
      <c r="J1108" s="117" t="n"/>
      <c r="K1108" s="117" t="n"/>
      <c r="L1108" s="117" t="n"/>
      <c r="M1108" s="117" t="n"/>
      <c r="N1108" s="117" t="n"/>
    </row>
    <row r="1109" hidden="1" ht="35" customHeight="1" s="204" thickBot="1">
      <c r="A1109" s="116" t="inlineStr">
        <is>
          <t>Bank lokal lainnya - GBP - Bunga utang bank jangka panjang</t>
        </is>
      </c>
      <c r="B1109" s="116" t="n"/>
      <c r="C1109" s="117" t="n">
        <v/>
      </c>
      <c r="D1109" s="117" t="n">
        <v/>
      </c>
      <c r="E1109" s="117" t="n">
        <v/>
      </c>
      <c r="F1109" s="117" t="n"/>
      <c r="G1109" s="117" t="n"/>
      <c r="H1109" s="117" t="n"/>
      <c r="I1109" s="117" t="n"/>
      <c r="J1109" s="117" t="n"/>
      <c r="K1109" s="117" t="n"/>
      <c r="L1109" s="117" t="n"/>
      <c r="M1109" s="117" t="n"/>
      <c r="N1109" s="117" t="n"/>
    </row>
    <row r="1110" hidden="1" ht="35" customHeight="1" s="204" thickBot="1">
      <c r="A1110" s="116" t="inlineStr">
        <is>
          <t>Bank lokal lainnya - GBP - Jenis bunga utang bank jangka panjang</t>
        </is>
      </c>
      <c r="B1110" s="116" t="n"/>
      <c r="C1110" s="117" t="n">
        <v/>
      </c>
      <c r="D1110" s="117" t="n">
        <v/>
      </c>
      <c r="E1110" s="117" t="n">
        <v/>
      </c>
      <c r="F1110" s="117" t="n"/>
      <c r="G1110" s="117" t="n"/>
      <c r="H1110" s="117" t="n"/>
      <c r="I1110" s="117" t="n"/>
      <c r="J1110" s="117" t="n"/>
      <c r="K1110" s="117" t="n"/>
      <c r="L1110" s="117" t="n"/>
      <c r="M1110" s="117" t="n"/>
      <c r="N1110" s="117" t="n"/>
    </row>
    <row r="1111" hidden="1" ht="35" customHeight="1" s="204" thickBot="1">
      <c r="A1111" s="116" t="inlineStr">
        <is>
          <t>Bank lokal lainnya - JPY - Utang bank, nilai dalam mata uang asing</t>
        </is>
      </c>
      <c r="B1111" s="116" t="n"/>
      <c r="C1111" s="117" t="n">
        <v/>
      </c>
      <c r="D1111" s="117" t="n">
        <v/>
      </c>
      <c r="E1111" s="117" t="n">
        <v/>
      </c>
      <c r="F1111" s="117" t="n"/>
      <c r="G1111" s="117" t="n"/>
      <c r="H1111" s="117" t="n"/>
      <c r="I1111" s="117" t="n"/>
      <c r="J1111" s="117" t="n"/>
      <c r="K1111" s="117" t="n"/>
      <c r="L1111" s="117" t="n"/>
      <c r="M1111" s="117" t="n"/>
      <c r="N1111" s="117" t="n"/>
    </row>
    <row r="1112" hidden="1" ht="35" customHeight="1" s="204" thickBot="1">
      <c r="A1112" s="116" t="inlineStr">
        <is>
          <t>Bank lokal lainnya - JPY - Jatuh tempo utang bank jangka panjang</t>
        </is>
      </c>
      <c r="B1112" s="116" t="n"/>
      <c r="C1112" s="117" t="n">
        <v/>
      </c>
      <c r="D1112" s="117" t="n">
        <v/>
      </c>
      <c r="E1112" s="117" t="n">
        <v/>
      </c>
      <c r="F1112" s="117" t="n"/>
      <c r="G1112" s="117" t="n"/>
      <c r="H1112" s="117" t="n"/>
      <c r="I1112" s="117" t="n"/>
      <c r="J1112" s="117" t="n"/>
      <c r="K1112" s="117" t="n"/>
      <c r="L1112" s="117" t="n"/>
      <c r="M1112" s="117" t="n"/>
      <c r="N1112" s="117" t="n"/>
    </row>
    <row r="1113" hidden="1" ht="35" customHeight="1" s="204" thickBot="1">
      <c r="A1113" s="116" t="inlineStr">
        <is>
          <t>Bank lokal lainnya - JPY - Bunga utang bank jangka panjang</t>
        </is>
      </c>
      <c r="B1113" s="116" t="n"/>
      <c r="C1113" s="117" t="n">
        <v/>
      </c>
      <c r="D1113" s="117" t="n">
        <v/>
      </c>
      <c r="E1113" s="117" t="n">
        <v/>
      </c>
      <c r="F1113" s="117" t="n"/>
      <c r="G1113" s="117" t="n"/>
      <c r="H1113" s="117" t="n"/>
      <c r="I1113" s="117" t="n"/>
      <c r="J1113" s="117" t="n"/>
      <c r="K1113" s="117" t="n"/>
      <c r="L1113" s="117" t="n"/>
      <c r="M1113" s="117" t="n"/>
      <c r="N1113" s="117" t="n"/>
    </row>
    <row r="1114" hidden="1" ht="35" customHeight="1" s="204" thickBot="1">
      <c r="A1114" s="116" t="inlineStr">
        <is>
          <t>Bank lokal lainnya - JPY - Jenis bunga utang bank jangka panjang</t>
        </is>
      </c>
      <c r="B1114" s="116" t="n"/>
      <c r="C1114" s="117" t="n">
        <v/>
      </c>
      <c r="D1114" s="117" t="n">
        <v/>
      </c>
      <c r="E1114" s="117" t="n">
        <v/>
      </c>
      <c r="F1114" s="117" t="n"/>
      <c r="G1114" s="117" t="n"/>
      <c r="H1114" s="117" t="n"/>
      <c r="I1114" s="117" t="n"/>
      <c r="J1114" s="117" t="n"/>
      <c r="K1114" s="117" t="n"/>
      <c r="L1114" s="117" t="n"/>
      <c r="M1114" s="117" t="n"/>
      <c r="N1114" s="117" t="n"/>
    </row>
    <row r="1115" hidden="1" ht="35" customHeight="1" s="204" thickBot="1">
      <c r="A1115" s="116" t="inlineStr">
        <is>
          <t>Bank lokal lainnya - SGD - Utang bank, nilai dalam mata uang asing</t>
        </is>
      </c>
      <c r="B1115" s="116" t="n"/>
      <c r="C1115" s="117" t="n">
        <v/>
      </c>
      <c r="D1115" s="117" t="n">
        <v/>
      </c>
      <c r="E1115" s="117" t="n">
        <v/>
      </c>
      <c r="F1115" s="117" t="n"/>
      <c r="G1115" s="117" t="n"/>
      <c r="H1115" s="117" t="n"/>
      <c r="I1115" s="117" t="n"/>
      <c r="J1115" s="117" t="n"/>
      <c r="K1115" s="117" t="n"/>
      <c r="L1115" s="117" t="n"/>
      <c r="M1115" s="117" t="n"/>
      <c r="N1115" s="117" t="n"/>
    </row>
    <row r="1116" hidden="1" ht="35" customHeight="1" s="204" thickBot="1">
      <c r="A1116" s="116" t="inlineStr">
        <is>
          <t>Bank lokal lainnya - SGD - Jatuh tempo utang bank jangka panjang</t>
        </is>
      </c>
      <c r="B1116" s="116" t="n"/>
      <c r="C1116" s="117" t="n">
        <v/>
      </c>
      <c r="D1116" s="117" t="n">
        <v/>
      </c>
      <c r="E1116" s="117" t="n">
        <v/>
      </c>
      <c r="F1116" s="117" t="n"/>
      <c r="G1116" s="117" t="n"/>
      <c r="H1116" s="117" t="n"/>
      <c r="I1116" s="117" t="n"/>
      <c r="J1116" s="117" t="n"/>
      <c r="K1116" s="117" t="n"/>
      <c r="L1116" s="117" t="n"/>
      <c r="M1116" s="117" t="n"/>
      <c r="N1116" s="117" t="n"/>
    </row>
    <row r="1117" hidden="1" ht="35" customHeight="1" s="204" thickBot="1">
      <c r="A1117" s="116" t="inlineStr">
        <is>
          <t>Bank lokal lainnya - SGD - Bunga utang bank jangka panjang</t>
        </is>
      </c>
      <c r="B1117" s="116" t="n"/>
      <c r="C1117" s="117" t="n">
        <v/>
      </c>
      <c r="D1117" s="117" t="n">
        <v/>
      </c>
      <c r="E1117" s="117" t="n">
        <v/>
      </c>
      <c r="F1117" s="117" t="n"/>
      <c r="G1117" s="117" t="n"/>
      <c r="H1117" s="117" t="n"/>
      <c r="I1117" s="117" t="n"/>
      <c r="J1117" s="117" t="n"/>
      <c r="K1117" s="117" t="n"/>
      <c r="L1117" s="117" t="n"/>
      <c r="M1117" s="117" t="n"/>
      <c r="N1117" s="117" t="n"/>
    </row>
    <row r="1118" hidden="1" ht="35" customHeight="1" s="204" thickBot="1">
      <c r="A1118" s="116" t="inlineStr">
        <is>
          <t>Bank lokal lainnya - SGD - Jenis bunga utang bank jangka panjang</t>
        </is>
      </c>
      <c r="B1118" s="116" t="n"/>
      <c r="C1118" s="117" t="n">
        <v/>
      </c>
      <c r="D1118" s="117" t="n">
        <v/>
      </c>
      <c r="E1118" s="117" t="n">
        <v/>
      </c>
      <c r="F1118" s="117" t="n"/>
      <c r="G1118" s="117" t="n"/>
      <c r="H1118" s="117" t="n"/>
      <c r="I1118" s="117" t="n"/>
      <c r="J1118" s="117" t="n"/>
      <c r="K1118" s="117" t="n"/>
      <c r="L1118" s="117" t="n"/>
      <c r="M1118" s="117" t="n"/>
      <c r="N1118" s="117" t="n"/>
    </row>
    <row r="1119" hidden="1" ht="35" customHeight="1" s="204" thickBot="1">
      <c r="A1119" s="116" t="inlineStr">
        <is>
          <t>Bank lokal lainnya - THB - Utang bank, nilai dalam mata uang asing</t>
        </is>
      </c>
      <c r="B1119" s="116" t="n"/>
      <c r="C1119" s="117" t="n">
        <v/>
      </c>
      <c r="D1119" s="117" t="n">
        <v/>
      </c>
      <c r="E1119" s="117" t="n">
        <v/>
      </c>
      <c r="F1119" s="117" t="n"/>
      <c r="G1119" s="117" t="n"/>
      <c r="H1119" s="117" t="n"/>
      <c r="I1119" s="117" t="n"/>
      <c r="J1119" s="117" t="n"/>
      <c r="K1119" s="117" t="n"/>
      <c r="L1119" s="117" t="n"/>
      <c r="M1119" s="117" t="n"/>
      <c r="N1119" s="117" t="n"/>
    </row>
    <row r="1120" hidden="1" ht="35" customHeight="1" s="204" thickBot="1">
      <c r="A1120" s="116" t="inlineStr">
        <is>
          <t>Bank lokal lainnya - THB - Jatuh tempo utang bank jangka panjang</t>
        </is>
      </c>
      <c r="B1120" s="116" t="n"/>
      <c r="C1120" s="117" t="n">
        <v/>
      </c>
      <c r="D1120" s="117" t="n">
        <v/>
      </c>
      <c r="E1120" s="117" t="n">
        <v/>
      </c>
      <c r="F1120" s="117" t="n"/>
      <c r="G1120" s="117" t="n"/>
      <c r="H1120" s="117" t="n"/>
      <c r="I1120" s="117" t="n"/>
      <c r="J1120" s="117" t="n"/>
      <c r="K1120" s="117" t="n"/>
      <c r="L1120" s="117" t="n"/>
      <c r="M1120" s="117" t="n"/>
      <c r="N1120" s="117" t="n"/>
    </row>
    <row r="1121" hidden="1" ht="35" customHeight="1" s="204" thickBot="1">
      <c r="A1121" s="116" t="inlineStr">
        <is>
          <t>Bank lokal lainnya - THB - Bunga utang bank jangka panjang</t>
        </is>
      </c>
      <c r="B1121" s="116" t="n"/>
      <c r="C1121" s="117" t="n">
        <v/>
      </c>
      <c r="D1121" s="117" t="n">
        <v/>
      </c>
      <c r="E1121" s="117" t="n">
        <v/>
      </c>
      <c r="F1121" s="117" t="n"/>
      <c r="G1121" s="117" t="n"/>
      <c r="H1121" s="117" t="n"/>
      <c r="I1121" s="117" t="n"/>
      <c r="J1121" s="117" t="n"/>
      <c r="K1121" s="117" t="n"/>
      <c r="L1121" s="117" t="n"/>
      <c r="M1121" s="117" t="n"/>
      <c r="N1121" s="117" t="n"/>
    </row>
    <row r="1122" hidden="1" ht="35" customHeight="1" s="204" thickBot="1">
      <c r="A1122" s="116" t="inlineStr">
        <is>
          <t>Bank lokal lainnya - THB - Jenis bunga utang bank jangka panjang</t>
        </is>
      </c>
      <c r="B1122" s="116" t="n"/>
      <c r="C1122" s="117" t="n">
        <v/>
      </c>
      <c r="D1122" s="117" t="n">
        <v/>
      </c>
      <c r="E1122" s="117" t="n">
        <v/>
      </c>
      <c r="F1122" s="117" t="n"/>
      <c r="G1122" s="117" t="n"/>
      <c r="H1122" s="117" t="n"/>
      <c r="I1122" s="117" t="n"/>
      <c r="J1122" s="117" t="n"/>
      <c r="K1122" s="117" t="n"/>
      <c r="L1122" s="117" t="n"/>
      <c r="M1122" s="117" t="n"/>
      <c r="N1122" s="117" t="n"/>
    </row>
    <row r="1123" ht="35" customHeight="1" s="204" thickBot="1">
      <c r="A1123" s="116" t="inlineStr">
        <is>
          <t>Bank lokal lainnya - USD - Utang bank, nilai dalam mata uang asing</t>
        </is>
      </c>
      <c r="B1123" s="116" t="n"/>
      <c r="C1123" s="117" t="inlineStr">
        <is>
          <t>161000000000000000</t>
        </is>
      </c>
      <c r="D1123" s="117" t="inlineStr">
        <is>
          <t>211000000000000</t>
        </is>
      </c>
      <c r="E1123" s="117" t="inlineStr">
        <is>
          <t>173250000000000</t>
        </is>
      </c>
      <c r="F1123" s="117" t="n"/>
      <c r="G1123" s="117" t="n"/>
      <c r="H1123" s="117" t="n"/>
      <c r="I1123" s="117" t="n"/>
      <c r="J1123" s="117" t="n"/>
      <c r="K1123" s="117" t="n"/>
      <c r="L1123" s="117" t="n"/>
      <c r="M1123" s="117" t="n"/>
      <c r="N1123" s="117" t="n"/>
    </row>
    <row r="1124" hidden="1" ht="35" customHeight="1" s="204" thickBot="1">
      <c r="A1124" s="116" t="inlineStr">
        <is>
          <t>Bank lokal lainnya - USD - Jatuh tempo utang bank jangka panjang</t>
        </is>
      </c>
      <c r="B1124" s="116" t="n"/>
      <c r="C1124" s="117" t="n">
        <v/>
      </c>
      <c r="D1124" s="117" t="n">
        <v/>
      </c>
      <c r="E1124" s="117" t="n">
        <v/>
      </c>
      <c r="F1124" s="117" t="n"/>
      <c r="G1124" s="117" t="n"/>
      <c r="H1124" s="117" t="n"/>
      <c r="I1124" s="117" t="n"/>
      <c r="J1124" s="117" t="n"/>
      <c r="K1124" s="117" t="n"/>
      <c r="L1124" s="117" t="n"/>
      <c r="M1124" s="117" t="n"/>
      <c r="N1124" s="117" t="n"/>
    </row>
    <row r="1125" hidden="1" ht="35" customHeight="1" s="204" thickBot="1">
      <c r="A1125" s="116" t="inlineStr">
        <is>
          <t>Bank lokal lainnya - USD - Bunga utang bank jangka panjang</t>
        </is>
      </c>
      <c r="B1125" s="116" t="n"/>
      <c r="C1125" s="117" t="n">
        <v/>
      </c>
      <c r="D1125" s="117" t="n">
        <v/>
      </c>
      <c r="E1125" s="117" t="n">
        <v/>
      </c>
      <c r="F1125" s="117" t="n"/>
      <c r="G1125" s="117" t="n"/>
      <c r="H1125" s="117" t="n"/>
      <c r="I1125" s="117" t="n"/>
      <c r="J1125" s="117" t="n"/>
      <c r="K1125" s="117" t="n"/>
      <c r="L1125" s="117" t="n"/>
      <c r="M1125" s="117" t="n"/>
      <c r="N1125" s="117" t="n"/>
    </row>
    <row r="1126" hidden="1" ht="35" customHeight="1" s="204" thickBot="1">
      <c r="A1126" s="116" t="inlineStr">
        <is>
          <t>Bank lokal lainnya - USD - Jenis bunga utang bank jangka panjang</t>
        </is>
      </c>
      <c r="B1126" s="116" t="n"/>
      <c r="C1126" s="117" t="n">
        <v/>
      </c>
      <c r="D1126" s="117" t="n">
        <v/>
      </c>
      <c r="E1126" s="117" t="n">
        <v/>
      </c>
      <c r="F1126" s="117" t="n"/>
      <c r="G1126" s="117" t="n"/>
      <c r="H1126" s="117" t="n"/>
      <c r="I1126" s="117" t="n"/>
      <c r="J1126" s="117" t="n"/>
      <c r="K1126" s="117" t="n"/>
      <c r="L1126" s="117" t="n"/>
      <c r="M1126" s="117" t="n"/>
      <c r="N1126" s="117" t="n"/>
    </row>
    <row r="1127" hidden="1" ht="52" customHeight="1" s="204" thickBot="1">
      <c r="A1127" s="116" t="inlineStr">
        <is>
          <t>Bank lokal lainnya - Mata uang lainnya - Utang bank, nilai dalam mata uang asing</t>
        </is>
      </c>
      <c r="B1127" s="116" t="n"/>
      <c r="C1127" s="117" t="n">
        <v/>
      </c>
      <c r="D1127" s="117" t="n">
        <v/>
      </c>
      <c r="E1127" s="117" t="n">
        <v/>
      </c>
      <c r="F1127" s="117" t="n"/>
      <c r="G1127" s="117" t="n"/>
      <c r="H1127" s="117" t="n"/>
      <c r="I1127" s="117" t="n"/>
      <c r="J1127" s="117" t="n"/>
      <c r="K1127" s="117" t="n"/>
      <c r="L1127" s="117" t="n"/>
      <c r="M1127" s="117" t="n"/>
      <c r="N1127" s="117" t="n"/>
    </row>
    <row r="1128" hidden="1" ht="52" customHeight="1" s="204" thickBot="1">
      <c r="A1128" s="116" t="inlineStr">
        <is>
          <t>Bank lokal lainnya - Mata uang lainnya - Jatuh tempo utang bank jangka panjang</t>
        </is>
      </c>
      <c r="B1128" s="116" t="n"/>
      <c r="C1128" s="117" t="n">
        <v/>
      </c>
      <c r="D1128" s="117" t="n">
        <v/>
      </c>
      <c r="E1128" s="117" t="n">
        <v/>
      </c>
      <c r="F1128" s="117" t="n"/>
      <c r="G1128" s="117" t="n"/>
      <c r="H1128" s="117" t="n"/>
      <c r="I1128" s="117" t="n"/>
      <c r="J1128" s="117" t="n"/>
      <c r="K1128" s="117" t="n"/>
      <c r="L1128" s="117" t="n"/>
      <c r="M1128" s="117" t="n"/>
      <c r="N1128" s="117" t="n"/>
    </row>
    <row r="1129" hidden="1" ht="52" customHeight="1" s="204" thickBot="1">
      <c r="A1129" s="116" t="inlineStr">
        <is>
          <t>Bank lokal lainnya - Mata uang lainnya - Bunga utang bank jangka panjang</t>
        </is>
      </c>
      <c r="B1129" s="116" t="n"/>
      <c r="C1129" s="117" t="n">
        <v/>
      </c>
      <c r="D1129" s="117" t="n">
        <v/>
      </c>
      <c r="E1129" s="117" t="n">
        <v/>
      </c>
      <c r="F1129" s="117" t="n"/>
      <c r="G1129" s="117" t="n"/>
      <c r="H1129" s="117" t="n"/>
      <c r="I1129" s="117" t="n"/>
      <c r="J1129" s="117" t="n"/>
      <c r="K1129" s="117" t="n"/>
      <c r="L1129" s="117" t="n"/>
      <c r="M1129" s="117" t="n"/>
      <c r="N1129" s="117" t="n"/>
    </row>
    <row r="1130" hidden="1" ht="52" customHeight="1" s="204" thickBot="1">
      <c r="A1130" s="116" t="inlineStr">
        <is>
          <t>Bank lokal lainnya - Mata uang lainnya - Jenis bunga utang bank jangka panjang</t>
        </is>
      </c>
      <c r="B1130" s="116" t="n"/>
      <c r="C1130" s="117" t="n">
        <v/>
      </c>
      <c r="D1130" s="117" t="n">
        <v/>
      </c>
      <c r="E1130" s="117" t="n">
        <v/>
      </c>
      <c r="F1130" s="117" t="n"/>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15.xml><?xml version="1.0" encoding="utf-8"?>
<worksheet xmlns="http://schemas.openxmlformats.org/spreadsheetml/2006/main">
  <sheetPr>
    <outlinePr summaryBelow="1" summaryRight="1"/>
    <pageSetUpPr/>
  </sheetPr>
  <dimension ref="A1:P580"/>
  <sheetViews>
    <sheetView showGridLines="0" topLeftCell="A1" workbookViewId="0">
      <pane xSplit="2" ySplit="3" topLeftCell="C4" activePane="bottomRight" state="frozen"/>
      <selection pane="topRight"/>
      <selection pane="bottomLeft"/>
      <selection pane="bottomRight" activeCell="H17" sqref="H17"/>
    </sheetView>
  </sheetViews>
  <sheetFormatPr baseColWidth="10" defaultColWidth="9.3984375" defaultRowHeight="15"/>
  <cols>
    <col collapsed="1" width="46" customWidth="1" style="168" min="1" max="1"/>
    <col width="26" customWidth="1" style="168" min="2" max="2"/>
    <col collapsed="1" width="21" customWidth="1" style="198" min="3" max="16"/>
    <col collapsed="1" width="9.3984375" customWidth="1" style="198" min="17" max="16384"/>
  </cols>
  <sheetData>
    <row r="1" ht="18" customHeight="1" s="204">
      <c r="A1" s="197" t="inlineStr">
        <is>
          <t>Catatan untuk utang bank jangka pendek</t>
        </is>
      </c>
    </row>
    <row r="2">
      <c r="A2" s="167" t="n">
        <v>1</v>
      </c>
    </row>
    <row r="3" ht="16" customHeight="1" s="204">
      <c r="A3" s="169" t="inlineStr">
        <is>
          <t>Period</t>
        </is>
      </c>
      <c r="B3" s="170" t="n"/>
      <c r="C3" s="141" t="inlineStr">
        <is>
          <t>2022-12-31</t>
        </is>
      </c>
      <c r="D3" s="141" t="inlineStr">
        <is>
          <t>2023-12-31</t>
        </is>
      </c>
      <c r="E3" s="141" t="inlineStr">
        <is>
          <t>2024-12-31</t>
        </is>
      </c>
      <c r="F3" s="141" t="n"/>
      <c r="G3" s="141" t="n"/>
      <c r="H3" s="141" t="n"/>
      <c r="I3" s="141" t="n"/>
      <c r="J3" s="141" t="n"/>
      <c r="K3" s="141" t="n"/>
      <c r="L3" s="141" t="n"/>
      <c r="M3" s="141" t="n"/>
      <c r="N3" s="141" t="n"/>
      <c r="O3" s="141" t="n"/>
      <c r="P3" s="141" t="n"/>
    </row>
    <row r="4" ht="18" customHeight="1" s="204" thickBot="1">
      <c r="A4" s="171" t="inlineStr">
        <is>
          <t>Utang bank jangka pendek</t>
        </is>
      </c>
      <c r="B4" s="164" t="n"/>
      <c r="C4" s="104" t="n">
        <v/>
      </c>
      <c r="D4" s="104" t="n">
        <v>432.142</v>
      </c>
      <c r="E4" s="104" t="n">
        <v/>
      </c>
      <c r="F4" s="104" t="n"/>
      <c r="G4" s="104" t="n"/>
      <c r="H4" s="104" t="n"/>
      <c r="I4" s="104" t="n"/>
      <c r="J4" s="104" t="n"/>
      <c r="K4" s="104" t="n"/>
      <c r="L4" s="104" t="n"/>
      <c r="M4" s="104" t="n"/>
      <c r="N4" s="104" t="n"/>
      <c r="O4" s="104" t="n"/>
      <c r="P4" s="104" t="n"/>
    </row>
    <row r="5" ht="18" customHeight="1" s="204" thickBot="1">
      <c r="A5" s="171" t="inlineStr">
        <is>
          <t>Detail utang bank</t>
        </is>
      </c>
      <c r="B5" s="164" t="n"/>
      <c r="C5" s="165" t="n"/>
      <c r="D5" s="165" t="n"/>
      <c r="E5" s="165" t="n"/>
      <c r="F5" s="165" t="n"/>
      <c r="G5" s="165" t="n"/>
      <c r="H5" s="165" t="n"/>
      <c r="I5" s="165" t="n"/>
      <c r="J5" s="165" t="n"/>
      <c r="K5" s="165" t="n"/>
      <c r="L5" s="165" t="n"/>
      <c r="M5" s="165" t="n"/>
      <c r="N5" s="165" t="n"/>
      <c r="O5" s="165" t="n"/>
      <c r="P5" s="165" t="n"/>
    </row>
    <row r="6" hidden="1" ht="35" customHeight="1" s="204" thickBot="1">
      <c r="A6" s="175" t="inlineStr">
        <is>
          <t>Bank Central Asia Tbk - IDR - Utang bank, nilai dalam mata uang asing</t>
        </is>
      </c>
      <c r="B6" s="164" t="n"/>
      <c r="C6" s="102" t="n">
        <v/>
      </c>
      <c r="D6" s="102" t="n">
        <v/>
      </c>
      <c r="E6" s="102" t="n">
        <v/>
      </c>
      <c r="F6" s="102" t="n"/>
      <c r="G6" s="102" t="n"/>
      <c r="H6" s="102" t="n"/>
      <c r="I6" s="102" t="n"/>
      <c r="J6" s="102" t="n"/>
      <c r="K6" s="102" t="n"/>
      <c r="L6" s="102" t="n"/>
      <c r="M6" s="102" t="n"/>
      <c r="N6" s="102" t="n"/>
      <c r="O6" s="102" t="n"/>
      <c r="P6" s="102" t="n"/>
    </row>
    <row r="7" hidden="1" ht="35" customHeight="1" s="204" thickBot="1">
      <c r="A7" s="175" t="inlineStr">
        <is>
          <t>Bank Central Asia Tbk - IDR - Jumlah utang bank, kotor</t>
        </is>
      </c>
      <c r="B7" s="164" t="n"/>
      <c r="C7" s="102" t="n">
        <v/>
      </c>
      <c r="D7" s="102" t="n">
        <v/>
      </c>
      <c r="E7" s="102" t="n">
        <v/>
      </c>
      <c r="F7" s="102" t="n"/>
      <c r="G7" s="102" t="n"/>
      <c r="H7" s="102" t="n"/>
      <c r="I7" s="102" t="n"/>
      <c r="J7" s="102" t="n"/>
      <c r="K7" s="102" t="n"/>
      <c r="L7" s="102" t="n"/>
      <c r="M7" s="102" t="n"/>
      <c r="N7" s="102" t="n"/>
      <c r="O7" s="102" t="n"/>
      <c r="P7" s="102" t="n"/>
    </row>
    <row r="8" hidden="1" ht="35" customHeight="1" s="204" thickBot="1">
      <c r="A8" s="175" t="inlineStr">
        <is>
          <t>Bank Central Asia Tbk - AUD - Utang bank, nilai dalam mata uang asing</t>
        </is>
      </c>
      <c r="B8" s="164" t="n"/>
      <c r="C8" s="102" t="n">
        <v/>
      </c>
      <c r="D8" s="102" t="n">
        <v/>
      </c>
      <c r="E8" s="102" t="n">
        <v/>
      </c>
      <c r="F8" s="102" t="n"/>
      <c r="G8" s="102" t="n"/>
      <c r="H8" s="102" t="n"/>
      <c r="I8" s="102" t="n"/>
      <c r="J8" s="102" t="n"/>
      <c r="K8" s="102" t="n"/>
      <c r="L8" s="102" t="n"/>
      <c r="M8" s="102" t="n"/>
      <c r="N8" s="102" t="n"/>
      <c r="O8" s="102" t="n"/>
      <c r="P8" s="102" t="n"/>
    </row>
    <row r="9" hidden="1" ht="35" customHeight="1" s="204" thickBot="1">
      <c r="A9" s="175" t="inlineStr">
        <is>
          <t>Bank Central Asia Tbk - AUD - Jumlah utang bank, kotor</t>
        </is>
      </c>
      <c r="B9" s="164" t="n"/>
      <c r="C9" s="102" t="n">
        <v/>
      </c>
      <c r="D9" s="102" t="n">
        <v/>
      </c>
      <c r="E9" s="102" t="n">
        <v/>
      </c>
      <c r="F9" s="102" t="n"/>
      <c r="G9" s="102" t="n"/>
      <c r="H9" s="102" t="n"/>
      <c r="I9" s="102" t="n"/>
      <c r="J9" s="102" t="n"/>
      <c r="K9" s="102" t="n"/>
      <c r="L9" s="102" t="n"/>
      <c r="M9" s="102" t="n"/>
      <c r="N9" s="102" t="n"/>
      <c r="O9" s="102" t="n"/>
      <c r="P9" s="102" t="n"/>
    </row>
    <row r="10" hidden="1" ht="35" customHeight="1" s="204" thickBot="1">
      <c r="A10" s="175" t="inlineStr">
        <is>
          <t>Bank Central Asia Tbk - CAD - Utang bank, nilai dalam mata uang asing</t>
        </is>
      </c>
      <c r="B10" s="164" t="n"/>
      <c r="C10" s="102" t="n">
        <v/>
      </c>
      <c r="D10" s="102" t="n">
        <v/>
      </c>
      <c r="E10" s="102" t="n">
        <v/>
      </c>
      <c r="F10" s="102" t="n"/>
      <c r="G10" s="102" t="n"/>
      <c r="H10" s="102" t="n"/>
      <c r="I10" s="102" t="n"/>
      <c r="J10" s="102" t="n"/>
      <c r="K10" s="102" t="n"/>
      <c r="L10" s="102" t="n"/>
      <c r="M10" s="102" t="n"/>
      <c r="N10" s="102" t="n"/>
      <c r="O10" s="102" t="n"/>
      <c r="P10" s="102" t="n"/>
    </row>
    <row r="11" hidden="1" ht="35" customHeight="1" s="204" thickBot="1">
      <c r="A11" s="175" t="inlineStr">
        <is>
          <t>Bank Central Asia Tbk - CAD - Jumlah utang bank, kotor</t>
        </is>
      </c>
      <c r="B11" s="164" t="n"/>
      <c r="C11" s="102" t="n">
        <v/>
      </c>
      <c r="D11" s="102" t="n">
        <v/>
      </c>
      <c r="E11" s="102" t="n">
        <v/>
      </c>
      <c r="F11" s="102" t="n"/>
      <c r="G11" s="102" t="n"/>
      <c r="H11" s="102" t="n"/>
      <c r="I11" s="102" t="n"/>
      <c r="J11" s="102" t="n"/>
      <c r="K11" s="102" t="n"/>
      <c r="L11" s="102" t="n"/>
      <c r="M11" s="102" t="n"/>
      <c r="N11" s="102" t="n"/>
      <c r="O11" s="102" t="n"/>
      <c r="P11" s="102" t="n"/>
    </row>
    <row r="12" hidden="1" ht="35" customHeight="1" s="204" thickBot="1">
      <c r="A12" s="175" t="inlineStr">
        <is>
          <t>Bank Central Asia Tbk - CNY - Utang bank, nilai dalam mata uang asing</t>
        </is>
      </c>
      <c r="B12" s="164" t="n"/>
      <c r="C12" s="102" t="n">
        <v/>
      </c>
      <c r="D12" s="102" t="n">
        <v/>
      </c>
      <c r="E12" s="102" t="n">
        <v/>
      </c>
      <c r="F12" s="102" t="n"/>
      <c r="G12" s="102" t="n"/>
      <c r="H12" s="102" t="n"/>
      <c r="I12" s="102" t="n"/>
      <c r="J12" s="102" t="n"/>
      <c r="K12" s="102" t="n"/>
      <c r="L12" s="102" t="n"/>
      <c r="M12" s="102" t="n"/>
      <c r="N12" s="102" t="n"/>
      <c r="O12" s="102" t="n"/>
      <c r="P12" s="102" t="n"/>
    </row>
    <row r="13" hidden="1" ht="35" customHeight="1" s="204" thickBot="1">
      <c r="A13" s="175" t="inlineStr">
        <is>
          <t>Bank Central Asia Tbk - CNY - Jumlah utang bank, kotor</t>
        </is>
      </c>
      <c r="B13" s="164" t="n"/>
      <c r="C13" s="102" t="n">
        <v/>
      </c>
      <c r="D13" s="102" t="n">
        <v/>
      </c>
      <c r="E13" s="102" t="n">
        <v/>
      </c>
      <c r="F13" s="102" t="n"/>
      <c r="G13" s="102" t="n"/>
      <c r="H13" s="102" t="n"/>
      <c r="I13" s="102" t="n"/>
      <c r="J13" s="102" t="n"/>
      <c r="K13" s="102" t="n"/>
      <c r="L13" s="102" t="n"/>
      <c r="M13" s="102" t="n"/>
      <c r="N13" s="102" t="n"/>
      <c r="O13" s="102" t="n"/>
      <c r="P13" s="102" t="n"/>
    </row>
    <row r="14" hidden="1" ht="35" customHeight="1" s="204" thickBot="1">
      <c r="A14" s="175" t="inlineStr">
        <is>
          <t>Bank Central Asia Tbk - EUR - Utang bank, nilai dalam mata uang asing</t>
        </is>
      </c>
      <c r="B14" s="164" t="n"/>
      <c r="C14" s="102" t="n">
        <v/>
      </c>
      <c r="D14" s="102" t="n">
        <v/>
      </c>
      <c r="E14" s="102" t="n">
        <v/>
      </c>
      <c r="F14" s="102" t="n"/>
      <c r="G14" s="102" t="n"/>
      <c r="H14" s="102" t="n"/>
      <c r="I14" s="102" t="n"/>
      <c r="J14" s="102" t="n"/>
      <c r="K14" s="102" t="n"/>
      <c r="L14" s="102" t="n"/>
      <c r="M14" s="102" t="n"/>
      <c r="N14" s="102" t="n"/>
      <c r="O14" s="102" t="n"/>
      <c r="P14" s="102" t="n"/>
    </row>
    <row r="15" hidden="1" ht="35" customHeight="1" s="204" thickBot="1">
      <c r="A15" s="175" t="inlineStr">
        <is>
          <t>Bank Central Asia Tbk - EUR - Jumlah utang bank, kotor</t>
        </is>
      </c>
      <c r="B15" s="164" t="n"/>
      <c r="C15" s="102" t="n">
        <v/>
      </c>
      <c r="D15" s="102" t="n">
        <v/>
      </c>
      <c r="E15" s="102" t="n">
        <v/>
      </c>
      <c r="F15" s="102" t="n"/>
      <c r="G15" s="102" t="n"/>
      <c r="H15" s="102" t="n"/>
      <c r="I15" s="102" t="n"/>
      <c r="J15" s="102" t="n"/>
      <c r="K15" s="102" t="n"/>
      <c r="L15" s="102" t="n"/>
      <c r="M15" s="102" t="n"/>
      <c r="N15" s="102" t="n"/>
      <c r="O15" s="102" t="n"/>
      <c r="P15" s="102" t="n"/>
    </row>
    <row r="16" hidden="1" ht="35" customHeight="1" s="204" thickBot="1">
      <c r="A16" s="175" t="inlineStr">
        <is>
          <t>Bank Central Asia Tbk - HKD - Utang bank, nilai dalam mata uang asing</t>
        </is>
      </c>
      <c r="B16" s="164" t="n"/>
      <c r="C16" s="102" t="n">
        <v/>
      </c>
      <c r="D16" s="102" t="n">
        <v/>
      </c>
      <c r="E16" s="102" t="n">
        <v/>
      </c>
      <c r="F16" s="102" t="n"/>
      <c r="G16" s="102" t="n"/>
      <c r="H16" s="102" t="n"/>
      <c r="I16" s="102" t="n"/>
      <c r="J16" s="102" t="n"/>
      <c r="K16" s="102" t="n"/>
      <c r="L16" s="102" t="n"/>
      <c r="M16" s="102" t="n"/>
      <c r="N16" s="102" t="n"/>
      <c r="O16" s="102" t="n"/>
      <c r="P16" s="102" t="n"/>
    </row>
    <row r="17" hidden="1" ht="35" customHeight="1" s="204" thickBot="1">
      <c r="A17" s="175" t="inlineStr">
        <is>
          <t>Bank Central Asia Tbk - HKD - Jumlah utang bank, kotor</t>
        </is>
      </c>
      <c r="B17" s="164" t="n"/>
      <c r="C17" s="102" t="n">
        <v/>
      </c>
      <c r="D17" s="102" t="n">
        <v/>
      </c>
      <c r="E17" s="102" t="n">
        <v/>
      </c>
      <c r="F17" s="102" t="n"/>
      <c r="G17" s="102" t="n"/>
      <c r="H17" s="102" t="n"/>
      <c r="I17" s="102" t="n"/>
      <c r="J17" s="102" t="n"/>
      <c r="K17" s="102" t="n"/>
      <c r="L17" s="102" t="n"/>
      <c r="M17" s="102" t="n"/>
      <c r="N17" s="102" t="n"/>
      <c r="O17" s="102" t="n"/>
      <c r="P17" s="102" t="n"/>
    </row>
    <row r="18" hidden="1" ht="35" customHeight="1" s="204" thickBot="1">
      <c r="A18" s="175" t="inlineStr">
        <is>
          <t>Bank Central Asia Tbk - GBP - Utang bank, nilai dalam mata uang asing</t>
        </is>
      </c>
      <c r="B18" s="164" t="n"/>
      <c r="C18" s="102" t="n">
        <v/>
      </c>
      <c r="D18" s="102" t="n">
        <v/>
      </c>
      <c r="E18" s="102" t="n">
        <v/>
      </c>
      <c r="F18" s="102" t="n"/>
      <c r="G18" s="102" t="n"/>
      <c r="H18" s="102" t="n"/>
      <c r="I18" s="102" t="n"/>
      <c r="J18" s="102" t="n"/>
      <c r="K18" s="102" t="n"/>
      <c r="L18" s="102" t="n"/>
      <c r="M18" s="102" t="n"/>
      <c r="N18" s="102" t="n"/>
      <c r="O18" s="102" t="n"/>
      <c r="P18" s="102" t="n"/>
    </row>
    <row r="19" hidden="1" ht="35" customHeight="1" s="204" thickBot="1">
      <c r="A19" s="175" t="inlineStr">
        <is>
          <t>Bank Central Asia Tbk - GBP - Jumlah utang bank, kotor</t>
        </is>
      </c>
      <c r="B19" s="164" t="n"/>
      <c r="C19" s="102" t="n">
        <v/>
      </c>
      <c r="D19" s="102" t="n">
        <v/>
      </c>
      <c r="E19" s="102" t="n">
        <v/>
      </c>
      <c r="F19" s="102" t="n"/>
      <c r="G19" s="102" t="n"/>
      <c r="H19" s="102" t="n"/>
      <c r="I19" s="102" t="n"/>
      <c r="J19" s="102" t="n"/>
      <c r="K19" s="102" t="n"/>
      <c r="L19" s="102" t="n"/>
      <c r="M19" s="102" t="n"/>
      <c r="N19" s="102" t="n"/>
      <c r="O19" s="102" t="n"/>
      <c r="P19" s="102" t="n"/>
    </row>
    <row r="20" hidden="1" ht="35" customHeight="1" s="204" thickBot="1">
      <c r="A20" s="175" t="inlineStr">
        <is>
          <t>Bank Central Asia Tbk - JPY - Utang bank, nilai dalam mata uang asing</t>
        </is>
      </c>
      <c r="B20" s="164" t="n"/>
      <c r="C20" s="102" t="n">
        <v/>
      </c>
      <c r="D20" s="102" t="n">
        <v/>
      </c>
      <c r="E20" s="102" t="n">
        <v/>
      </c>
      <c r="F20" s="102" t="n"/>
      <c r="G20" s="102" t="n"/>
      <c r="H20" s="102" t="n"/>
      <c r="I20" s="102" t="n"/>
      <c r="J20" s="102" t="n"/>
      <c r="K20" s="102" t="n"/>
      <c r="L20" s="102" t="n"/>
      <c r="M20" s="102" t="n"/>
      <c r="N20" s="102" t="n"/>
      <c r="O20" s="102" t="n"/>
      <c r="P20" s="102" t="n"/>
    </row>
    <row r="21" hidden="1" ht="35" customHeight="1" s="204" thickBot="1">
      <c r="A21" s="175" t="inlineStr">
        <is>
          <t>Bank Central Asia Tbk - JPY - Jumlah utang bank, kotor</t>
        </is>
      </c>
      <c r="B21" s="164" t="n"/>
      <c r="C21" s="102" t="n">
        <v/>
      </c>
      <c r="D21" s="102" t="n">
        <v/>
      </c>
      <c r="E21" s="102" t="n">
        <v/>
      </c>
      <c r="F21" s="102" t="n"/>
      <c r="G21" s="102" t="n"/>
      <c r="H21" s="102" t="n"/>
      <c r="I21" s="102" t="n"/>
      <c r="J21" s="102" t="n"/>
      <c r="K21" s="102" t="n"/>
      <c r="L21" s="102" t="n"/>
      <c r="M21" s="102" t="n"/>
      <c r="N21" s="102" t="n"/>
      <c r="O21" s="102" t="n"/>
      <c r="P21" s="102" t="n"/>
    </row>
    <row r="22" hidden="1" ht="35" customHeight="1" s="204" thickBot="1">
      <c r="A22" s="175" t="inlineStr">
        <is>
          <t>Bank Central Asia Tbk - SGD - Utang bank, nilai dalam mata uang asing</t>
        </is>
      </c>
      <c r="B22" s="164" t="n"/>
      <c r="C22" s="102" t="n">
        <v/>
      </c>
      <c r="D22" s="102" t="n">
        <v/>
      </c>
      <c r="E22" s="102" t="n">
        <v/>
      </c>
      <c r="F22" s="102" t="n"/>
      <c r="G22" s="102" t="n"/>
      <c r="H22" s="102" t="n"/>
      <c r="I22" s="102" t="n"/>
      <c r="J22" s="102" t="n"/>
      <c r="K22" s="102" t="n"/>
      <c r="L22" s="102" t="n"/>
      <c r="M22" s="102" t="n"/>
      <c r="N22" s="102" t="n"/>
      <c r="O22" s="102" t="n"/>
      <c r="P22" s="102" t="n"/>
    </row>
    <row r="23" hidden="1" ht="35" customHeight="1" s="204" thickBot="1">
      <c r="A23" s="175" t="inlineStr">
        <is>
          <t>Bank Central Asia Tbk - SGD - Jumlah utang bank, kotor</t>
        </is>
      </c>
      <c r="B23" s="164" t="n"/>
      <c r="C23" s="102" t="n">
        <v/>
      </c>
      <c r="D23" s="102" t="n">
        <v/>
      </c>
      <c r="E23" s="102" t="n">
        <v/>
      </c>
      <c r="F23" s="102" t="n"/>
      <c r="G23" s="102" t="n"/>
      <c r="H23" s="102" t="n"/>
      <c r="I23" s="102" t="n"/>
      <c r="J23" s="102" t="n"/>
      <c r="K23" s="102" t="n"/>
      <c r="L23" s="102" t="n"/>
      <c r="M23" s="102" t="n"/>
      <c r="N23" s="102" t="n"/>
      <c r="O23" s="102" t="n"/>
      <c r="P23" s="102" t="n"/>
    </row>
    <row r="24" hidden="1" ht="35" customHeight="1" s="204" thickBot="1">
      <c r="A24" s="175" t="inlineStr">
        <is>
          <t>Bank Central Asia Tbk - THB - Utang bank, nilai dalam mata uang asing</t>
        </is>
      </c>
      <c r="B24" s="164" t="n"/>
      <c r="C24" s="102" t="n">
        <v/>
      </c>
      <c r="D24" s="102" t="n">
        <v/>
      </c>
      <c r="E24" s="102" t="n">
        <v/>
      </c>
      <c r="F24" s="102" t="n"/>
      <c r="G24" s="102" t="n"/>
      <c r="H24" s="102" t="n"/>
      <c r="I24" s="102" t="n"/>
      <c r="J24" s="102" t="n"/>
      <c r="K24" s="102" t="n"/>
      <c r="L24" s="102" t="n"/>
      <c r="M24" s="102" t="n"/>
      <c r="N24" s="102" t="n"/>
      <c r="O24" s="102" t="n"/>
      <c r="P24" s="102" t="n"/>
    </row>
    <row r="25" hidden="1" ht="20" customHeight="1" s="204" thickBot="1">
      <c r="A25" s="175" t="inlineStr">
        <is>
          <t>Bank Central Asia Tbk - THB - Jumlah utang bank, kotor</t>
        </is>
      </c>
      <c r="B25" s="164" t="n"/>
      <c r="C25" s="102" t="n">
        <v/>
      </c>
      <c r="D25" s="102" t="n">
        <v/>
      </c>
      <c r="E25" s="102" t="n">
        <v/>
      </c>
      <c r="F25" s="102" t="n"/>
      <c r="G25" s="102" t="n"/>
      <c r="H25" s="102" t="n"/>
      <c r="I25" s="102" t="n"/>
      <c r="J25" s="102" t="n"/>
      <c r="K25" s="102" t="n"/>
      <c r="L25" s="102" t="n"/>
      <c r="M25" s="102" t="n"/>
      <c r="N25" s="102" t="n"/>
      <c r="O25" s="102" t="n"/>
      <c r="P25" s="102" t="n"/>
    </row>
    <row r="26" hidden="1" ht="35" customHeight="1" s="204" thickBot="1">
      <c r="A26" s="175" t="inlineStr">
        <is>
          <t>Bank Central Asia Tbk - USD - Utang bank, nilai dalam mata uang asing</t>
        </is>
      </c>
      <c r="B26" s="164" t="n"/>
      <c r="C26" s="102" t="n">
        <v/>
      </c>
      <c r="D26" s="102" t="n">
        <v/>
      </c>
      <c r="E26" s="102" t="n">
        <v/>
      </c>
      <c r="F26" s="102" t="n"/>
      <c r="G26" s="102" t="n"/>
      <c r="H26" s="102" t="n"/>
      <c r="I26" s="102" t="n"/>
      <c r="J26" s="102" t="n"/>
      <c r="K26" s="102" t="n"/>
      <c r="L26" s="102" t="n"/>
      <c r="M26" s="102" t="n"/>
      <c r="N26" s="102" t="n"/>
      <c r="O26" s="102" t="n"/>
      <c r="P26" s="102" t="n"/>
    </row>
    <row r="27" hidden="1" ht="35" customHeight="1" s="204" thickBot="1">
      <c r="A27" s="175" t="inlineStr">
        <is>
          <t>Bank Central Asia Tbk - USD - Jumlah utang bank, kotor</t>
        </is>
      </c>
      <c r="B27" s="162" t="n"/>
      <c r="C27" s="102" t="n">
        <v/>
      </c>
      <c r="D27" s="102" t="n">
        <v/>
      </c>
      <c r="E27" s="102" t="n">
        <v/>
      </c>
      <c r="F27" s="102" t="n"/>
      <c r="G27" s="102" t="n"/>
      <c r="H27" s="102" t="n"/>
      <c r="I27" s="102" t="n"/>
      <c r="J27" s="102" t="n"/>
      <c r="K27" s="102" t="n"/>
      <c r="L27" s="102" t="n"/>
      <c r="M27" s="102" t="n"/>
      <c r="N27" s="102" t="n"/>
      <c r="O27" s="102" t="n"/>
      <c r="P27" s="102" t="n"/>
    </row>
    <row r="28" hidden="1" ht="52" customHeight="1" s="204" thickBot="1">
      <c r="A28" s="175" t="inlineStr">
        <is>
          <t>Bank Central Asia Tbk - Mata uang lainnya - Utang bank, nilai dalam mata uang asing</t>
        </is>
      </c>
      <c r="B28" s="164" t="n"/>
      <c r="C28" s="102" t="n">
        <v/>
      </c>
      <c r="D28" s="102" t="n">
        <v/>
      </c>
      <c r="E28" s="102" t="n">
        <v/>
      </c>
      <c r="F28" s="102" t="n"/>
      <c r="G28" s="102" t="n"/>
      <c r="H28" s="102" t="n"/>
      <c r="I28" s="102" t="n"/>
      <c r="J28" s="102" t="n"/>
      <c r="K28" s="102" t="n"/>
      <c r="L28" s="102" t="n"/>
      <c r="M28" s="102" t="n"/>
      <c r="N28" s="102" t="n"/>
      <c r="O28" s="102" t="n"/>
      <c r="P28" s="102" t="n"/>
    </row>
    <row r="29" hidden="1" ht="35" customHeight="1" s="204" thickBot="1">
      <c r="A29" s="175" t="inlineStr">
        <is>
          <t>Bank Central Asia Tbk - Mata uang lainnya - Jumlah utang bank, kotor</t>
        </is>
      </c>
      <c r="B29" s="164" t="n"/>
      <c r="C29" s="102" t="n">
        <v/>
      </c>
      <c r="D29" s="102" t="n">
        <v/>
      </c>
      <c r="E29" s="102" t="n">
        <v/>
      </c>
      <c r="F29" s="102" t="n"/>
      <c r="G29" s="102" t="n"/>
      <c r="H29" s="102" t="n"/>
      <c r="I29" s="102" t="n"/>
      <c r="J29" s="102" t="n"/>
      <c r="K29" s="102" t="n"/>
      <c r="L29" s="102" t="n"/>
      <c r="M29" s="102" t="n"/>
      <c r="N29" s="102" t="n"/>
      <c r="O29" s="102" t="n"/>
      <c r="P29" s="102" t="n"/>
    </row>
    <row r="30" ht="35" customFormat="1" customHeight="1" s="159" thickBot="1">
      <c r="A30" s="166" t="inlineStr">
        <is>
          <t>Bank Central Asia Tbk - Total - Jumlah utang bank, kotor</t>
        </is>
      </c>
      <c r="B30" s="162" t="n"/>
      <c r="C30" s="176" t="n">
        <v/>
      </c>
      <c r="D30" s="176" t="n">
        <v/>
      </c>
      <c r="E30" s="176" t="n">
        <v/>
      </c>
      <c r="F30" s="176" t="n"/>
      <c r="G30" s="176" t="n"/>
      <c r="H30" s="176" t="n"/>
      <c r="I30" s="176" t="n"/>
      <c r="J30" s="176" t="n"/>
      <c r="K30" s="176" t="n"/>
      <c r="L30" s="176" t="n"/>
      <c r="M30" s="176" t="n"/>
      <c r="N30" s="176" t="n"/>
      <c r="O30" s="176" t="n"/>
      <c r="P30" s="176" t="n"/>
    </row>
    <row r="31" hidden="1" ht="52" customHeight="1" s="204" thickBot="1">
      <c r="A31" s="175" t="inlineStr">
        <is>
          <t>Bank Rakyat Indonesia (Persero) Tbk - IDR - Utang bank, nilai dalam mata uang asing</t>
        </is>
      </c>
      <c r="B31" s="164" t="n"/>
      <c r="C31" s="102" t="n">
        <v/>
      </c>
      <c r="D31" s="102" t="n">
        <v/>
      </c>
      <c r="E31" s="102" t="n">
        <v/>
      </c>
      <c r="F31" s="102" t="n"/>
      <c r="G31" s="102" t="n"/>
      <c r="H31" s="102" t="n"/>
      <c r="I31" s="102" t="n"/>
      <c r="J31" s="102" t="n"/>
      <c r="K31" s="102" t="n"/>
      <c r="L31" s="102" t="n"/>
      <c r="M31" s="102" t="n"/>
      <c r="N31" s="102" t="n"/>
      <c r="O31" s="102" t="n"/>
      <c r="P31" s="102" t="n"/>
    </row>
    <row r="32" hidden="1" ht="35" customHeight="1" s="204" thickBot="1">
      <c r="A32" s="175" t="inlineStr">
        <is>
          <t>Bank Rakyat Indonesia (Persero) Tbk - IDR - Jumlah utang bank, kotor</t>
        </is>
      </c>
      <c r="B32" s="164" t="n"/>
      <c r="C32" s="102" t="n">
        <v/>
      </c>
      <c r="D32" s="102" t="n">
        <v/>
      </c>
      <c r="E32" s="102" t="n">
        <v/>
      </c>
      <c r="F32" s="102" t="n"/>
      <c r="G32" s="102" t="n"/>
      <c r="H32" s="102" t="n"/>
      <c r="I32" s="102" t="n"/>
      <c r="J32" s="102" t="n"/>
      <c r="K32" s="102" t="n"/>
      <c r="L32" s="102" t="n"/>
      <c r="M32" s="102" t="n"/>
      <c r="N32" s="102" t="n"/>
      <c r="O32" s="102" t="n"/>
      <c r="P32" s="102" t="n"/>
    </row>
    <row r="33" hidden="1" ht="52" customHeight="1" s="204" thickBot="1">
      <c r="A33" s="175" t="inlineStr">
        <is>
          <t>Bank Rakyat Indonesia (Persero) Tbk - AUD - Utang bank, nilai dalam mata uang asing</t>
        </is>
      </c>
      <c r="B33" s="164" t="n"/>
      <c r="C33" s="102" t="n">
        <v/>
      </c>
      <c r="D33" s="102" t="n">
        <v/>
      </c>
      <c r="E33" s="102" t="n">
        <v/>
      </c>
      <c r="F33" s="102" t="n"/>
      <c r="G33" s="102" t="n"/>
      <c r="H33" s="102" t="n"/>
      <c r="I33" s="102" t="n"/>
      <c r="J33" s="102" t="n"/>
      <c r="K33" s="102" t="n"/>
      <c r="L33" s="102" t="n"/>
      <c r="M33" s="102" t="n"/>
      <c r="N33" s="102" t="n"/>
      <c r="O33" s="102" t="n"/>
      <c r="P33" s="102" t="n"/>
    </row>
    <row r="34" hidden="1" ht="35" customHeight="1" s="204" thickBot="1">
      <c r="A34" s="175" t="inlineStr">
        <is>
          <t>Bank Rakyat Indonesia (Persero) Tbk - AUD - Jumlah utang bank, kotor</t>
        </is>
      </c>
      <c r="B34" s="164" t="n"/>
      <c r="C34" s="102" t="n">
        <v/>
      </c>
      <c r="D34" s="102" t="n">
        <v/>
      </c>
      <c r="E34" s="102" t="n">
        <v/>
      </c>
      <c r="F34" s="102" t="n"/>
      <c r="G34" s="102" t="n"/>
      <c r="H34" s="102" t="n"/>
      <c r="I34" s="102" t="n"/>
      <c r="J34" s="102" t="n"/>
      <c r="K34" s="102" t="n"/>
      <c r="L34" s="102" t="n"/>
      <c r="M34" s="102" t="n"/>
      <c r="N34" s="102" t="n"/>
      <c r="O34" s="102" t="n"/>
      <c r="P34" s="102" t="n"/>
    </row>
    <row r="35" hidden="1" ht="52" customHeight="1" s="204" thickBot="1">
      <c r="A35" s="175" t="inlineStr">
        <is>
          <t>Bank Rakyat Indonesia (Persero) Tbk - CAD - Utang bank, nilai dalam mata uang asing</t>
        </is>
      </c>
      <c r="B35" s="164" t="n"/>
      <c r="C35" s="102" t="n">
        <v/>
      </c>
      <c r="D35" s="102" t="n">
        <v/>
      </c>
      <c r="E35" s="102" t="n">
        <v/>
      </c>
      <c r="F35" s="102" t="n"/>
      <c r="G35" s="102" t="n"/>
      <c r="H35" s="102" t="n"/>
      <c r="I35" s="102" t="n"/>
      <c r="J35" s="102" t="n"/>
      <c r="K35" s="102" t="n"/>
      <c r="L35" s="102" t="n"/>
      <c r="M35" s="102" t="n"/>
      <c r="N35" s="102" t="n"/>
      <c r="O35" s="102" t="n"/>
      <c r="P35" s="102" t="n"/>
    </row>
    <row r="36" hidden="1" ht="35" customHeight="1" s="204" thickBot="1">
      <c r="A36" s="175" t="inlineStr">
        <is>
          <t>Bank Rakyat Indonesia (Persero) Tbk - CAD - Jumlah utang bank, kotor</t>
        </is>
      </c>
      <c r="B36" s="164" t="n"/>
      <c r="C36" s="102" t="n">
        <v/>
      </c>
      <c r="D36" s="102" t="n">
        <v/>
      </c>
      <c r="E36" s="102" t="n">
        <v/>
      </c>
      <c r="F36" s="102" t="n"/>
      <c r="G36" s="102" t="n"/>
      <c r="H36" s="102" t="n"/>
      <c r="I36" s="102" t="n"/>
      <c r="J36" s="102" t="n"/>
      <c r="K36" s="102" t="n"/>
      <c r="L36" s="102" t="n"/>
      <c r="M36" s="102" t="n"/>
      <c r="N36" s="102" t="n"/>
      <c r="O36" s="102" t="n"/>
      <c r="P36" s="102" t="n"/>
    </row>
    <row r="37" hidden="1" ht="52" customHeight="1" s="204" thickBot="1">
      <c r="A37" s="175" t="inlineStr">
        <is>
          <t>Bank Rakyat Indonesia (Persero) Tbk - CNY - Utang bank, nilai dalam mata uang asing</t>
        </is>
      </c>
      <c r="B37" s="164" t="n"/>
      <c r="C37" s="102" t="n">
        <v/>
      </c>
      <c r="D37" s="102" t="n">
        <v/>
      </c>
      <c r="E37" s="102" t="n">
        <v/>
      </c>
      <c r="F37" s="102" t="n"/>
      <c r="G37" s="102" t="n"/>
      <c r="H37" s="102" t="n"/>
      <c r="I37" s="102" t="n"/>
      <c r="J37" s="102" t="n"/>
      <c r="K37" s="102" t="n"/>
      <c r="L37" s="102" t="n"/>
      <c r="M37" s="102" t="n"/>
      <c r="N37" s="102" t="n"/>
      <c r="O37" s="102" t="n"/>
      <c r="P37" s="102" t="n"/>
    </row>
    <row r="38" hidden="1" ht="35" customHeight="1" s="204" thickBot="1">
      <c r="A38" s="175" t="inlineStr">
        <is>
          <t>Bank Rakyat Indonesia (Persero) Tbk - CNY - Jumlah utang bank, kotor</t>
        </is>
      </c>
      <c r="B38" s="164" t="n"/>
      <c r="C38" s="102" t="n">
        <v/>
      </c>
      <c r="D38" s="102" t="n">
        <v/>
      </c>
      <c r="E38" s="102" t="n">
        <v/>
      </c>
      <c r="F38" s="102" t="n"/>
      <c r="G38" s="102" t="n"/>
      <c r="H38" s="102" t="n"/>
      <c r="I38" s="102" t="n"/>
      <c r="J38" s="102" t="n"/>
      <c r="K38" s="102" t="n"/>
      <c r="L38" s="102" t="n"/>
      <c r="M38" s="102" t="n"/>
      <c r="N38" s="102" t="n"/>
      <c r="O38" s="102" t="n"/>
      <c r="P38" s="102" t="n"/>
    </row>
    <row r="39" hidden="1" ht="52" customHeight="1" s="204" thickBot="1">
      <c r="A39" s="175" t="inlineStr">
        <is>
          <t>Bank Rakyat Indonesia (Persero) Tbk - EUR - Utang bank, nilai dalam mata uang asing</t>
        </is>
      </c>
      <c r="B39" s="164" t="n"/>
      <c r="C39" s="102" t="n">
        <v/>
      </c>
      <c r="D39" s="102" t="n">
        <v/>
      </c>
      <c r="E39" s="102" t="n">
        <v/>
      </c>
      <c r="F39" s="102" t="n"/>
      <c r="G39" s="102" t="n"/>
      <c r="H39" s="102" t="n"/>
      <c r="I39" s="102" t="n"/>
      <c r="J39" s="102" t="n"/>
      <c r="K39" s="102" t="n"/>
      <c r="L39" s="102" t="n"/>
      <c r="M39" s="102" t="n"/>
      <c r="N39" s="102" t="n"/>
      <c r="O39" s="102" t="n"/>
      <c r="P39" s="102" t="n"/>
    </row>
    <row r="40" hidden="1" ht="35" customHeight="1" s="204" thickBot="1">
      <c r="A40" s="175" t="inlineStr">
        <is>
          <t>Bank Rakyat Indonesia (Persero) Tbk - EUR - Jumlah utang bank, kotor</t>
        </is>
      </c>
      <c r="B40" s="164" t="n"/>
      <c r="C40" s="102" t="n">
        <v/>
      </c>
      <c r="D40" s="102" t="n">
        <v/>
      </c>
      <c r="E40" s="102" t="n">
        <v/>
      </c>
      <c r="F40" s="102" t="n"/>
      <c r="G40" s="102" t="n"/>
      <c r="H40" s="102" t="n"/>
      <c r="I40" s="102" t="n"/>
      <c r="J40" s="102" t="n"/>
      <c r="K40" s="102" t="n"/>
      <c r="L40" s="102" t="n"/>
      <c r="M40" s="102" t="n"/>
      <c r="N40" s="102" t="n"/>
      <c r="O40" s="102" t="n"/>
      <c r="P40" s="102" t="n"/>
    </row>
    <row r="41" hidden="1" ht="52" customHeight="1" s="204" thickBot="1">
      <c r="A41" s="175" t="inlineStr">
        <is>
          <t>Bank Rakyat Indonesia (Persero) Tbk - HKD - Utang bank, nilai dalam mata uang asing</t>
        </is>
      </c>
      <c r="B41" s="164" t="n"/>
      <c r="C41" s="102" t="n">
        <v/>
      </c>
      <c r="D41" s="102" t="n">
        <v/>
      </c>
      <c r="E41" s="102" t="n">
        <v/>
      </c>
      <c r="F41" s="102" t="n"/>
      <c r="G41" s="102" t="n"/>
      <c r="H41" s="102" t="n"/>
      <c r="I41" s="102" t="n"/>
      <c r="J41" s="102" t="n"/>
      <c r="K41" s="102" t="n"/>
      <c r="L41" s="102" t="n"/>
      <c r="M41" s="102" t="n"/>
      <c r="N41" s="102" t="n"/>
      <c r="O41" s="102" t="n"/>
      <c r="P41" s="102" t="n"/>
    </row>
    <row r="42" hidden="1" ht="35" customHeight="1" s="204" thickBot="1">
      <c r="A42" s="175" t="inlineStr">
        <is>
          <t>Bank Rakyat Indonesia (Persero) Tbk - HKD - Jumlah utang bank, kotor</t>
        </is>
      </c>
      <c r="B42" s="164" t="n"/>
      <c r="C42" s="102" t="n">
        <v/>
      </c>
      <c r="D42" s="102" t="n">
        <v/>
      </c>
      <c r="E42" s="102" t="n">
        <v/>
      </c>
      <c r="F42" s="102" t="n"/>
      <c r="G42" s="102" t="n"/>
      <c r="H42" s="102" t="n"/>
      <c r="I42" s="102" t="n"/>
      <c r="J42" s="102" t="n"/>
      <c r="K42" s="102" t="n"/>
      <c r="L42" s="102" t="n"/>
      <c r="M42" s="102" t="n"/>
      <c r="N42" s="102" t="n"/>
      <c r="O42" s="102" t="n"/>
      <c r="P42" s="102" t="n"/>
    </row>
    <row r="43" hidden="1" ht="52" customHeight="1" s="204" thickBot="1">
      <c r="A43" s="175" t="inlineStr">
        <is>
          <t>Bank Rakyat Indonesia (Persero) Tbk - GBP - Utang bank, nilai dalam mata uang asing</t>
        </is>
      </c>
      <c r="B43" s="164" t="n"/>
      <c r="C43" s="102" t="n">
        <v/>
      </c>
      <c r="D43" s="102" t="n">
        <v/>
      </c>
      <c r="E43" s="102" t="n">
        <v/>
      </c>
      <c r="F43" s="102" t="n"/>
      <c r="G43" s="102" t="n"/>
      <c r="H43" s="102" t="n"/>
      <c r="I43" s="102" t="n"/>
      <c r="J43" s="102" t="n"/>
      <c r="K43" s="102" t="n"/>
      <c r="L43" s="102" t="n"/>
      <c r="M43" s="102" t="n"/>
      <c r="N43" s="102" t="n"/>
      <c r="O43" s="102" t="n"/>
      <c r="P43" s="102" t="n"/>
    </row>
    <row r="44" hidden="1" ht="35" customHeight="1" s="204" thickBot="1">
      <c r="A44" s="175" t="inlineStr">
        <is>
          <t>Bank Rakyat Indonesia (Persero) Tbk - GBP - Jumlah utang bank, kotor</t>
        </is>
      </c>
      <c r="B44" s="164" t="n"/>
      <c r="C44" s="102" t="n">
        <v/>
      </c>
      <c r="D44" s="102" t="n">
        <v/>
      </c>
      <c r="E44" s="102" t="n">
        <v/>
      </c>
      <c r="F44" s="102" t="n"/>
      <c r="G44" s="102" t="n"/>
      <c r="H44" s="102" t="n"/>
      <c r="I44" s="102" t="n"/>
      <c r="J44" s="102" t="n"/>
      <c r="K44" s="102" t="n"/>
      <c r="L44" s="102" t="n"/>
      <c r="M44" s="102" t="n"/>
      <c r="N44" s="102" t="n"/>
      <c r="O44" s="102" t="n"/>
      <c r="P44" s="102" t="n"/>
    </row>
    <row r="45" hidden="1" ht="52" customHeight="1" s="204" thickBot="1">
      <c r="A45" s="175" t="inlineStr">
        <is>
          <t>Bank Rakyat Indonesia (Persero) Tbk - JPY - Utang bank, nilai dalam mata uang asing</t>
        </is>
      </c>
      <c r="B45" s="164" t="n"/>
      <c r="C45" s="102" t="n">
        <v/>
      </c>
      <c r="D45" s="102" t="n">
        <v/>
      </c>
      <c r="E45" s="102" t="n">
        <v/>
      </c>
      <c r="F45" s="102" t="n"/>
      <c r="G45" s="102" t="n"/>
      <c r="H45" s="102" t="n"/>
      <c r="I45" s="102" t="n"/>
      <c r="J45" s="102" t="n"/>
      <c r="K45" s="102" t="n"/>
      <c r="L45" s="102" t="n"/>
      <c r="M45" s="102" t="n"/>
      <c r="N45" s="102" t="n"/>
      <c r="O45" s="102" t="n"/>
      <c r="P45" s="102" t="n"/>
    </row>
    <row r="46" hidden="1" ht="35" customHeight="1" s="204" thickBot="1">
      <c r="A46" s="175" t="inlineStr">
        <is>
          <t>Bank Rakyat Indonesia (Persero) Tbk - JPY - Jumlah utang bank, kotor</t>
        </is>
      </c>
      <c r="B46" s="164" t="n"/>
      <c r="C46" s="102" t="n">
        <v/>
      </c>
      <c r="D46" s="102" t="n">
        <v/>
      </c>
      <c r="E46" s="102" t="n">
        <v/>
      </c>
      <c r="F46" s="102" t="n"/>
      <c r="G46" s="102" t="n"/>
      <c r="H46" s="102" t="n"/>
      <c r="I46" s="102" t="n"/>
      <c r="J46" s="102" t="n"/>
      <c r="K46" s="102" t="n"/>
      <c r="L46" s="102" t="n"/>
      <c r="M46" s="102" t="n"/>
      <c r="N46" s="102" t="n"/>
      <c r="O46" s="102" t="n"/>
      <c r="P46" s="102" t="n"/>
    </row>
    <row r="47" hidden="1" ht="52" customHeight="1" s="204" thickBot="1">
      <c r="A47" s="175" t="inlineStr">
        <is>
          <t>Bank Rakyat Indonesia (Persero) Tbk - SGD - Utang bank, nilai dalam mata uang asing</t>
        </is>
      </c>
      <c r="B47" s="164" t="n"/>
      <c r="C47" s="102" t="n">
        <v/>
      </c>
      <c r="D47" s="102" t="n">
        <v/>
      </c>
      <c r="E47" s="102" t="n">
        <v/>
      </c>
      <c r="F47" s="102" t="n"/>
      <c r="G47" s="102" t="n"/>
      <c r="H47" s="102" t="n"/>
      <c r="I47" s="102" t="n"/>
      <c r="J47" s="102" t="n"/>
      <c r="K47" s="102" t="n"/>
      <c r="L47" s="102" t="n"/>
      <c r="M47" s="102" t="n"/>
      <c r="N47" s="102" t="n"/>
      <c r="O47" s="102" t="n"/>
      <c r="P47" s="102" t="n"/>
    </row>
    <row r="48" hidden="1" ht="35" customHeight="1" s="204" thickBot="1">
      <c r="A48" s="175" t="inlineStr">
        <is>
          <t>Bank Rakyat Indonesia (Persero) Tbk - SGD - Jumlah utang bank, kotor</t>
        </is>
      </c>
      <c r="B48" s="164" t="n"/>
      <c r="C48" s="102" t="n">
        <v/>
      </c>
      <c r="D48" s="102" t="n">
        <v/>
      </c>
      <c r="E48" s="102" t="n">
        <v/>
      </c>
      <c r="F48" s="102" t="n"/>
      <c r="G48" s="102" t="n"/>
      <c r="H48" s="102" t="n"/>
      <c r="I48" s="102" t="n"/>
      <c r="J48" s="102" t="n"/>
      <c r="K48" s="102" t="n"/>
      <c r="L48" s="102" t="n"/>
      <c r="M48" s="102" t="n"/>
      <c r="N48" s="102" t="n"/>
      <c r="O48" s="102" t="n"/>
      <c r="P48" s="102" t="n"/>
    </row>
    <row r="49" hidden="1" ht="52" customHeight="1" s="204" thickBot="1">
      <c r="A49" s="175" t="inlineStr">
        <is>
          <t>Bank Rakyat Indonesia (Persero) Tbk - THB - Utang bank, nilai dalam mata uang asing</t>
        </is>
      </c>
      <c r="B49" s="164" t="n"/>
      <c r="C49" s="102" t="n">
        <v/>
      </c>
      <c r="D49" s="102" t="n">
        <v/>
      </c>
      <c r="E49" s="102" t="n">
        <v/>
      </c>
      <c r="F49" s="102" t="n"/>
      <c r="G49" s="102" t="n"/>
      <c r="H49" s="102" t="n"/>
      <c r="I49" s="102" t="n"/>
      <c r="J49" s="102" t="n"/>
      <c r="K49" s="102" t="n"/>
      <c r="L49" s="102" t="n"/>
      <c r="M49" s="102" t="n"/>
      <c r="N49" s="102" t="n"/>
      <c r="O49" s="102" t="n"/>
      <c r="P49" s="102" t="n"/>
    </row>
    <row r="50" hidden="1" ht="35" customHeight="1" s="204" thickBot="1">
      <c r="A50" s="175" t="inlineStr">
        <is>
          <t>Bank Rakyat Indonesia (Persero) Tbk - THB - Jumlah utang bank, kotor</t>
        </is>
      </c>
      <c r="B50" s="164" t="n"/>
      <c r="C50" s="102" t="n">
        <v/>
      </c>
      <c r="D50" s="102" t="n">
        <v/>
      </c>
      <c r="E50" s="102" t="n">
        <v/>
      </c>
      <c r="F50" s="102" t="n"/>
      <c r="G50" s="102" t="n"/>
      <c r="H50" s="102" t="n"/>
      <c r="I50" s="102" t="n"/>
      <c r="J50" s="102" t="n"/>
      <c r="K50" s="102" t="n"/>
      <c r="L50" s="102" t="n"/>
      <c r="M50" s="102" t="n"/>
      <c r="N50" s="102" t="n"/>
      <c r="O50" s="102" t="n"/>
      <c r="P50" s="102" t="n"/>
    </row>
    <row r="51" hidden="1" ht="52" customHeight="1" s="204" thickBot="1">
      <c r="A51" s="175" t="inlineStr">
        <is>
          <t>Bank Rakyat Indonesia (Persero) Tbk - USD - Utang bank, nilai dalam mata uang asing</t>
        </is>
      </c>
      <c r="B51" s="164" t="n"/>
      <c r="C51" s="102" t="n">
        <v/>
      </c>
      <c r="D51" s="102" t="n">
        <v/>
      </c>
      <c r="E51" s="102" t="n">
        <v/>
      </c>
      <c r="F51" s="102" t="n"/>
      <c r="G51" s="102" t="n"/>
      <c r="H51" s="102" t="n"/>
      <c r="I51" s="102" t="n"/>
      <c r="J51" s="102" t="n"/>
      <c r="K51" s="102" t="n"/>
      <c r="L51" s="102" t="n"/>
      <c r="M51" s="102" t="n"/>
      <c r="N51" s="102" t="n"/>
      <c r="O51" s="102" t="n"/>
      <c r="P51" s="102" t="n"/>
    </row>
    <row r="52" hidden="1" ht="35" customHeight="1" s="204" thickBot="1">
      <c r="A52" s="175" t="inlineStr">
        <is>
          <t>Bank Rakyat Indonesia (Persero) Tbk - USD - Jumlah utang bank, kotor</t>
        </is>
      </c>
      <c r="B52" s="164" t="n"/>
      <c r="C52" s="102" t="n">
        <v/>
      </c>
      <c r="D52" s="102" t="n">
        <v/>
      </c>
      <c r="E52" s="102" t="n">
        <v/>
      </c>
      <c r="F52" s="102" t="n"/>
      <c r="G52" s="102" t="n"/>
      <c r="H52" s="102" t="n"/>
      <c r="I52" s="102" t="n"/>
      <c r="J52" s="102" t="n"/>
      <c r="K52" s="102" t="n"/>
      <c r="L52" s="102" t="n"/>
      <c r="M52" s="102" t="n"/>
      <c r="N52" s="102" t="n"/>
      <c r="O52" s="102" t="n"/>
      <c r="P52" s="102" t="n"/>
    </row>
    <row r="53" hidden="1" ht="52" customHeight="1" s="204" thickBot="1">
      <c r="A53" s="175" t="inlineStr">
        <is>
          <t>Bank Rakyat Indonesia (Persero) Tbk - Mata uang lainnya - Utang bank, nilai dalam mata uang asing</t>
        </is>
      </c>
      <c r="B53" s="164" t="n"/>
      <c r="C53" s="102" t="n">
        <v/>
      </c>
      <c r="D53" s="102" t="n">
        <v/>
      </c>
      <c r="E53" s="102" t="n">
        <v/>
      </c>
      <c r="F53" s="102" t="n"/>
      <c r="G53" s="102" t="n"/>
      <c r="H53" s="102" t="n"/>
      <c r="I53" s="102" t="n"/>
      <c r="J53" s="102" t="n"/>
      <c r="K53" s="102" t="n"/>
      <c r="L53" s="102" t="n"/>
      <c r="M53" s="102" t="n"/>
      <c r="N53" s="102" t="n"/>
      <c r="O53" s="102" t="n"/>
      <c r="P53" s="102" t="n"/>
    </row>
    <row r="54" hidden="1" ht="52" customHeight="1" s="204" thickBot="1">
      <c r="A54" s="175" t="inlineStr">
        <is>
          <t>Bank Rakyat Indonesia (Persero) Tbk - Mata uang lainnya - Jumlah utang bank, kotor</t>
        </is>
      </c>
      <c r="B54" s="164" t="n"/>
      <c r="C54" s="102" t="n">
        <v/>
      </c>
      <c r="D54" s="102" t="n">
        <v/>
      </c>
      <c r="E54" s="102" t="n">
        <v/>
      </c>
      <c r="F54" s="102" t="n"/>
      <c r="G54" s="102" t="n"/>
      <c r="H54" s="102" t="n"/>
      <c r="I54" s="102" t="n"/>
      <c r="J54" s="102" t="n"/>
      <c r="K54" s="102" t="n"/>
      <c r="L54" s="102" t="n"/>
      <c r="M54" s="102" t="n"/>
      <c r="N54" s="102" t="n"/>
      <c r="O54" s="102" t="n"/>
      <c r="P54" s="102" t="n"/>
    </row>
    <row r="55" ht="52" customFormat="1" customHeight="1" s="159" thickBot="1">
      <c r="A55" s="166" t="inlineStr">
        <is>
          <t>Bank Rakyat Indonesia (Persero) Tbk - Total - Jumlah utang bank, kotor</t>
        </is>
      </c>
      <c r="B55" s="162" t="n"/>
      <c r="C55" s="104" t="n">
        <v/>
      </c>
      <c r="D55" s="104" t="n">
        <v/>
      </c>
      <c r="E55" s="104" t="n">
        <v/>
      </c>
      <c r="F55" s="104" t="n"/>
      <c r="G55" s="104" t="n"/>
      <c r="H55" s="104" t="n"/>
      <c r="I55" s="104" t="n"/>
      <c r="J55" s="104" t="n"/>
      <c r="K55" s="104" t="n"/>
      <c r="L55" s="104" t="n"/>
      <c r="M55" s="104" t="n"/>
      <c r="N55" s="104" t="n"/>
      <c r="O55" s="104" t="n"/>
      <c r="P55" s="104" t="n"/>
    </row>
    <row r="56" hidden="1" ht="52" customHeight="1" s="204" thickBot="1">
      <c r="A56" s="175" t="inlineStr">
        <is>
          <t>Bank Mandiri (Persero) Tbk - IDR - Utang bank, nilai dalam mata uang asing</t>
        </is>
      </c>
      <c r="B56" s="164" t="n"/>
      <c r="C56" s="102" t="n">
        <v/>
      </c>
      <c r="D56" s="102" t="n">
        <v/>
      </c>
      <c r="E56" s="102" t="n">
        <v/>
      </c>
      <c r="F56" s="102" t="n"/>
      <c r="G56" s="102" t="n"/>
      <c r="H56" s="102" t="n"/>
      <c r="I56" s="102" t="n"/>
      <c r="J56" s="102" t="n"/>
      <c r="K56" s="102" t="n"/>
      <c r="L56" s="102" t="n"/>
      <c r="M56" s="102" t="n"/>
      <c r="N56" s="102" t="n"/>
      <c r="O56" s="102" t="n"/>
      <c r="P56" s="102" t="n"/>
    </row>
    <row r="57" hidden="1" ht="35" customHeight="1" s="204" thickBot="1">
      <c r="A57" s="175" t="inlineStr">
        <is>
          <t>Bank Mandiri (Persero) Tbk - IDR - Jumlah utang bank, kotor</t>
        </is>
      </c>
      <c r="B57" s="164" t="n"/>
      <c r="C57" s="102" t="n">
        <v/>
      </c>
      <c r="D57" s="102" t="n">
        <v/>
      </c>
      <c r="E57" s="102" t="n">
        <v/>
      </c>
      <c r="F57" s="102" t="n"/>
      <c r="G57" s="102" t="n"/>
      <c r="H57" s="102" t="n"/>
      <c r="I57" s="102" t="n"/>
      <c r="J57" s="102" t="n"/>
      <c r="K57" s="102" t="n"/>
      <c r="L57" s="102" t="n"/>
      <c r="M57" s="102" t="n"/>
      <c r="N57" s="102" t="n"/>
      <c r="O57" s="102" t="n"/>
      <c r="P57" s="102" t="n"/>
    </row>
    <row r="58" hidden="1" ht="52" customHeight="1" s="204" thickBot="1">
      <c r="A58" s="175" t="inlineStr">
        <is>
          <t>Bank Mandiri (Persero) Tbk - AUD - Utang bank, nilai dalam mata uang asing</t>
        </is>
      </c>
      <c r="B58" s="164" t="n"/>
      <c r="C58" s="102" t="n">
        <v/>
      </c>
      <c r="D58" s="102" t="n">
        <v/>
      </c>
      <c r="E58" s="102" t="n">
        <v/>
      </c>
      <c r="F58" s="102" t="n"/>
      <c r="G58" s="102" t="n"/>
      <c r="H58" s="102" t="n"/>
      <c r="I58" s="102" t="n"/>
      <c r="J58" s="102" t="n"/>
      <c r="K58" s="102" t="n"/>
      <c r="L58" s="102" t="n"/>
      <c r="M58" s="102" t="n"/>
      <c r="N58" s="102" t="n"/>
      <c r="O58" s="102" t="n"/>
      <c r="P58" s="102" t="n"/>
    </row>
    <row r="59" hidden="1" ht="35" customHeight="1" s="204" thickBot="1">
      <c r="A59" s="175" t="inlineStr">
        <is>
          <t>Bank Mandiri (Persero) Tbk - AUD - Jumlah utang bank, kotor</t>
        </is>
      </c>
      <c r="B59" s="164" t="n"/>
      <c r="C59" s="102" t="n">
        <v/>
      </c>
      <c r="D59" s="102" t="n">
        <v/>
      </c>
      <c r="E59" s="102" t="n">
        <v/>
      </c>
      <c r="F59" s="102" t="n"/>
      <c r="G59" s="102" t="n"/>
      <c r="H59" s="102" t="n"/>
      <c r="I59" s="102" t="n"/>
      <c r="J59" s="102" t="n"/>
      <c r="K59" s="102" t="n"/>
      <c r="L59" s="102" t="n"/>
      <c r="M59" s="102" t="n"/>
      <c r="N59" s="102" t="n"/>
      <c r="O59" s="102" t="n"/>
      <c r="P59" s="102" t="n"/>
    </row>
    <row r="60" hidden="1" ht="52" customHeight="1" s="204" thickBot="1">
      <c r="A60" s="175" t="inlineStr">
        <is>
          <t>Bank Mandiri (Persero) Tbk - CAD - Utang bank, nilai dalam mata uang asing</t>
        </is>
      </c>
      <c r="B60" s="164" t="n"/>
      <c r="C60" s="102" t="n">
        <v/>
      </c>
      <c r="D60" s="102" t="n">
        <v/>
      </c>
      <c r="E60" s="102" t="n">
        <v/>
      </c>
      <c r="F60" s="102" t="n"/>
      <c r="G60" s="102" t="n"/>
      <c r="H60" s="102" t="n"/>
      <c r="I60" s="102" t="n"/>
      <c r="J60" s="102" t="n"/>
      <c r="K60" s="102" t="n"/>
      <c r="L60" s="102" t="n"/>
      <c r="M60" s="102" t="n"/>
      <c r="N60" s="102" t="n"/>
      <c r="O60" s="102" t="n"/>
      <c r="P60" s="102" t="n"/>
    </row>
    <row r="61" hidden="1" ht="35" customHeight="1" s="204" thickBot="1">
      <c r="A61" s="175" t="inlineStr">
        <is>
          <t>Bank Mandiri (Persero) Tbk - CAD - Jumlah utang bank, kotor</t>
        </is>
      </c>
      <c r="B61" s="164" t="n"/>
      <c r="C61" s="102" t="n">
        <v/>
      </c>
      <c r="D61" s="102" t="n">
        <v/>
      </c>
      <c r="E61" s="102" t="n">
        <v/>
      </c>
      <c r="F61" s="102" t="n"/>
      <c r="G61" s="102" t="n"/>
      <c r="H61" s="102" t="n"/>
      <c r="I61" s="102" t="n"/>
      <c r="J61" s="102" t="n"/>
      <c r="K61" s="102" t="n"/>
      <c r="L61" s="102" t="n"/>
      <c r="M61" s="102" t="n"/>
      <c r="N61" s="102" t="n"/>
      <c r="O61" s="102" t="n"/>
      <c r="P61" s="102" t="n"/>
    </row>
    <row r="62" hidden="1" ht="52" customHeight="1" s="204" thickBot="1">
      <c r="A62" s="175" t="inlineStr">
        <is>
          <t>Bank Mandiri (Persero) Tbk - CNY - Utang bank, nilai dalam mata uang asing</t>
        </is>
      </c>
      <c r="B62" s="164" t="n"/>
      <c r="C62" s="102" t="n">
        <v/>
      </c>
      <c r="D62" s="102" t="n">
        <v/>
      </c>
      <c r="E62" s="102" t="n">
        <v/>
      </c>
      <c r="F62" s="102" t="n"/>
      <c r="G62" s="102" t="n"/>
      <c r="H62" s="102" t="n"/>
      <c r="I62" s="102" t="n"/>
      <c r="J62" s="102" t="n"/>
      <c r="K62" s="102" t="n"/>
      <c r="L62" s="102" t="n"/>
      <c r="M62" s="102" t="n"/>
      <c r="N62" s="102" t="n"/>
      <c r="O62" s="102" t="n"/>
      <c r="P62" s="102" t="n"/>
    </row>
    <row r="63" hidden="1" ht="35" customHeight="1" s="204" thickBot="1">
      <c r="A63" s="175" t="inlineStr">
        <is>
          <t>Bank Mandiri (Persero) Tbk - CNY - Jumlah utang bank, kotor</t>
        </is>
      </c>
      <c r="B63" s="164" t="n"/>
      <c r="C63" s="102" t="n">
        <v/>
      </c>
      <c r="D63" s="102" t="n">
        <v/>
      </c>
      <c r="E63" s="102" t="n">
        <v/>
      </c>
      <c r="F63" s="102" t="n"/>
      <c r="G63" s="102" t="n"/>
      <c r="H63" s="102" t="n"/>
      <c r="I63" s="102" t="n"/>
      <c r="J63" s="102" t="n"/>
      <c r="K63" s="102" t="n"/>
      <c r="L63" s="102" t="n"/>
      <c r="M63" s="102" t="n"/>
      <c r="N63" s="102" t="n"/>
      <c r="O63" s="102" t="n"/>
      <c r="P63" s="102" t="n"/>
    </row>
    <row r="64" hidden="1" ht="52" customHeight="1" s="204" thickBot="1">
      <c r="A64" s="175" t="inlineStr">
        <is>
          <t>Bank Mandiri (Persero) Tbk - EUR - Utang bank, nilai dalam mata uang asing</t>
        </is>
      </c>
      <c r="B64" s="164" t="n"/>
      <c r="C64" s="102" t="n">
        <v/>
      </c>
      <c r="D64" s="102" t="n">
        <v/>
      </c>
      <c r="E64" s="102" t="n">
        <v/>
      </c>
      <c r="F64" s="102" t="n"/>
      <c r="G64" s="102" t="n"/>
      <c r="H64" s="102" t="n"/>
      <c r="I64" s="102" t="n"/>
      <c r="J64" s="102" t="n"/>
      <c r="K64" s="102" t="n"/>
      <c r="L64" s="102" t="n"/>
      <c r="M64" s="102" t="n"/>
      <c r="N64" s="102" t="n"/>
      <c r="O64" s="102" t="n"/>
      <c r="P64" s="102" t="n"/>
    </row>
    <row r="65" hidden="1" ht="35" customHeight="1" s="204" thickBot="1">
      <c r="A65" s="175" t="inlineStr">
        <is>
          <t>Bank Mandiri (Persero) Tbk - EUR - Jumlah utang bank, kotor</t>
        </is>
      </c>
      <c r="B65" s="164" t="n"/>
      <c r="C65" s="102" t="n">
        <v/>
      </c>
      <c r="D65" s="102" t="n">
        <v/>
      </c>
      <c r="E65" s="102" t="n">
        <v/>
      </c>
      <c r="F65" s="102" t="n"/>
      <c r="G65" s="102" t="n"/>
      <c r="H65" s="102" t="n"/>
      <c r="I65" s="102" t="n"/>
      <c r="J65" s="102" t="n"/>
      <c r="K65" s="102" t="n"/>
      <c r="L65" s="102" t="n"/>
      <c r="M65" s="102" t="n"/>
      <c r="N65" s="102" t="n"/>
      <c r="O65" s="102" t="n"/>
      <c r="P65" s="102" t="n"/>
    </row>
    <row r="66" hidden="1" ht="52" customHeight="1" s="204" thickBot="1">
      <c r="A66" s="175" t="inlineStr">
        <is>
          <t>Bank Mandiri (Persero) Tbk - HKD - Utang bank, nilai dalam mata uang asing</t>
        </is>
      </c>
      <c r="B66" s="164" t="n"/>
      <c r="C66" s="102" t="n">
        <v/>
      </c>
      <c r="D66" s="102" t="n">
        <v/>
      </c>
      <c r="E66" s="102" t="n">
        <v/>
      </c>
      <c r="F66" s="102" t="n"/>
      <c r="G66" s="102" t="n"/>
      <c r="H66" s="102" t="n"/>
      <c r="I66" s="102" t="n"/>
      <c r="J66" s="102" t="n"/>
      <c r="K66" s="102" t="n"/>
      <c r="L66" s="102" t="n"/>
      <c r="M66" s="102" t="n"/>
      <c r="N66" s="102" t="n"/>
      <c r="O66" s="102" t="n"/>
      <c r="P66" s="102" t="n"/>
    </row>
    <row r="67" hidden="1" ht="35" customHeight="1" s="204" thickBot="1">
      <c r="A67" s="175" t="inlineStr">
        <is>
          <t>Bank Mandiri (Persero) Tbk - HKD - Jumlah utang bank, kotor</t>
        </is>
      </c>
      <c r="B67" s="164" t="n"/>
      <c r="C67" s="102" t="n">
        <v/>
      </c>
      <c r="D67" s="102" t="n">
        <v/>
      </c>
      <c r="E67" s="102" t="n">
        <v/>
      </c>
      <c r="F67" s="102" t="n"/>
      <c r="G67" s="102" t="n"/>
      <c r="H67" s="102" t="n"/>
      <c r="I67" s="102" t="n"/>
      <c r="J67" s="102" t="n"/>
      <c r="K67" s="102" t="n"/>
      <c r="L67" s="102" t="n"/>
      <c r="M67" s="102" t="n"/>
      <c r="N67" s="102" t="n"/>
      <c r="O67" s="102" t="n"/>
      <c r="P67" s="102" t="n"/>
    </row>
    <row r="68" hidden="1" ht="52" customHeight="1" s="204" thickBot="1">
      <c r="A68" s="175" t="inlineStr">
        <is>
          <t>Bank Mandiri (Persero) Tbk - GBP - Utang bank, nilai dalam mata uang asing</t>
        </is>
      </c>
      <c r="B68" s="164" t="n"/>
      <c r="C68" s="102" t="n">
        <v/>
      </c>
      <c r="D68" s="102" t="n">
        <v/>
      </c>
      <c r="E68" s="102" t="n">
        <v/>
      </c>
      <c r="F68" s="102" t="n"/>
      <c r="G68" s="102" t="n"/>
      <c r="H68" s="102" t="n"/>
      <c r="I68" s="102" t="n"/>
      <c r="J68" s="102" t="n"/>
      <c r="K68" s="102" t="n"/>
      <c r="L68" s="102" t="n"/>
      <c r="M68" s="102" t="n"/>
      <c r="N68" s="102" t="n"/>
      <c r="O68" s="102" t="n"/>
      <c r="P68" s="102" t="n"/>
    </row>
    <row r="69" hidden="1" ht="35" customHeight="1" s="204" thickBot="1">
      <c r="A69" s="175" t="inlineStr">
        <is>
          <t>Bank Mandiri (Persero) Tbk - GBP - Jumlah utang bank, kotor</t>
        </is>
      </c>
      <c r="B69" s="164" t="n"/>
      <c r="C69" s="102" t="n">
        <v/>
      </c>
      <c r="D69" s="102" t="n">
        <v/>
      </c>
      <c r="E69" s="102" t="n">
        <v/>
      </c>
      <c r="F69" s="102" t="n"/>
      <c r="G69" s="102" t="n"/>
      <c r="H69" s="102" t="n"/>
      <c r="I69" s="102" t="n"/>
      <c r="J69" s="102" t="n"/>
      <c r="K69" s="102" t="n"/>
      <c r="L69" s="102" t="n"/>
      <c r="M69" s="102" t="n"/>
      <c r="N69" s="102" t="n"/>
      <c r="O69" s="102" t="n"/>
      <c r="P69" s="102" t="n"/>
    </row>
    <row r="70" hidden="1" ht="52" customHeight="1" s="204" thickBot="1">
      <c r="A70" s="175" t="inlineStr">
        <is>
          <t>Bank Mandiri (Persero) Tbk - JPY - Utang bank, nilai dalam mata uang asing</t>
        </is>
      </c>
      <c r="B70" s="164" t="n"/>
      <c r="C70" s="102" t="n">
        <v/>
      </c>
      <c r="D70" s="102" t="n">
        <v/>
      </c>
      <c r="E70" s="102" t="n">
        <v/>
      </c>
      <c r="F70" s="102" t="n"/>
      <c r="G70" s="102" t="n"/>
      <c r="H70" s="102" t="n"/>
      <c r="I70" s="102" t="n"/>
      <c r="J70" s="102" t="n"/>
      <c r="K70" s="102" t="n"/>
      <c r="L70" s="102" t="n"/>
      <c r="M70" s="102" t="n"/>
      <c r="N70" s="102" t="n"/>
      <c r="O70" s="102" t="n"/>
      <c r="P70" s="102" t="n"/>
    </row>
    <row r="71" hidden="1" ht="35" customHeight="1" s="204" thickBot="1">
      <c r="A71" s="175" t="inlineStr">
        <is>
          <t>Bank Mandiri (Persero) Tbk - JPY - Jumlah utang bank, kotor</t>
        </is>
      </c>
      <c r="B71" s="164" t="n"/>
      <c r="C71" s="102" t="n">
        <v/>
      </c>
      <c r="D71" s="102" t="n">
        <v/>
      </c>
      <c r="E71" s="102" t="n">
        <v/>
      </c>
      <c r="F71" s="102" t="n"/>
      <c r="G71" s="102" t="n"/>
      <c r="H71" s="102" t="n"/>
      <c r="I71" s="102" t="n"/>
      <c r="J71" s="102" t="n"/>
      <c r="K71" s="102" t="n"/>
      <c r="L71" s="102" t="n"/>
      <c r="M71" s="102" t="n"/>
      <c r="N71" s="102" t="n"/>
      <c r="O71" s="102" t="n"/>
      <c r="P71" s="102" t="n"/>
    </row>
    <row r="72" hidden="1" ht="52" customHeight="1" s="204" thickBot="1">
      <c r="A72" s="175" t="inlineStr">
        <is>
          <t>Bank Mandiri (Persero) Tbk - SGD - Utang bank, nilai dalam mata uang asing</t>
        </is>
      </c>
      <c r="B72" s="164" t="n"/>
      <c r="C72" s="102" t="n">
        <v/>
      </c>
      <c r="D72" s="102" t="n">
        <v/>
      </c>
      <c r="E72" s="102" t="n">
        <v/>
      </c>
      <c r="F72" s="102" t="n"/>
      <c r="G72" s="102" t="n"/>
      <c r="H72" s="102" t="n"/>
      <c r="I72" s="102" t="n"/>
      <c r="J72" s="102" t="n"/>
      <c r="K72" s="102" t="n"/>
      <c r="L72" s="102" t="n"/>
      <c r="M72" s="102" t="n"/>
      <c r="N72" s="102" t="n"/>
      <c r="O72" s="102" t="n"/>
      <c r="P72" s="102" t="n"/>
    </row>
    <row r="73" hidden="1" ht="35" customHeight="1" s="204" thickBot="1">
      <c r="A73" s="175" t="inlineStr">
        <is>
          <t>Bank Mandiri (Persero) Tbk - SGD - Jumlah utang bank, kotor</t>
        </is>
      </c>
      <c r="B73" s="164" t="n"/>
      <c r="C73" s="102" t="n">
        <v/>
      </c>
      <c r="D73" s="102" t="n">
        <v/>
      </c>
      <c r="E73" s="102" t="n">
        <v/>
      </c>
      <c r="F73" s="102" t="n"/>
      <c r="G73" s="102" t="n"/>
      <c r="H73" s="102" t="n"/>
      <c r="I73" s="102" t="n"/>
      <c r="J73" s="102" t="n"/>
      <c r="K73" s="102" t="n"/>
      <c r="L73" s="102" t="n"/>
      <c r="M73" s="102" t="n"/>
      <c r="N73" s="102" t="n"/>
      <c r="O73" s="102" t="n"/>
      <c r="P73" s="102" t="n"/>
    </row>
    <row r="74" hidden="1" ht="52" customHeight="1" s="204" thickBot="1">
      <c r="A74" s="175" t="inlineStr">
        <is>
          <t>Bank Mandiri (Persero) Tbk - THB - Utang bank, nilai dalam mata uang asing</t>
        </is>
      </c>
      <c r="B74" s="164" t="n"/>
      <c r="C74" s="102" t="n">
        <v/>
      </c>
      <c r="D74" s="102" t="n">
        <v/>
      </c>
      <c r="E74" s="102" t="n">
        <v/>
      </c>
      <c r="F74" s="102" t="n"/>
      <c r="G74" s="102" t="n"/>
      <c r="H74" s="102" t="n"/>
      <c r="I74" s="102" t="n"/>
      <c r="J74" s="102" t="n"/>
      <c r="K74" s="102" t="n"/>
      <c r="L74" s="102" t="n"/>
      <c r="M74" s="102" t="n"/>
      <c r="N74" s="102" t="n"/>
      <c r="O74" s="102" t="n"/>
      <c r="P74" s="102" t="n"/>
    </row>
    <row r="75" hidden="1" ht="35" customHeight="1" s="204" thickBot="1">
      <c r="A75" s="175" t="inlineStr">
        <is>
          <t>Bank Mandiri (Persero) Tbk - THB - Jumlah utang bank, kotor</t>
        </is>
      </c>
      <c r="B75" s="164" t="n"/>
      <c r="C75" s="102" t="n">
        <v/>
      </c>
      <c r="D75" s="102" t="n">
        <v/>
      </c>
      <c r="E75" s="102" t="n">
        <v/>
      </c>
      <c r="F75" s="102" t="n"/>
      <c r="G75" s="102" t="n"/>
      <c r="H75" s="102" t="n"/>
      <c r="I75" s="102" t="n"/>
      <c r="J75" s="102" t="n"/>
      <c r="K75" s="102" t="n"/>
      <c r="L75" s="102" t="n"/>
      <c r="M75" s="102" t="n"/>
      <c r="N75" s="102" t="n"/>
      <c r="O75" s="102" t="n"/>
      <c r="P75" s="102" t="n"/>
    </row>
    <row r="76" hidden="1" ht="52" customHeight="1" s="204" thickBot="1">
      <c r="A76" s="175" t="inlineStr">
        <is>
          <t>Bank Mandiri (Persero) Tbk - USD - Utang bank, nilai dalam mata uang asing</t>
        </is>
      </c>
      <c r="B76" s="164" t="n"/>
      <c r="C76" s="102" t="n">
        <v/>
      </c>
      <c r="D76" s="102" t="n">
        <v/>
      </c>
      <c r="E76" s="102" t="n">
        <v/>
      </c>
      <c r="F76" s="102" t="n"/>
      <c r="G76" s="102" t="n"/>
      <c r="H76" s="102" t="n"/>
      <c r="I76" s="102" t="n"/>
      <c r="J76" s="102" t="n"/>
      <c r="K76" s="102" t="n"/>
      <c r="L76" s="102" t="n"/>
      <c r="M76" s="102" t="n"/>
      <c r="N76" s="102" t="n"/>
      <c r="O76" s="102" t="n"/>
      <c r="P76" s="102" t="n"/>
    </row>
    <row r="77" hidden="1" ht="35" customHeight="1" s="204" thickBot="1">
      <c r="A77" s="175" t="inlineStr">
        <is>
          <t>Bank Mandiri (Persero) Tbk - USD - Jumlah utang bank, kotor</t>
        </is>
      </c>
      <c r="B77" s="164" t="n"/>
      <c r="C77" s="102" t="n">
        <v/>
      </c>
      <c r="D77" s="102" t="n">
        <v/>
      </c>
      <c r="E77" s="102" t="n">
        <v/>
      </c>
      <c r="F77" s="102" t="n"/>
      <c r="G77" s="102" t="n"/>
      <c r="H77" s="102" t="n"/>
      <c r="I77" s="102" t="n"/>
      <c r="J77" s="102" t="n"/>
      <c r="K77" s="102" t="n"/>
      <c r="L77" s="102" t="n"/>
      <c r="M77" s="102" t="n"/>
      <c r="N77" s="102" t="n"/>
      <c r="O77" s="102" t="n"/>
      <c r="P77" s="102" t="n"/>
    </row>
    <row r="78" hidden="1" ht="52" customHeight="1" s="204" thickBot="1">
      <c r="A78" s="175" t="inlineStr">
        <is>
          <t>Bank Mandiri (Persero) Tbk - Mata uang lainnya - Utang bank, nilai dalam mata uang asing</t>
        </is>
      </c>
      <c r="B78" s="164" t="n"/>
      <c r="C78" s="102" t="n">
        <v/>
      </c>
      <c r="D78" s="102" t="n">
        <v/>
      </c>
      <c r="E78" s="102" t="n">
        <v/>
      </c>
      <c r="F78" s="102" t="n"/>
      <c r="G78" s="102" t="n"/>
      <c r="H78" s="102" t="n"/>
      <c r="I78" s="102" t="n"/>
      <c r="J78" s="102" t="n"/>
      <c r="K78" s="102" t="n"/>
      <c r="L78" s="102" t="n"/>
      <c r="M78" s="102" t="n"/>
      <c r="N78" s="102" t="n"/>
      <c r="O78" s="102" t="n"/>
      <c r="P78" s="102" t="n"/>
    </row>
    <row r="79" hidden="1" ht="52" customHeight="1" s="204" thickBot="1">
      <c r="A79" s="175" t="inlineStr">
        <is>
          <t>Bank Mandiri (Persero) Tbk - Mata uang lainnya - Jumlah utang bank, kotor</t>
        </is>
      </c>
      <c r="B79" s="164" t="n"/>
      <c r="C79" s="102" t="n">
        <v/>
      </c>
      <c r="D79" s="102" t="n">
        <v/>
      </c>
      <c r="E79" s="102" t="n">
        <v/>
      </c>
      <c r="F79" s="102" t="n"/>
      <c r="G79" s="102" t="n"/>
      <c r="H79" s="102" t="n"/>
      <c r="I79" s="102" t="n"/>
      <c r="J79" s="102" t="n"/>
      <c r="K79" s="102" t="n"/>
      <c r="L79" s="102" t="n"/>
      <c r="M79" s="102" t="n"/>
      <c r="N79" s="102" t="n"/>
      <c r="O79" s="102" t="n"/>
      <c r="P79" s="102" t="n"/>
    </row>
    <row r="80" ht="35" customFormat="1" customHeight="1" s="161" thickBot="1">
      <c r="A80" s="166" t="inlineStr">
        <is>
          <t>Bank Mandiri (Persero) Tbk - Total - Jumlah utang bank, kotor</t>
        </is>
      </c>
      <c r="B80" s="162" t="n"/>
      <c r="C80" s="104" t="n">
        <v/>
      </c>
      <c r="D80" s="104" t="n">
        <v/>
      </c>
      <c r="E80" s="104" t="n">
        <v/>
      </c>
      <c r="F80" s="104" t="n"/>
      <c r="G80" s="104" t="n"/>
      <c r="H80" s="104" t="n"/>
      <c r="I80" s="104" t="n"/>
      <c r="J80" s="104" t="n"/>
      <c r="K80" s="104" t="n"/>
      <c r="L80" s="104" t="n"/>
      <c r="M80" s="104" t="n"/>
      <c r="N80" s="104" t="n"/>
      <c r="O80" s="104" t="n"/>
      <c r="P80" s="104" t="n"/>
    </row>
    <row r="81" hidden="1" ht="52" customHeight="1" s="204" thickBot="1">
      <c r="A81" s="175" t="inlineStr">
        <is>
          <t>Bank Syariah Indonesia Tbk - IDR - Utang bank, nilai dalam mata uang asing</t>
        </is>
      </c>
      <c r="B81" s="164" t="n"/>
      <c r="C81" s="102" t="n">
        <v/>
      </c>
      <c r="D81" s="102" t="n">
        <v/>
      </c>
      <c r="E81" s="102" t="n">
        <v/>
      </c>
      <c r="F81" s="102" t="n"/>
      <c r="G81" s="102" t="n"/>
      <c r="H81" s="102" t="n"/>
      <c r="I81" s="102" t="n"/>
      <c r="J81" s="102" t="n"/>
      <c r="K81" s="102" t="n"/>
      <c r="L81" s="102" t="n"/>
      <c r="M81" s="102" t="n"/>
      <c r="N81" s="102" t="n"/>
      <c r="O81" s="102" t="n"/>
      <c r="P81" s="102" t="n"/>
    </row>
    <row r="82" hidden="1" ht="35" customHeight="1" s="204" thickBot="1">
      <c r="A82" s="175" t="inlineStr">
        <is>
          <t>Bank Syariah Indonesia Tbk - IDR - Jumlah utang bank, kotor</t>
        </is>
      </c>
      <c r="B82" s="164" t="n"/>
      <c r="C82" s="102" t="n">
        <v/>
      </c>
      <c r="D82" s="102" t="n">
        <v/>
      </c>
      <c r="E82" s="102" t="n">
        <v/>
      </c>
      <c r="F82" s="102" t="n"/>
      <c r="G82" s="102" t="n"/>
      <c r="H82" s="102" t="n"/>
      <c r="I82" s="102" t="n"/>
      <c r="J82" s="102" t="n"/>
      <c r="K82" s="102" t="n"/>
      <c r="L82" s="102" t="n"/>
      <c r="M82" s="102" t="n"/>
      <c r="N82" s="102" t="n"/>
      <c r="O82" s="102" t="n"/>
      <c r="P82" s="102" t="n"/>
    </row>
    <row r="83" hidden="1" ht="52" customHeight="1" s="204" thickBot="1">
      <c r="A83" s="175" t="inlineStr">
        <is>
          <t>Bank Syariah Indonesia Tbk - AUD - Utang bank, nilai dalam mata uang asing</t>
        </is>
      </c>
      <c r="B83" s="164" t="n"/>
      <c r="C83" s="102" t="n">
        <v/>
      </c>
      <c r="D83" s="102" t="n">
        <v/>
      </c>
      <c r="E83" s="102" t="n">
        <v/>
      </c>
      <c r="F83" s="102" t="n"/>
      <c r="G83" s="102" t="n"/>
      <c r="H83" s="102" t="n"/>
      <c r="I83" s="102" t="n"/>
      <c r="J83" s="102" t="n"/>
      <c r="K83" s="102" t="n"/>
      <c r="L83" s="102" t="n"/>
      <c r="M83" s="102" t="n"/>
      <c r="N83" s="102" t="n"/>
      <c r="O83" s="102" t="n"/>
      <c r="P83" s="102" t="n"/>
    </row>
    <row r="84" hidden="1" ht="35" customHeight="1" s="204" thickBot="1">
      <c r="A84" s="175" t="inlineStr">
        <is>
          <t>Bank Syariah Indonesia Tbk - AUD - Jumlah utang bank, kotor</t>
        </is>
      </c>
      <c r="B84" s="164" t="n"/>
      <c r="C84" s="102" t="n">
        <v/>
      </c>
      <c r="D84" s="102" t="n">
        <v/>
      </c>
      <c r="E84" s="102" t="n">
        <v/>
      </c>
      <c r="F84" s="102" t="n"/>
      <c r="G84" s="102" t="n"/>
      <c r="H84" s="102" t="n"/>
      <c r="I84" s="102" t="n"/>
      <c r="J84" s="102" t="n"/>
      <c r="K84" s="102" t="n"/>
      <c r="L84" s="102" t="n"/>
      <c r="M84" s="102" t="n"/>
      <c r="N84" s="102" t="n"/>
      <c r="O84" s="102" t="n"/>
      <c r="P84" s="102" t="n"/>
    </row>
    <row r="85" hidden="1" ht="52" customHeight="1" s="204" thickBot="1">
      <c r="A85" s="175" t="inlineStr">
        <is>
          <t>Bank Syariah Indonesia Tbk - CAD - Utang bank, nilai dalam mata uang asing</t>
        </is>
      </c>
      <c r="B85" s="164" t="n"/>
      <c r="C85" s="102" t="n">
        <v/>
      </c>
      <c r="D85" s="102" t="n">
        <v/>
      </c>
      <c r="E85" s="102" t="n">
        <v/>
      </c>
      <c r="F85" s="102" t="n"/>
      <c r="G85" s="102" t="n"/>
      <c r="H85" s="102" t="n"/>
      <c r="I85" s="102" t="n"/>
      <c r="J85" s="102" t="n"/>
      <c r="K85" s="102" t="n"/>
      <c r="L85" s="102" t="n"/>
      <c r="M85" s="102" t="n"/>
      <c r="N85" s="102" t="n"/>
      <c r="O85" s="102" t="n"/>
      <c r="P85" s="102" t="n"/>
    </row>
    <row r="86" hidden="1" ht="35" customHeight="1" s="204" thickBot="1">
      <c r="A86" s="175" t="inlineStr">
        <is>
          <t>Bank Syariah Indonesia Tbk - CAD - Jumlah utang bank, kotor</t>
        </is>
      </c>
      <c r="B86" s="164" t="n"/>
      <c r="C86" s="102" t="n">
        <v/>
      </c>
      <c r="D86" s="102" t="n">
        <v/>
      </c>
      <c r="E86" s="102" t="n">
        <v/>
      </c>
      <c r="F86" s="102" t="n"/>
      <c r="G86" s="102" t="n"/>
      <c r="H86" s="102" t="n"/>
      <c r="I86" s="102" t="n"/>
      <c r="J86" s="102" t="n"/>
      <c r="K86" s="102" t="n"/>
      <c r="L86" s="102" t="n"/>
      <c r="M86" s="102" t="n"/>
      <c r="N86" s="102" t="n"/>
      <c r="O86" s="102" t="n"/>
      <c r="P86" s="102" t="n"/>
    </row>
    <row r="87" hidden="1" ht="52" customHeight="1" s="204" thickBot="1">
      <c r="A87" s="175" t="inlineStr">
        <is>
          <t>Bank Syariah Indonesia Tbk - CNY - Utang bank, nilai dalam mata uang asing</t>
        </is>
      </c>
      <c r="B87" s="164" t="n"/>
      <c r="C87" s="102" t="n">
        <v/>
      </c>
      <c r="D87" s="102" t="n">
        <v/>
      </c>
      <c r="E87" s="102" t="n">
        <v/>
      </c>
      <c r="F87" s="102" t="n"/>
      <c r="G87" s="102" t="n"/>
      <c r="H87" s="102" t="n"/>
      <c r="I87" s="102" t="n"/>
      <c r="J87" s="102" t="n"/>
      <c r="K87" s="102" t="n"/>
      <c r="L87" s="102" t="n"/>
      <c r="M87" s="102" t="n"/>
      <c r="N87" s="102" t="n"/>
      <c r="O87" s="102" t="n"/>
      <c r="P87" s="102" t="n"/>
    </row>
    <row r="88" hidden="1" ht="35" customHeight="1" s="204" thickBot="1">
      <c r="A88" s="175" t="inlineStr">
        <is>
          <t>Bank Syariah Indonesia Tbk - CNY - Jumlah utang bank, kotor</t>
        </is>
      </c>
      <c r="B88" s="164" t="n"/>
      <c r="C88" s="102" t="n">
        <v/>
      </c>
      <c r="D88" s="102" t="n">
        <v/>
      </c>
      <c r="E88" s="102" t="n">
        <v/>
      </c>
      <c r="F88" s="102" t="n"/>
      <c r="G88" s="102" t="n"/>
      <c r="H88" s="102" t="n"/>
      <c r="I88" s="102" t="n"/>
      <c r="J88" s="102" t="n"/>
      <c r="K88" s="102" t="n"/>
      <c r="L88" s="102" t="n"/>
      <c r="M88" s="102" t="n"/>
      <c r="N88" s="102" t="n"/>
      <c r="O88" s="102" t="n"/>
      <c r="P88" s="102" t="n"/>
    </row>
    <row r="89" hidden="1" ht="52" customHeight="1" s="204" thickBot="1">
      <c r="A89" s="175" t="inlineStr">
        <is>
          <t>Bank Syariah Indonesia Tbk - EUR - Utang bank, nilai dalam mata uang asing</t>
        </is>
      </c>
      <c r="B89" s="164" t="n"/>
      <c r="C89" s="102" t="n">
        <v/>
      </c>
      <c r="D89" s="102" t="n">
        <v/>
      </c>
      <c r="E89" s="102" t="n">
        <v/>
      </c>
      <c r="F89" s="102" t="n"/>
      <c r="G89" s="102" t="n"/>
      <c r="H89" s="102" t="n"/>
      <c r="I89" s="102" t="n"/>
      <c r="J89" s="102" t="n"/>
      <c r="K89" s="102" t="n"/>
      <c r="L89" s="102" t="n"/>
      <c r="M89" s="102" t="n"/>
      <c r="N89" s="102" t="n"/>
      <c r="O89" s="102" t="n"/>
      <c r="P89" s="102" t="n"/>
    </row>
    <row r="90" hidden="1" ht="35" customHeight="1" s="204" thickBot="1">
      <c r="A90" s="175" t="inlineStr">
        <is>
          <t>Bank Syariah Indonesia Tbk - EUR - Jumlah utang bank, kotor</t>
        </is>
      </c>
      <c r="B90" s="164" t="n"/>
      <c r="C90" s="102" t="n">
        <v/>
      </c>
      <c r="D90" s="102" t="n">
        <v/>
      </c>
      <c r="E90" s="102" t="n">
        <v/>
      </c>
      <c r="F90" s="102" t="n"/>
      <c r="G90" s="102" t="n"/>
      <c r="H90" s="102" t="n"/>
      <c r="I90" s="102" t="n"/>
      <c r="J90" s="102" t="n"/>
      <c r="K90" s="102" t="n"/>
      <c r="L90" s="102" t="n"/>
      <c r="M90" s="102" t="n"/>
      <c r="N90" s="102" t="n"/>
      <c r="O90" s="102" t="n"/>
      <c r="P90" s="102" t="n"/>
    </row>
    <row r="91" hidden="1" ht="52" customHeight="1" s="204" thickBot="1">
      <c r="A91" s="175" t="inlineStr">
        <is>
          <t>Bank Syariah Indonesia Tbk - HKD - Utang bank, nilai dalam mata uang asing</t>
        </is>
      </c>
      <c r="B91" s="164" t="n"/>
      <c r="C91" s="102" t="n">
        <v/>
      </c>
      <c r="D91" s="102" t="n">
        <v/>
      </c>
      <c r="E91" s="102" t="n">
        <v/>
      </c>
      <c r="F91" s="102" t="n"/>
      <c r="G91" s="102" t="n"/>
      <c r="H91" s="102" t="n"/>
      <c r="I91" s="102" t="n"/>
      <c r="J91" s="102" t="n"/>
      <c r="K91" s="102" t="n"/>
      <c r="L91" s="102" t="n"/>
      <c r="M91" s="102" t="n"/>
      <c r="N91" s="102" t="n"/>
      <c r="O91" s="102" t="n"/>
      <c r="P91" s="102" t="n"/>
    </row>
    <row r="92" hidden="1" ht="35" customHeight="1" s="204" thickBot="1">
      <c r="A92" s="175" t="inlineStr">
        <is>
          <t>Bank Syariah Indonesia Tbk - HKD - Jumlah utang bank, kotor</t>
        </is>
      </c>
      <c r="B92" s="164" t="n"/>
      <c r="C92" s="102" t="n">
        <v/>
      </c>
      <c r="D92" s="102" t="n">
        <v/>
      </c>
      <c r="E92" s="102" t="n">
        <v/>
      </c>
      <c r="F92" s="102" t="n"/>
      <c r="G92" s="102" t="n"/>
      <c r="H92" s="102" t="n"/>
      <c r="I92" s="102" t="n"/>
      <c r="J92" s="102" t="n"/>
      <c r="K92" s="102" t="n"/>
      <c r="L92" s="102" t="n"/>
      <c r="M92" s="102" t="n"/>
      <c r="N92" s="102" t="n"/>
      <c r="O92" s="102" t="n"/>
      <c r="P92" s="102" t="n"/>
    </row>
    <row r="93" hidden="1" ht="52" customHeight="1" s="204" thickBot="1">
      <c r="A93" s="175" t="inlineStr">
        <is>
          <t>Bank Syariah Indonesia Tbk - GBP - Utang bank, nilai dalam mata uang asing</t>
        </is>
      </c>
      <c r="B93" s="164" t="n"/>
      <c r="C93" s="102" t="n">
        <v/>
      </c>
      <c r="D93" s="102" t="n">
        <v/>
      </c>
      <c r="E93" s="102" t="n">
        <v/>
      </c>
      <c r="F93" s="102" t="n"/>
      <c r="G93" s="102" t="n"/>
      <c r="H93" s="102" t="n"/>
      <c r="I93" s="102" t="n"/>
      <c r="J93" s="102" t="n"/>
      <c r="K93" s="102" t="n"/>
      <c r="L93" s="102" t="n"/>
      <c r="M93" s="102" t="n"/>
      <c r="N93" s="102" t="n"/>
      <c r="O93" s="102" t="n"/>
      <c r="P93" s="102" t="n"/>
    </row>
    <row r="94" hidden="1" ht="35" customHeight="1" s="204" thickBot="1">
      <c r="A94" s="175" t="inlineStr">
        <is>
          <t>Bank Syariah Indonesia Tbk - GBP - Jumlah utang bank, kotor</t>
        </is>
      </c>
      <c r="B94" s="164" t="n"/>
      <c r="C94" s="102" t="n">
        <v/>
      </c>
      <c r="D94" s="102" t="n">
        <v/>
      </c>
      <c r="E94" s="102" t="n">
        <v/>
      </c>
      <c r="F94" s="102" t="n"/>
      <c r="G94" s="102" t="n"/>
      <c r="H94" s="102" t="n"/>
      <c r="I94" s="102" t="n"/>
      <c r="J94" s="102" t="n"/>
      <c r="K94" s="102" t="n"/>
      <c r="L94" s="102" t="n"/>
      <c r="M94" s="102" t="n"/>
      <c r="N94" s="102" t="n"/>
      <c r="O94" s="102" t="n"/>
      <c r="P94" s="102" t="n"/>
    </row>
    <row r="95" hidden="1" ht="52" customHeight="1" s="204" thickBot="1">
      <c r="A95" s="175" t="inlineStr">
        <is>
          <t>Bank Syariah Indonesia Tbk - JPY - Utang bank, nilai dalam mata uang asing</t>
        </is>
      </c>
      <c r="B95" s="164" t="n"/>
      <c r="C95" s="102" t="n">
        <v/>
      </c>
      <c r="D95" s="102" t="n">
        <v/>
      </c>
      <c r="E95" s="102" t="n">
        <v/>
      </c>
      <c r="F95" s="102" t="n"/>
      <c r="G95" s="102" t="n"/>
      <c r="H95" s="102" t="n"/>
      <c r="I95" s="102" t="n"/>
      <c r="J95" s="102" t="n"/>
      <c r="K95" s="102" t="n"/>
      <c r="L95" s="102" t="n"/>
      <c r="M95" s="102" t="n"/>
      <c r="N95" s="102" t="n"/>
      <c r="O95" s="102" t="n"/>
      <c r="P95" s="102" t="n"/>
    </row>
    <row r="96" hidden="1" ht="35" customHeight="1" s="204" thickBot="1">
      <c r="A96" s="175" t="inlineStr">
        <is>
          <t>Bank Syariah Indonesia Tbk - JPY - Jumlah utang bank, kotor</t>
        </is>
      </c>
      <c r="B96" s="164" t="n"/>
      <c r="C96" s="102" t="n">
        <v/>
      </c>
      <c r="D96" s="102" t="n">
        <v/>
      </c>
      <c r="E96" s="102" t="n">
        <v/>
      </c>
      <c r="F96" s="102" t="n"/>
      <c r="G96" s="102" t="n"/>
      <c r="H96" s="102" t="n"/>
      <c r="I96" s="102" t="n"/>
      <c r="J96" s="102" t="n"/>
      <c r="K96" s="102" t="n"/>
      <c r="L96" s="102" t="n"/>
      <c r="M96" s="102" t="n"/>
      <c r="N96" s="102" t="n"/>
      <c r="O96" s="102" t="n"/>
      <c r="P96" s="102" t="n"/>
    </row>
    <row r="97" hidden="1" ht="52" customHeight="1" s="204" thickBot="1">
      <c r="A97" s="175" t="inlineStr">
        <is>
          <t>Bank Syariah Indonesia Tbk - SGD - Utang bank, nilai dalam mata uang asing</t>
        </is>
      </c>
      <c r="B97" s="164" t="n"/>
      <c r="C97" s="102" t="n">
        <v/>
      </c>
      <c r="D97" s="102" t="n">
        <v/>
      </c>
      <c r="E97" s="102" t="n">
        <v/>
      </c>
      <c r="F97" s="102" t="n"/>
      <c r="G97" s="102" t="n"/>
      <c r="H97" s="102" t="n"/>
      <c r="I97" s="102" t="n"/>
      <c r="J97" s="102" t="n"/>
      <c r="K97" s="102" t="n"/>
      <c r="L97" s="102" t="n"/>
      <c r="M97" s="102" t="n"/>
      <c r="N97" s="102" t="n"/>
      <c r="O97" s="102" t="n"/>
      <c r="P97" s="102" t="n"/>
    </row>
    <row r="98" hidden="1" ht="35" customHeight="1" s="204" thickBot="1">
      <c r="A98" s="175" t="inlineStr">
        <is>
          <t>Bank Syariah Indonesia Tbk - SGD - Jumlah utang bank, kotor</t>
        </is>
      </c>
      <c r="B98" s="164" t="n"/>
      <c r="C98" s="102" t="n">
        <v/>
      </c>
      <c r="D98" s="102" t="n">
        <v/>
      </c>
      <c r="E98" s="102" t="n">
        <v/>
      </c>
      <c r="F98" s="102" t="n"/>
      <c r="G98" s="102" t="n"/>
      <c r="H98" s="102" t="n"/>
      <c r="I98" s="102" t="n"/>
      <c r="J98" s="102" t="n"/>
      <c r="K98" s="102" t="n"/>
      <c r="L98" s="102" t="n"/>
      <c r="M98" s="102" t="n"/>
      <c r="N98" s="102" t="n"/>
      <c r="O98" s="102" t="n"/>
      <c r="P98" s="102" t="n"/>
    </row>
    <row r="99" hidden="1" ht="52" customHeight="1" s="204" thickBot="1">
      <c r="A99" s="175" t="inlineStr">
        <is>
          <t>Bank Syariah Indonesia Tbk - THB - Utang bank, nilai dalam mata uang asing</t>
        </is>
      </c>
      <c r="B99" s="164" t="n"/>
      <c r="C99" s="102" t="n">
        <v/>
      </c>
      <c r="D99" s="102" t="n">
        <v/>
      </c>
      <c r="E99" s="102" t="n">
        <v/>
      </c>
      <c r="F99" s="102" t="n"/>
      <c r="G99" s="102" t="n"/>
      <c r="H99" s="102" t="n"/>
      <c r="I99" s="102" t="n"/>
      <c r="J99" s="102" t="n"/>
      <c r="K99" s="102" t="n"/>
      <c r="L99" s="102" t="n"/>
      <c r="M99" s="102" t="n"/>
      <c r="N99" s="102" t="n"/>
      <c r="O99" s="102" t="n"/>
      <c r="P99" s="102" t="n"/>
    </row>
    <row r="100" hidden="1" ht="35" customHeight="1" s="204" thickBot="1">
      <c r="A100" s="175" t="inlineStr">
        <is>
          <t>Bank Syariah Indonesia Tbk - THB - Jumlah utang bank, kotor</t>
        </is>
      </c>
      <c r="B100" s="164" t="n"/>
      <c r="C100" s="102" t="n">
        <v/>
      </c>
      <c r="D100" s="102" t="n">
        <v/>
      </c>
      <c r="E100" s="102" t="n">
        <v/>
      </c>
      <c r="F100" s="102" t="n"/>
      <c r="G100" s="102" t="n"/>
      <c r="H100" s="102" t="n"/>
      <c r="I100" s="102" t="n"/>
      <c r="J100" s="102" t="n"/>
      <c r="K100" s="102" t="n"/>
      <c r="L100" s="102" t="n"/>
      <c r="M100" s="102" t="n"/>
      <c r="N100" s="102" t="n"/>
      <c r="O100" s="102" t="n"/>
      <c r="P100" s="102" t="n"/>
    </row>
    <row r="101" hidden="1" ht="52" customHeight="1" s="204" thickBot="1">
      <c r="A101" s="175" t="inlineStr">
        <is>
          <t>Bank Syariah Indonesia Tbk - USD - Utang bank, nilai dalam mata uang asing</t>
        </is>
      </c>
      <c r="B101" s="164" t="n"/>
      <c r="C101" s="102" t="n">
        <v/>
      </c>
      <c r="D101" s="102" t="n">
        <v/>
      </c>
      <c r="E101" s="102" t="n">
        <v/>
      </c>
      <c r="F101" s="102" t="n"/>
      <c r="G101" s="102" t="n"/>
      <c r="H101" s="102" t="n"/>
      <c r="I101" s="102" t="n"/>
      <c r="J101" s="102" t="n"/>
      <c r="K101" s="102" t="n"/>
      <c r="L101" s="102" t="n"/>
      <c r="M101" s="102" t="n"/>
      <c r="N101" s="102" t="n"/>
      <c r="O101" s="102" t="n"/>
      <c r="P101" s="102" t="n"/>
    </row>
    <row r="102" hidden="1" ht="35" customHeight="1" s="204" thickBot="1">
      <c r="A102" s="175" t="inlineStr">
        <is>
          <t>Bank Syariah Indonesia Tbk - USD - Jumlah utang bank, kotor</t>
        </is>
      </c>
      <c r="B102" s="164" t="n"/>
      <c r="C102" s="102" t="n">
        <v/>
      </c>
      <c r="D102" s="102" t="n">
        <v/>
      </c>
      <c r="E102" s="102" t="n">
        <v/>
      </c>
      <c r="F102" s="102" t="n"/>
      <c r="G102" s="102" t="n"/>
      <c r="H102" s="102" t="n"/>
      <c r="I102" s="102" t="n"/>
      <c r="J102" s="102" t="n"/>
      <c r="K102" s="102" t="n"/>
      <c r="L102" s="102" t="n"/>
      <c r="M102" s="102" t="n"/>
      <c r="N102" s="102" t="n"/>
      <c r="O102" s="102" t="n"/>
      <c r="P102" s="102" t="n"/>
    </row>
    <row r="103" hidden="1" ht="52" customHeight="1" s="204" thickBot="1">
      <c r="A103" s="175" t="inlineStr">
        <is>
          <t>Bank Syariah Indonesia Tbk - Mata uang lainnya - Utang bank, nilai dalam mata uang asing</t>
        </is>
      </c>
      <c r="B103" s="164" t="n"/>
      <c r="C103" s="102" t="n">
        <v/>
      </c>
      <c r="D103" s="102" t="n">
        <v/>
      </c>
      <c r="E103" s="102" t="n">
        <v/>
      </c>
      <c r="F103" s="102" t="n"/>
      <c r="G103" s="102" t="n"/>
      <c r="H103" s="102" t="n"/>
      <c r="I103" s="102" t="n"/>
      <c r="J103" s="102" t="n"/>
      <c r="K103" s="102" t="n"/>
      <c r="L103" s="102" t="n"/>
      <c r="M103" s="102" t="n"/>
      <c r="N103" s="102" t="n"/>
      <c r="O103" s="102" t="n"/>
      <c r="P103" s="102" t="n"/>
    </row>
    <row r="104" hidden="1" ht="52" customHeight="1" s="204" thickBot="1">
      <c r="A104" s="175" t="inlineStr">
        <is>
          <t>Bank Syariah Indonesia Tbk - Mata uang lainnya - Jumlah utang bank, kotor</t>
        </is>
      </c>
      <c r="B104" s="164" t="n"/>
      <c r="C104" s="102" t="n">
        <v/>
      </c>
      <c r="D104" s="102" t="n">
        <v/>
      </c>
      <c r="E104" s="102" t="n">
        <v/>
      </c>
      <c r="F104" s="102" t="n"/>
      <c r="G104" s="102" t="n"/>
      <c r="H104" s="102" t="n"/>
      <c r="I104" s="102" t="n"/>
      <c r="J104" s="102" t="n"/>
      <c r="K104" s="102" t="n"/>
      <c r="L104" s="102" t="n"/>
      <c r="M104" s="102" t="n"/>
      <c r="N104" s="102" t="n"/>
      <c r="O104" s="102" t="n"/>
      <c r="P104" s="102" t="n"/>
    </row>
    <row r="105" ht="35" customFormat="1" customHeight="1" s="163" thickBot="1">
      <c r="A105" s="166" t="inlineStr">
        <is>
          <t>Bank Syariah Indonesia Tbk - Total - Jumlah utang bank, kotor</t>
        </is>
      </c>
      <c r="B105" s="164" t="n"/>
      <c r="C105" s="160" t="n">
        <v/>
      </c>
      <c r="D105" s="160" t="n">
        <v/>
      </c>
      <c r="E105" s="160" t="n">
        <v/>
      </c>
      <c r="F105" s="160" t="n"/>
      <c r="G105" s="160" t="n"/>
      <c r="H105" s="160" t="n"/>
      <c r="I105" s="160" t="n"/>
      <c r="J105" s="160" t="n"/>
      <c r="K105" s="160" t="n"/>
      <c r="L105" s="160" t="n"/>
      <c r="M105" s="160" t="n"/>
      <c r="N105" s="160" t="n"/>
      <c r="O105" s="160" t="n"/>
      <c r="P105" s="160" t="n"/>
    </row>
    <row r="106" hidden="1" ht="52" customHeight="1" s="204" thickBot="1">
      <c r="A106" s="175" t="inlineStr">
        <is>
          <t>Bank Negara Indonesia (Persero) Tbk - IDR - Utang bank, nilai dalam mata uang asing</t>
        </is>
      </c>
      <c r="B106" s="164" t="n"/>
      <c r="C106" s="102" t="n">
        <v/>
      </c>
      <c r="D106" s="102" t="n">
        <v/>
      </c>
      <c r="E106" s="102" t="n">
        <v/>
      </c>
      <c r="F106" s="102" t="n"/>
      <c r="G106" s="102" t="n"/>
      <c r="H106" s="102" t="n"/>
      <c r="I106" s="102" t="n"/>
      <c r="J106" s="102" t="n"/>
      <c r="K106" s="102" t="n"/>
      <c r="L106" s="102" t="n"/>
      <c r="M106" s="102" t="n"/>
      <c r="N106" s="102" t="n"/>
      <c r="O106" s="102" t="n"/>
      <c r="P106" s="102" t="n"/>
    </row>
    <row r="107" hidden="1" ht="35" customHeight="1" s="204" thickBot="1">
      <c r="A107" s="175" t="inlineStr">
        <is>
          <t>Bank Negara Indonesia (Persero) Tbk - IDR - Jumlah utang bank, kotor</t>
        </is>
      </c>
      <c r="B107" s="164" t="n"/>
      <c r="C107" s="102" t="n">
        <v/>
      </c>
      <c r="D107" s="102" t="n">
        <v/>
      </c>
      <c r="E107" s="102" t="n">
        <v/>
      </c>
      <c r="F107" s="102" t="n"/>
      <c r="G107" s="102" t="n"/>
      <c r="H107" s="102" t="n"/>
      <c r="I107" s="102" t="n"/>
      <c r="J107" s="102" t="n"/>
      <c r="K107" s="102" t="n"/>
      <c r="L107" s="102" t="n"/>
      <c r="M107" s="102" t="n"/>
      <c r="N107" s="102" t="n"/>
      <c r="O107" s="102" t="n"/>
      <c r="P107" s="102" t="n"/>
    </row>
    <row r="108" hidden="1" ht="52" customHeight="1" s="204" thickBot="1">
      <c r="A108" s="175" t="inlineStr">
        <is>
          <t>Bank Negara Indonesia (Persero) Tbk - AUD - Utang bank, nilai dalam mata uang asing</t>
        </is>
      </c>
      <c r="B108" s="164" t="n"/>
      <c r="C108" s="102" t="n">
        <v/>
      </c>
      <c r="D108" s="102" t="n">
        <v/>
      </c>
      <c r="E108" s="102" t="n">
        <v/>
      </c>
      <c r="F108" s="102" t="n"/>
      <c r="G108" s="102" t="n"/>
      <c r="H108" s="102" t="n"/>
      <c r="I108" s="102" t="n"/>
      <c r="J108" s="102" t="n"/>
      <c r="K108" s="102" t="n"/>
      <c r="L108" s="102" t="n"/>
      <c r="M108" s="102" t="n"/>
      <c r="N108" s="102" t="n"/>
      <c r="O108" s="102" t="n"/>
      <c r="P108" s="102" t="n"/>
    </row>
    <row r="109" hidden="1" ht="35" customHeight="1" s="204" thickBot="1">
      <c r="A109" s="175" t="inlineStr">
        <is>
          <t>Bank Negara Indonesia (Persero) Tbk - AUD - Jumlah utang bank, kotor</t>
        </is>
      </c>
      <c r="B109" s="164" t="n"/>
      <c r="C109" s="102" t="n">
        <v/>
      </c>
      <c r="D109" s="102" t="n">
        <v/>
      </c>
      <c r="E109" s="102" t="n">
        <v/>
      </c>
      <c r="F109" s="102" t="n"/>
      <c r="G109" s="102" t="n"/>
      <c r="H109" s="102" t="n"/>
      <c r="I109" s="102" t="n"/>
      <c r="J109" s="102" t="n"/>
      <c r="K109" s="102" t="n"/>
      <c r="L109" s="102" t="n"/>
      <c r="M109" s="102" t="n"/>
      <c r="N109" s="102" t="n"/>
      <c r="O109" s="102" t="n"/>
      <c r="P109" s="102" t="n"/>
    </row>
    <row r="110" hidden="1" ht="52" customHeight="1" s="204" thickBot="1">
      <c r="A110" s="175" t="inlineStr">
        <is>
          <t>Bank Negara Indonesia (Persero) Tbk - CAD - Utang bank, nilai dalam mata uang asing</t>
        </is>
      </c>
      <c r="B110" s="164" t="n"/>
      <c r="C110" s="102" t="n">
        <v/>
      </c>
      <c r="D110" s="102" t="n">
        <v/>
      </c>
      <c r="E110" s="102" t="n">
        <v/>
      </c>
      <c r="F110" s="102" t="n"/>
      <c r="G110" s="102" t="n"/>
      <c r="H110" s="102" t="n"/>
      <c r="I110" s="102" t="n"/>
      <c r="J110" s="102" t="n"/>
      <c r="K110" s="102" t="n"/>
      <c r="L110" s="102" t="n"/>
      <c r="M110" s="102" t="n"/>
      <c r="N110" s="102" t="n"/>
      <c r="O110" s="102" t="n"/>
      <c r="P110" s="102" t="n"/>
    </row>
    <row r="111" hidden="1" ht="35" customHeight="1" s="204" thickBot="1">
      <c r="A111" s="175" t="inlineStr">
        <is>
          <t>Bank Negara Indonesia (Persero) Tbk - CAD - Jumlah utang bank, kotor</t>
        </is>
      </c>
      <c r="B111" s="164" t="n"/>
      <c r="C111" s="102" t="n">
        <v/>
      </c>
      <c r="D111" s="102" t="n">
        <v/>
      </c>
      <c r="E111" s="102" t="n">
        <v/>
      </c>
      <c r="F111" s="102" t="n"/>
      <c r="G111" s="102" t="n"/>
      <c r="H111" s="102" t="n"/>
      <c r="I111" s="102" t="n"/>
      <c r="J111" s="102" t="n"/>
      <c r="K111" s="102" t="n"/>
      <c r="L111" s="102" t="n"/>
      <c r="M111" s="102" t="n"/>
      <c r="N111" s="102" t="n"/>
      <c r="O111" s="102" t="n"/>
      <c r="P111" s="102" t="n"/>
    </row>
    <row r="112" hidden="1" ht="52" customHeight="1" s="204" thickBot="1">
      <c r="A112" s="175" t="inlineStr">
        <is>
          <t>Bank Negara Indonesia (Persero) Tbk - CNY - Utang bank, nilai dalam mata uang asing</t>
        </is>
      </c>
      <c r="B112" s="164" t="n"/>
      <c r="C112" s="102" t="n">
        <v/>
      </c>
      <c r="D112" s="102" t="n">
        <v/>
      </c>
      <c r="E112" s="102" t="n">
        <v/>
      </c>
      <c r="F112" s="102" t="n"/>
      <c r="G112" s="102" t="n"/>
      <c r="H112" s="102" t="n"/>
      <c r="I112" s="102" t="n"/>
      <c r="J112" s="102" t="n"/>
      <c r="K112" s="102" t="n"/>
      <c r="L112" s="102" t="n"/>
      <c r="M112" s="102" t="n"/>
      <c r="N112" s="102" t="n"/>
      <c r="O112" s="102" t="n"/>
      <c r="P112" s="102" t="n"/>
    </row>
    <row r="113" hidden="1" ht="35" customHeight="1" s="204" thickBot="1">
      <c r="A113" s="175" t="inlineStr">
        <is>
          <t>Bank Negara Indonesia (Persero) Tbk - CNY - Jumlah utang bank, kotor</t>
        </is>
      </c>
      <c r="B113" s="164" t="n"/>
      <c r="C113" s="102" t="n">
        <v/>
      </c>
      <c r="D113" s="102" t="n">
        <v/>
      </c>
      <c r="E113" s="102" t="n">
        <v/>
      </c>
      <c r="F113" s="102" t="n"/>
      <c r="G113" s="102" t="n"/>
      <c r="H113" s="102" t="n"/>
      <c r="I113" s="102" t="n"/>
      <c r="J113" s="102" t="n"/>
      <c r="K113" s="102" t="n"/>
      <c r="L113" s="102" t="n"/>
      <c r="M113" s="102" t="n"/>
      <c r="N113" s="102" t="n"/>
      <c r="O113" s="102" t="n"/>
      <c r="P113" s="102" t="n"/>
    </row>
    <row r="114" hidden="1" ht="52" customHeight="1" s="204" thickBot="1">
      <c r="A114" s="175" t="inlineStr">
        <is>
          <t>Bank Negara Indonesia (Persero) Tbk - EUR - Utang bank, nilai dalam mata uang asing</t>
        </is>
      </c>
      <c r="B114" s="164" t="n"/>
      <c r="C114" s="102" t="n">
        <v/>
      </c>
      <c r="D114" s="102" t="n">
        <v/>
      </c>
      <c r="E114" s="102" t="n">
        <v/>
      </c>
      <c r="F114" s="102" t="n"/>
      <c r="G114" s="102" t="n"/>
      <c r="H114" s="102" t="n"/>
      <c r="I114" s="102" t="n"/>
      <c r="J114" s="102" t="n"/>
      <c r="K114" s="102" t="n"/>
      <c r="L114" s="102" t="n"/>
      <c r="M114" s="102" t="n"/>
      <c r="N114" s="102" t="n"/>
      <c r="O114" s="102" t="n"/>
      <c r="P114" s="102" t="n"/>
    </row>
    <row r="115" hidden="1" ht="35" customHeight="1" s="204" thickBot="1">
      <c r="A115" s="175" t="inlineStr">
        <is>
          <t>Bank Negara Indonesia (Persero) Tbk - EUR - Jumlah utang bank, kotor</t>
        </is>
      </c>
      <c r="B115" s="164" t="n"/>
      <c r="C115" s="102" t="n">
        <v/>
      </c>
      <c r="D115" s="102" t="n">
        <v/>
      </c>
      <c r="E115" s="102" t="n">
        <v/>
      </c>
      <c r="F115" s="102" t="n"/>
      <c r="G115" s="102" t="n"/>
      <c r="H115" s="102" t="n"/>
      <c r="I115" s="102" t="n"/>
      <c r="J115" s="102" t="n"/>
      <c r="K115" s="102" t="n"/>
      <c r="L115" s="102" t="n"/>
      <c r="M115" s="102" t="n"/>
      <c r="N115" s="102" t="n"/>
      <c r="O115" s="102" t="n"/>
      <c r="P115" s="102" t="n"/>
    </row>
    <row r="116" hidden="1" ht="52" customHeight="1" s="204" thickBot="1">
      <c r="A116" s="175" t="inlineStr">
        <is>
          <t>Bank Negara Indonesia (Persero) Tbk - HKD - Utang bank, nilai dalam mata uang asing</t>
        </is>
      </c>
      <c r="B116" s="164" t="n"/>
      <c r="C116" s="102" t="n">
        <v/>
      </c>
      <c r="D116" s="102" t="n">
        <v/>
      </c>
      <c r="E116" s="102" t="n">
        <v/>
      </c>
      <c r="F116" s="102" t="n"/>
      <c r="G116" s="102" t="n"/>
      <c r="H116" s="102" t="n"/>
      <c r="I116" s="102" t="n"/>
      <c r="J116" s="102" t="n"/>
      <c r="K116" s="102" t="n"/>
      <c r="L116" s="102" t="n"/>
      <c r="M116" s="102" t="n"/>
      <c r="N116" s="102" t="n"/>
      <c r="O116" s="102" t="n"/>
      <c r="P116" s="102" t="n"/>
    </row>
    <row r="117" hidden="1" ht="35" customHeight="1" s="204" thickBot="1">
      <c r="A117" s="175" t="inlineStr">
        <is>
          <t>Bank Negara Indonesia (Persero) Tbk - HKD - Jumlah utang bank, kotor</t>
        </is>
      </c>
      <c r="B117" s="164" t="n"/>
      <c r="C117" s="102" t="n">
        <v/>
      </c>
      <c r="D117" s="102" t="n">
        <v/>
      </c>
      <c r="E117" s="102" t="n">
        <v/>
      </c>
      <c r="F117" s="102" t="n"/>
      <c r="G117" s="102" t="n"/>
      <c r="H117" s="102" t="n"/>
      <c r="I117" s="102" t="n"/>
      <c r="J117" s="102" t="n"/>
      <c r="K117" s="102" t="n"/>
      <c r="L117" s="102" t="n"/>
      <c r="M117" s="102" t="n"/>
      <c r="N117" s="102" t="n"/>
      <c r="O117" s="102" t="n"/>
      <c r="P117" s="102" t="n"/>
    </row>
    <row r="118" hidden="1" ht="52" customHeight="1" s="204" thickBot="1">
      <c r="A118" s="175" t="inlineStr">
        <is>
          <t>Bank Negara Indonesia (Persero) Tbk - GBP - Utang bank, nilai dalam mata uang asing</t>
        </is>
      </c>
      <c r="B118" s="164" t="n"/>
      <c r="C118" s="102" t="n">
        <v/>
      </c>
      <c r="D118" s="102" t="n">
        <v/>
      </c>
      <c r="E118" s="102" t="n">
        <v/>
      </c>
      <c r="F118" s="102" t="n"/>
      <c r="G118" s="102" t="n"/>
      <c r="H118" s="102" t="n"/>
      <c r="I118" s="102" t="n"/>
      <c r="J118" s="102" t="n"/>
      <c r="K118" s="102" t="n"/>
      <c r="L118" s="102" t="n"/>
      <c r="M118" s="102" t="n"/>
      <c r="N118" s="102" t="n"/>
      <c r="O118" s="102" t="n"/>
      <c r="P118" s="102" t="n"/>
    </row>
    <row r="119" hidden="1" ht="35" customHeight="1" s="204" thickBot="1">
      <c r="A119" s="175" t="inlineStr">
        <is>
          <t>Bank Negara Indonesia (Persero) Tbk - GBP - Jumlah utang bank, kotor</t>
        </is>
      </c>
      <c r="B119" s="164" t="n"/>
      <c r="C119" s="102" t="n">
        <v/>
      </c>
      <c r="D119" s="102" t="n">
        <v/>
      </c>
      <c r="E119" s="102" t="n">
        <v/>
      </c>
      <c r="F119" s="102" t="n"/>
      <c r="G119" s="102" t="n"/>
      <c r="H119" s="102" t="n"/>
      <c r="I119" s="102" t="n"/>
      <c r="J119" s="102" t="n"/>
      <c r="K119" s="102" t="n"/>
      <c r="L119" s="102" t="n"/>
      <c r="M119" s="102" t="n"/>
      <c r="N119" s="102" t="n"/>
      <c r="O119" s="102" t="n"/>
      <c r="P119" s="102" t="n"/>
    </row>
    <row r="120" hidden="1" ht="52" customHeight="1" s="204" thickBot="1">
      <c r="A120" s="175" t="inlineStr">
        <is>
          <t>Bank Negara Indonesia (Persero) Tbk - JPY - Utang bank, nilai dalam mata uang asing</t>
        </is>
      </c>
      <c r="B120" s="164" t="n"/>
      <c r="C120" s="102" t="n">
        <v/>
      </c>
      <c r="D120" s="102" t="n">
        <v/>
      </c>
      <c r="E120" s="102" t="n">
        <v/>
      </c>
      <c r="F120" s="102" t="n"/>
      <c r="G120" s="102" t="n"/>
      <c r="H120" s="102" t="n"/>
      <c r="I120" s="102" t="n"/>
      <c r="J120" s="102" t="n"/>
      <c r="K120" s="102" t="n"/>
      <c r="L120" s="102" t="n"/>
      <c r="M120" s="102" t="n"/>
      <c r="N120" s="102" t="n"/>
      <c r="O120" s="102" t="n"/>
      <c r="P120" s="102" t="n"/>
    </row>
    <row r="121" hidden="1" ht="35" customHeight="1" s="204" thickBot="1">
      <c r="A121" s="175" t="inlineStr">
        <is>
          <t>Bank Negara Indonesia (Persero) Tbk - JPY - Jumlah utang bank, kotor</t>
        </is>
      </c>
      <c r="B121" s="164" t="n"/>
      <c r="C121" s="102" t="n">
        <v/>
      </c>
      <c r="D121" s="102" t="n">
        <v/>
      </c>
      <c r="E121" s="102" t="n">
        <v/>
      </c>
      <c r="F121" s="102" t="n"/>
      <c r="G121" s="102" t="n"/>
      <c r="H121" s="102" t="n"/>
      <c r="I121" s="102" t="n"/>
      <c r="J121" s="102" t="n"/>
      <c r="K121" s="102" t="n"/>
      <c r="L121" s="102" t="n"/>
      <c r="M121" s="102" t="n"/>
      <c r="N121" s="102" t="n"/>
      <c r="O121" s="102" t="n"/>
      <c r="P121" s="102" t="n"/>
    </row>
    <row r="122" hidden="1" ht="52" customHeight="1" s="204" thickBot="1">
      <c r="A122" s="175" t="inlineStr">
        <is>
          <t>Bank Negara Indonesia (Persero) Tbk - SGD - Utang bank, nilai dalam mata uang asing</t>
        </is>
      </c>
      <c r="B122" s="164" t="n"/>
      <c r="C122" s="102" t="n">
        <v/>
      </c>
      <c r="D122" s="102" t="n">
        <v/>
      </c>
      <c r="E122" s="102" t="n">
        <v/>
      </c>
      <c r="F122" s="102" t="n"/>
      <c r="G122" s="102" t="n"/>
      <c r="H122" s="102" t="n"/>
      <c r="I122" s="102" t="n"/>
      <c r="J122" s="102" t="n"/>
      <c r="K122" s="102" t="n"/>
      <c r="L122" s="102" t="n"/>
      <c r="M122" s="102" t="n"/>
      <c r="N122" s="102" t="n"/>
      <c r="O122" s="102" t="n"/>
      <c r="P122" s="102" t="n"/>
    </row>
    <row r="123" hidden="1" ht="35" customHeight="1" s="204" thickBot="1">
      <c r="A123" s="175" t="inlineStr">
        <is>
          <t>Bank Negara Indonesia (Persero) Tbk - SGD - Jumlah utang bank, kotor</t>
        </is>
      </c>
      <c r="B123" s="164" t="n"/>
      <c r="C123" s="102" t="n">
        <v/>
      </c>
      <c r="D123" s="102" t="n">
        <v/>
      </c>
      <c r="E123" s="102" t="n">
        <v/>
      </c>
      <c r="F123" s="102" t="n"/>
      <c r="G123" s="102" t="n"/>
      <c r="H123" s="102" t="n"/>
      <c r="I123" s="102" t="n"/>
      <c r="J123" s="102" t="n"/>
      <c r="K123" s="102" t="n"/>
      <c r="L123" s="102" t="n"/>
      <c r="M123" s="102" t="n"/>
      <c r="N123" s="102" t="n"/>
      <c r="O123" s="102" t="n"/>
      <c r="P123" s="102" t="n"/>
    </row>
    <row r="124" hidden="1" ht="52" customHeight="1" s="204" thickBot="1">
      <c r="A124" s="175" t="inlineStr">
        <is>
          <t>Bank Negara Indonesia (Persero) Tbk - THB - Utang bank, nilai dalam mata uang asing</t>
        </is>
      </c>
      <c r="B124" s="164" t="n"/>
      <c r="C124" s="102" t="n">
        <v/>
      </c>
      <c r="D124" s="102" t="n">
        <v/>
      </c>
      <c r="E124" s="102" t="n">
        <v/>
      </c>
      <c r="F124" s="102" t="n"/>
      <c r="G124" s="102" t="n"/>
      <c r="H124" s="102" t="n"/>
      <c r="I124" s="102" t="n"/>
      <c r="J124" s="102" t="n"/>
      <c r="K124" s="102" t="n"/>
      <c r="L124" s="102" t="n"/>
      <c r="M124" s="102" t="n"/>
      <c r="N124" s="102" t="n"/>
      <c r="O124" s="102" t="n"/>
      <c r="P124" s="102" t="n"/>
    </row>
    <row r="125" hidden="1" ht="35" customHeight="1" s="204" thickBot="1">
      <c r="A125" s="175" t="inlineStr">
        <is>
          <t>Bank Negara Indonesia (Persero) Tbk - THB - Jumlah utang bank, kotor</t>
        </is>
      </c>
      <c r="B125" s="164" t="n"/>
      <c r="C125" s="102" t="n">
        <v/>
      </c>
      <c r="D125" s="102" t="n">
        <v/>
      </c>
      <c r="E125" s="102" t="n">
        <v/>
      </c>
      <c r="F125" s="102" t="n"/>
      <c r="G125" s="102" t="n"/>
      <c r="H125" s="102" t="n"/>
      <c r="I125" s="102" t="n"/>
      <c r="J125" s="102" t="n"/>
      <c r="K125" s="102" t="n"/>
      <c r="L125" s="102" t="n"/>
      <c r="M125" s="102" t="n"/>
      <c r="N125" s="102" t="n"/>
      <c r="O125" s="102" t="n"/>
      <c r="P125" s="102" t="n"/>
    </row>
    <row r="126" hidden="1" ht="52" customHeight="1" s="204" thickBot="1">
      <c r="A126" s="175" t="inlineStr">
        <is>
          <t>Bank Negara Indonesia (Persero) Tbk - USD - Utang bank, nilai dalam mata uang asing</t>
        </is>
      </c>
      <c r="B126" s="164" t="n"/>
      <c r="C126" s="102" t="n">
        <v/>
      </c>
      <c r="D126" s="102" t="n">
        <v/>
      </c>
      <c r="E126" s="102" t="n">
        <v/>
      </c>
      <c r="F126" s="102" t="n"/>
      <c r="G126" s="102" t="n"/>
      <c r="H126" s="102" t="n"/>
      <c r="I126" s="102" t="n"/>
      <c r="J126" s="102" t="n"/>
      <c r="K126" s="102" t="n"/>
      <c r="L126" s="102" t="n"/>
      <c r="M126" s="102" t="n"/>
      <c r="N126" s="102" t="n"/>
      <c r="O126" s="102" t="n"/>
      <c r="P126" s="102" t="n"/>
    </row>
    <row r="127" hidden="1" ht="35" customHeight="1" s="204" thickBot="1">
      <c r="A127" s="175" t="inlineStr">
        <is>
          <t>Bank Negara Indonesia (Persero) Tbk - USD - Jumlah utang bank, kotor</t>
        </is>
      </c>
      <c r="B127" s="164" t="n"/>
      <c r="C127" s="102" t="n">
        <v/>
      </c>
      <c r="D127" s="102" t="n">
        <v/>
      </c>
      <c r="E127" s="102" t="n">
        <v/>
      </c>
      <c r="F127" s="102" t="n"/>
      <c r="G127" s="102" t="n"/>
      <c r="H127" s="102" t="n"/>
      <c r="I127" s="102" t="n"/>
      <c r="J127" s="102" t="n"/>
      <c r="K127" s="102" t="n"/>
      <c r="L127" s="102" t="n"/>
      <c r="M127" s="102" t="n"/>
      <c r="N127" s="102" t="n"/>
      <c r="O127" s="102" t="n"/>
      <c r="P127" s="102" t="n"/>
    </row>
    <row r="128" hidden="1" ht="52" customHeight="1" s="204" thickBot="1">
      <c r="A128" s="175" t="inlineStr">
        <is>
          <t>Bank Negara Indonesia (Persero) Tbk - Mata uang lainnya - Utang bank, nilai dalam mata uang asing</t>
        </is>
      </c>
      <c r="B128" s="164" t="n"/>
      <c r="C128" s="102" t="n">
        <v/>
      </c>
      <c r="D128" s="102" t="n">
        <v/>
      </c>
      <c r="E128" s="102" t="n">
        <v/>
      </c>
      <c r="F128" s="102" t="n"/>
      <c r="G128" s="102" t="n"/>
      <c r="H128" s="102" t="n"/>
      <c r="I128" s="102" t="n"/>
      <c r="J128" s="102" t="n"/>
      <c r="K128" s="102" t="n"/>
      <c r="L128" s="102" t="n"/>
      <c r="M128" s="102" t="n"/>
      <c r="N128" s="102" t="n"/>
      <c r="O128" s="102" t="n"/>
      <c r="P128" s="102" t="n"/>
    </row>
    <row r="129" hidden="1" ht="52" customHeight="1" s="204" thickBot="1">
      <c r="A129" s="175" t="inlineStr">
        <is>
          <t>Bank Negara Indonesia (Persero) Tbk - Mata uang lainnya - Jumlah utang bank, kotor</t>
        </is>
      </c>
      <c r="B129" s="164" t="n"/>
      <c r="C129" s="102" t="n">
        <v/>
      </c>
      <c r="D129" s="102" t="n">
        <v/>
      </c>
      <c r="E129" s="102" t="n">
        <v/>
      </c>
      <c r="F129" s="102" t="n"/>
      <c r="G129" s="102" t="n"/>
      <c r="H129" s="102" t="n"/>
      <c r="I129" s="102" t="n"/>
      <c r="J129" s="102" t="n"/>
      <c r="K129" s="102" t="n"/>
      <c r="L129" s="102" t="n"/>
      <c r="M129" s="102" t="n"/>
      <c r="N129" s="102" t="n"/>
      <c r="O129" s="102" t="n"/>
      <c r="P129" s="102" t="n"/>
    </row>
    <row r="130" ht="52" customFormat="1" customHeight="1" s="161" thickBot="1">
      <c r="A130" s="166" t="inlineStr">
        <is>
          <t>Bank Negara Indonesia (Persero) Tbk - Total - Jumlah utang bank, kotor</t>
        </is>
      </c>
      <c r="B130" s="162" t="n"/>
      <c r="C130" s="104" t="n">
        <v/>
      </c>
      <c r="D130" s="104" t="n">
        <v/>
      </c>
      <c r="E130" s="104" t="n">
        <v/>
      </c>
      <c r="F130" s="104" t="n"/>
      <c r="G130" s="104" t="n"/>
      <c r="H130" s="104" t="n"/>
      <c r="I130" s="104" t="n"/>
      <c r="J130" s="104" t="n"/>
      <c r="K130" s="104" t="n"/>
      <c r="L130" s="104" t="n"/>
      <c r="M130" s="104" t="n"/>
      <c r="N130" s="104" t="n"/>
      <c r="O130" s="104" t="n"/>
      <c r="P130" s="104" t="n"/>
    </row>
    <row r="131" hidden="1" ht="35" customHeight="1" s="204" thickBot="1">
      <c r="A131" s="175" t="inlineStr">
        <is>
          <t>Bank Jago Tbk - IDR - Utang bank, nilai dalam mata uang asing</t>
        </is>
      </c>
      <c r="B131" s="164" t="n"/>
      <c r="C131" s="102" t="n">
        <v/>
      </c>
      <c r="D131" s="102" t="n">
        <v/>
      </c>
      <c r="E131" s="102" t="n">
        <v/>
      </c>
      <c r="F131" s="102" t="n"/>
      <c r="G131" s="102" t="n"/>
      <c r="H131" s="102" t="n"/>
      <c r="I131" s="102" t="n"/>
      <c r="J131" s="102" t="n"/>
      <c r="K131" s="102" t="n"/>
      <c r="L131" s="102" t="n"/>
      <c r="M131" s="102" t="n"/>
      <c r="N131" s="102" t="n"/>
      <c r="O131" s="102" t="n"/>
      <c r="P131" s="102" t="n"/>
    </row>
    <row r="132" hidden="1" ht="35" customHeight="1" s="204" thickBot="1">
      <c r="A132" s="175" t="inlineStr">
        <is>
          <t>Bank Jago Tbk - IDR - Jumlah utang bank, kotor</t>
        </is>
      </c>
      <c r="B132" s="164" t="n"/>
      <c r="C132" s="102" t="n">
        <v/>
      </c>
      <c r="D132" s="102" t="n">
        <v/>
      </c>
      <c r="E132" s="102" t="n">
        <v/>
      </c>
      <c r="F132" s="102" t="n"/>
      <c r="G132" s="102" t="n"/>
      <c r="H132" s="102" t="n"/>
      <c r="I132" s="102" t="n"/>
      <c r="J132" s="102" t="n"/>
      <c r="K132" s="102" t="n"/>
      <c r="L132" s="102" t="n"/>
      <c r="M132" s="102" t="n"/>
      <c r="N132" s="102" t="n"/>
      <c r="O132" s="102" t="n"/>
      <c r="P132" s="102" t="n"/>
    </row>
    <row r="133" hidden="1" ht="35" customHeight="1" s="204" thickBot="1">
      <c r="A133" s="175" t="inlineStr">
        <is>
          <t>Bank Jago Tbk - AUD - Utang bank, nilai dalam mata uang asing</t>
        </is>
      </c>
      <c r="B133" s="164" t="n"/>
      <c r="C133" s="102" t="n">
        <v/>
      </c>
      <c r="D133" s="102" t="n">
        <v/>
      </c>
      <c r="E133" s="102" t="n">
        <v/>
      </c>
      <c r="F133" s="102" t="n"/>
      <c r="G133" s="102" t="n"/>
      <c r="H133" s="102" t="n"/>
      <c r="I133" s="102" t="n"/>
      <c r="J133" s="102" t="n"/>
      <c r="K133" s="102" t="n"/>
      <c r="L133" s="102" t="n"/>
      <c r="M133" s="102" t="n"/>
      <c r="N133" s="102" t="n"/>
      <c r="O133" s="102" t="n"/>
      <c r="P133" s="102" t="n"/>
    </row>
    <row r="134" hidden="1" ht="35" customHeight="1" s="204" thickBot="1">
      <c r="A134" s="175" t="inlineStr">
        <is>
          <t>Bank Jago Tbk - AUD - Jumlah utang bank, kotor</t>
        </is>
      </c>
      <c r="B134" s="164" t="n"/>
      <c r="C134" s="102" t="n">
        <v/>
      </c>
      <c r="D134" s="102" t="n">
        <v/>
      </c>
      <c r="E134" s="102" t="n">
        <v/>
      </c>
      <c r="F134" s="102" t="n"/>
      <c r="G134" s="102" t="n"/>
      <c r="H134" s="102" t="n"/>
      <c r="I134" s="102" t="n"/>
      <c r="J134" s="102" t="n"/>
      <c r="K134" s="102" t="n"/>
      <c r="L134" s="102" t="n"/>
      <c r="M134" s="102" t="n"/>
      <c r="N134" s="102" t="n"/>
      <c r="O134" s="102" t="n"/>
      <c r="P134" s="102" t="n"/>
    </row>
    <row r="135" hidden="1" ht="35" customHeight="1" s="204" thickBot="1">
      <c r="A135" s="175" t="inlineStr">
        <is>
          <t>Bank Jago Tbk - CAD - Utang bank, nilai dalam mata uang asing</t>
        </is>
      </c>
      <c r="B135" s="164" t="n"/>
      <c r="C135" s="102" t="n">
        <v/>
      </c>
      <c r="D135" s="102" t="n">
        <v/>
      </c>
      <c r="E135" s="102" t="n">
        <v/>
      </c>
      <c r="F135" s="102" t="n"/>
      <c r="G135" s="102" t="n"/>
      <c r="H135" s="102" t="n"/>
      <c r="I135" s="102" t="n"/>
      <c r="J135" s="102" t="n"/>
      <c r="K135" s="102" t="n"/>
      <c r="L135" s="102" t="n"/>
      <c r="M135" s="102" t="n"/>
      <c r="N135" s="102" t="n"/>
      <c r="O135" s="102" t="n"/>
      <c r="P135" s="102" t="n"/>
    </row>
    <row r="136" hidden="1" ht="35" customHeight="1" s="204" thickBot="1">
      <c r="A136" s="175" t="inlineStr">
        <is>
          <t>Bank Jago Tbk - CAD - Jumlah utang bank, kotor</t>
        </is>
      </c>
      <c r="B136" s="164" t="n"/>
      <c r="C136" s="102" t="n">
        <v/>
      </c>
      <c r="D136" s="102" t="n">
        <v/>
      </c>
      <c r="E136" s="102" t="n">
        <v/>
      </c>
      <c r="F136" s="102" t="n"/>
      <c r="G136" s="102" t="n"/>
      <c r="H136" s="102" t="n"/>
      <c r="I136" s="102" t="n"/>
      <c r="J136" s="102" t="n"/>
      <c r="K136" s="102" t="n"/>
      <c r="L136" s="102" t="n"/>
      <c r="M136" s="102" t="n"/>
      <c r="N136" s="102" t="n"/>
      <c r="O136" s="102" t="n"/>
      <c r="P136" s="102" t="n"/>
    </row>
    <row r="137" hidden="1" ht="35" customHeight="1" s="204" thickBot="1">
      <c r="A137" s="175" t="inlineStr">
        <is>
          <t>Bank Jago Tbk - CNY - Utang bank, nilai dalam mata uang asing</t>
        </is>
      </c>
      <c r="B137" s="164" t="n"/>
      <c r="C137" s="102" t="n">
        <v/>
      </c>
      <c r="D137" s="102" t="n">
        <v/>
      </c>
      <c r="E137" s="102" t="n">
        <v/>
      </c>
      <c r="F137" s="102" t="n"/>
      <c r="G137" s="102" t="n"/>
      <c r="H137" s="102" t="n"/>
      <c r="I137" s="102" t="n"/>
      <c r="J137" s="102" t="n"/>
      <c r="K137" s="102" t="n"/>
      <c r="L137" s="102" t="n"/>
      <c r="M137" s="102" t="n"/>
      <c r="N137" s="102" t="n"/>
      <c r="O137" s="102" t="n"/>
      <c r="P137" s="102" t="n"/>
    </row>
    <row r="138" hidden="1" ht="35" customHeight="1" s="204" thickBot="1">
      <c r="A138" s="175" t="inlineStr">
        <is>
          <t>Bank Jago Tbk - CNY - Jumlah utang bank, kotor</t>
        </is>
      </c>
      <c r="B138" s="164" t="n"/>
      <c r="C138" s="102" t="n">
        <v/>
      </c>
      <c r="D138" s="102" t="n">
        <v/>
      </c>
      <c r="E138" s="102" t="n">
        <v/>
      </c>
      <c r="F138" s="102" t="n"/>
      <c r="G138" s="102" t="n"/>
      <c r="H138" s="102" t="n"/>
      <c r="I138" s="102" t="n"/>
      <c r="J138" s="102" t="n"/>
      <c r="K138" s="102" t="n"/>
      <c r="L138" s="102" t="n"/>
      <c r="M138" s="102" t="n"/>
      <c r="N138" s="102" t="n"/>
      <c r="O138" s="102" t="n"/>
      <c r="P138" s="102" t="n"/>
    </row>
    <row r="139" hidden="1" ht="35" customHeight="1" s="204" thickBot="1">
      <c r="A139" s="175" t="inlineStr">
        <is>
          <t>Bank Jago Tbk - EUR - Utang bank, nilai dalam mata uang asing</t>
        </is>
      </c>
      <c r="B139" s="164" t="n"/>
      <c r="C139" s="102" t="n">
        <v/>
      </c>
      <c r="D139" s="102" t="n">
        <v/>
      </c>
      <c r="E139" s="102" t="n">
        <v/>
      </c>
      <c r="F139" s="102" t="n"/>
      <c r="G139" s="102" t="n"/>
      <c r="H139" s="102" t="n"/>
      <c r="I139" s="102" t="n"/>
      <c r="J139" s="102" t="n"/>
      <c r="K139" s="102" t="n"/>
      <c r="L139" s="102" t="n"/>
      <c r="M139" s="102" t="n"/>
      <c r="N139" s="102" t="n"/>
      <c r="O139" s="102" t="n"/>
      <c r="P139" s="102" t="n"/>
    </row>
    <row r="140" hidden="1" ht="35" customHeight="1" s="204" thickBot="1">
      <c r="A140" s="175" t="inlineStr">
        <is>
          <t>Bank Jago Tbk - EUR - Jumlah utang bank, kotor</t>
        </is>
      </c>
      <c r="B140" s="164" t="n"/>
      <c r="C140" s="102" t="n">
        <v/>
      </c>
      <c r="D140" s="102" t="n">
        <v/>
      </c>
      <c r="E140" s="102" t="n">
        <v/>
      </c>
      <c r="F140" s="102" t="n"/>
      <c r="G140" s="102" t="n"/>
      <c r="H140" s="102" t="n"/>
      <c r="I140" s="102" t="n"/>
      <c r="J140" s="102" t="n"/>
      <c r="K140" s="102" t="n"/>
      <c r="L140" s="102" t="n"/>
      <c r="M140" s="102" t="n"/>
      <c r="N140" s="102" t="n"/>
      <c r="O140" s="102" t="n"/>
      <c r="P140" s="102" t="n"/>
    </row>
    <row r="141" hidden="1" ht="35" customHeight="1" s="204" thickBot="1">
      <c r="A141" s="175" t="inlineStr">
        <is>
          <t>Bank Jago Tbk - HKD - Utang bank, nilai dalam mata uang asing</t>
        </is>
      </c>
      <c r="B141" s="164" t="n"/>
      <c r="C141" s="102" t="n">
        <v/>
      </c>
      <c r="D141" s="102" t="n">
        <v/>
      </c>
      <c r="E141" s="102" t="n">
        <v/>
      </c>
      <c r="F141" s="102" t="n"/>
      <c r="G141" s="102" t="n"/>
      <c r="H141" s="102" t="n"/>
      <c r="I141" s="102" t="n"/>
      <c r="J141" s="102" t="n"/>
      <c r="K141" s="102" t="n"/>
      <c r="L141" s="102" t="n"/>
      <c r="M141" s="102" t="n"/>
      <c r="N141" s="102" t="n"/>
      <c r="O141" s="102" t="n"/>
      <c r="P141" s="102" t="n"/>
    </row>
    <row r="142" hidden="1" ht="35" customHeight="1" s="204" thickBot="1">
      <c r="A142" s="175" t="inlineStr">
        <is>
          <t>Bank Jago Tbk - HKD - Jumlah utang bank, kotor</t>
        </is>
      </c>
      <c r="B142" s="164" t="n"/>
      <c r="C142" s="102" t="n">
        <v/>
      </c>
      <c r="D142" s="102" t="n">
        <v/>
      </c>
      <c r="E142" s="102" t="n">
        <v/>
      </c>
      <c r="F142" s="102" t="n"/>
      <c r="G142" s="102" t="n"/>
      <c r="H142" s="102" t="n"/>
      <c r="I142" s="102" t="n"/>
      <c r="J142" s="102" t="n"/>
      <c r="K142" s="102" t="n"/>
      <c r="L142" s="102" t="n"/>
      <c r="M142" s="102" t="n"/>
      <c r="N142" s="102" t="n"/>
      <c r="O142" s="102" t="n"/>
      <c r="P142" s="102" t="n"/>
    </row>
    <row r="143" hidden="1" ht="35" customHeight="1" s="204" thickBot="1">
      <c r="A143" s="175" t="inlineStr">
        <is>
          <t>Bank Jago Tbk - GBP - Utang bank, nilai dalam mata uang asing</t>
        </is>
      </c>
      <c r="B143" s="164" t="n"/>
      <c r="C143" s="102" t="n">
        <v/>
      </c>
      <c r="D143" s="102" t="n">
        <v/>
      </c>
      <c r="E143" s="102" t="n">
        <v/>
      </c>
      <c r="F143" s="102" t="n"/>
      <c r="G143" s="102" t="n"/>
      <c r="H143" s="102" t="n"/>
      <c r="I143" s="102" t="n"/>
      <c r="J143" s="102" t="n"/>
      <c r="K143" s="102" t="n"/>
      <c r="L143" s="102" t="n"/>
      <c r="M143" s="102" t="n"/>
      <c r="N143" s="102" t="n"/>
      <c r="O143" s="102" t="n"/>
      <c r="P143" s="102" t="n"/>
    </row>
    <row r="144" hidden="1" ht="35" customHeight="1" s="204" thickBot="1">
      <c r="A144" s="175" t="inlineStr">
        <is>
          <t>Bank Jago Tbk - GBP - Jumlah utang bank, kotor</t>
        </is>
      </c>
      <c r="B144" s="164" t="n"/>
      <c r="C144" s="102" t="n">
        <v/>
      </c>
      <c r="D144" s="102" t="n">
        <v/>
      </c>
      <c r="E144" s="102" t="n">
        <v/>
      </c>
      <c r="F144" s="102" t="n"/>
      <c r="G144" s="102" t="n"/>
      <c r="H144" s="102" t="n"/>
      <c r="I144" s="102" t="n"/>
      <c r="J144" s="102" t="n"/>
      <c r="K144" s="102" t="n"/>
      <c r="L144" s="102" t="n"/>
      <c r="M144" s="102" t="n"/>
      <c r="N144" s="102" t="n"/>
      <c r="O144" s="102" t="n"/>
      <c r="P144" s="102" t="n"/>
    </row>
    <row r="145" hidden="1" ht="35" customHeight="1" s="204" thickBot="1">
      <c r="A145" s="175" t="inlineStr">
        <is>
          <t>Bank Jago Tbk - JPY - Utang bank, nilai dalam mata uang asing</t>
        </is>
      </c>
      <c r="B145" s="164" t="n"/>
      <c r="C145" s="102" t="n">
        <v/>
      </c>
      <c r="D145" s="102" t="n">
        <v/>
      </c>
      <c r="E145" s="102" t="n">
        <v/>
      </c>
      <c r="F145" s="102" t="n"/>
      <c r="G145" s="102" t="n"/>
      <c r="H145" s="102" t="n"/>
      <c r="I145" s="102" t="n"/>
      <c r="J145" s="102" t="n"/>
      <c r="K145" s="102" t="n"/>
      <c r="L145" s="102" t="n"/>
      <c r="M145" s="102" t="n"/>
      <c r="N145" s="102" t="n"/>
      <c r="O145" s="102" t="n"/>
      <c r="P145" s="102" t="n"/>
    </row>
    <row r="146" hidden="1" ht="35" customHeight="1" s="204" thickBot="1">
      <c r="A146" s="175" t="inlineStr">
        <is>
          <t>Bank Jago Tbk - JPY - Jumlah utang bank, kotor</t>
        </is>
      </c>
      <c r="B146" s="164" t="n"/>
      <c r="C146" s="102" t="n">
        <v/>
      </c>
      <c r="D146" s="102" t="n">
        <v/>
      </c>
      <c r="E146" s="102" t="n">
        <v/>
      </c>
      <c r="F146" s="102" t="n"/>
      <c r="G146" s="102" t="n"/>
      <c r="H146" s="102" t="n"/>
      <c r="I146" s="102" t="n"/>
      <c r="J146" s="102" t="n"/>
      <c r="K146" s="102" t="n"/>
      <c r="L146" s="102" t="n"/>
      <c r="M146" s="102" t="n"/>
      <c r="N146" s="102" t="n"/>
      <c r="O146" s="102" t="n"/>
      <c r="P146" s="102" t="n"/>
    </row>
    <row r="147" hidden="1" ht="35" customHeight="1" s="204" thickBot="1">
      <c r="A147" s="175" t="inlineStr">
        <is>
          <t>Bank Jago Tbk - SGD - Utang bank, nilai dalam mata uang asing</t>
        </is>
      </c>
      <c r="B147" s="164" t="n"/>
      <c r="C147" s="102" t="n">
        <v/>
      </c>
      <c r="D147" s="102" t="n">
        <v/>
      </c>
      <c r="E147" s="102" t="n">
        <v/>
      </c>
      <c r="F147" s="102" t="n"/>
      <c r="G147" s="102" t="n"/>
      <c r="H147" s="102" t="n"/>
      <c r="I147" s="102" t="n"/>
      <c r="J147" s="102" t="n"/>
      <c r="K147" s="102" t="n"/>
      <c r="L147" s="102" t="n"/>
      <c r="M147" s="102" t="n"/>
      <c r="N147" s="102" t="n"/>
      <c r="O147" s="102" t="n"/>
      <c r="P147" s="102" t="n"/>
    </row>
    <row r="148" hidden="1" ht="35" customHeight="1" s="204" thickBot="1">
      <c r="A148" s="175" t="inlineStr">
        <is>
          <t>Bank Jago Tbk - SGD - Jumlah utang bank, kotor</t>
        </is>
      </c>
      <c r="B148" s="164" t="n"/>
      <c r="C148" s="102" t="n">
        <v/>
      </c>
      <c r="D148" s="102" t="n">
        <v/>
      </c>
      <c r="E148" s="102" t="n">
        <v/>
      </c>
      <c r="F148" s="102" t="n"/>
      <c r="G148" s="102" t="n"/>
      <c r="H148" s="102" t="n"/>
      <c r="I148" s="102" t="n"/>
      <c r="J148" s="102" t="n"/>
      <c r="K148" s="102" t="n"/>
      <c r="L148" s="102" t="n"/>
      <c r="M148" s="102" t="n"/>
      <c r="N148" s="102" t="n"/>
      <c r="O148" s="102" t="n"/>
      <c r="P148" s="102" t="n"/>
    </row>
    <row r="149" hidden="1" ht="35" customHeight="1" s="204" thickBot="1">
      <c r="A149" s="175" t="inlineStr">
        <is>
          <t>Bank Jago Tbk - THB - Utang bank, nilai dalam mata uang asing</t>
        </is>
      </c>
      <c r="B149" s="164" t="n"/>
      <c r="C149" s="102" t="n">
        <v/>
      </c>
      <c r="D149" s="102" t="n">
        <v/>
      </c>
      <c r="E149" s="102" t="n">
        <v/>
      </c>
      <c r="F149" s="102" t="n"/>
      <c r="G149" s="102" t="n"/>
      <c r="H149" s="102" t="n"/>
      <c r="I149" s="102" t="n"/>
      <c r="J149" s="102" t="n"/>
      <c r="K149" s="102" t="n"/>
      <c r="L149" s="102" t="n"/>
      <c r="M149" s="102" t="n"/>
      <c r="N149" s="102" t="n"/>
      <c r="O149" s="102" t="n"/>
      <c r="P149" s="102" t="n"/>
    </row>
    <row r="150" hidden="1" ht="35" customHeight="1" s="204" thickBot="1">
      <c r="A150" s="175" t="inlineStr">
        <is>
          <t>Bank Jago Tbk - THB - Jumlah utang bank, kotor</t>
        </is>
      </c>
      <c r="B150" s="164" t="n"/>
      <c r="C150" s="102" t="n">
        <v/>
      </c>
      <c r="D150" s="102" t="n">
        <v/>
      </c>
      <c r="E150" s="102" t="n">
        <v/>
      </c>
      <c r="F150" s="102" t="n"/>
      <c r="G150" s="102" t="n"/>
      <c r="H150" s="102" t="n"/>
      <c r="I150" s="102" t="n"/>
      <c r="J150" s="102" t="n"/>
      <c r="K150" s="102" t="n"/>
      <c r="L150" s="102" t="n"/>
      <c r="M150" s="102" t="n"/>
      <c r="N150" s="102" t="n"/>
      <c r="O150" s="102" t="n"/>
      <c r="P150" s="102" t="n"/>
    </row>
    <row r="151" hidden="1" ht="35" customHeight="1" s="204" thickBot="1">
      <c r="A151" s="175" t="inlineStr">
        <is>
          <t>Bank Jago Tbk - USD - Utang bank, nilai dalam mata uang asing</t>
        </is>
      </c>
      <c r="B151" s="164" t="n"/>
      <c r="C151" s="102" t="n">
        <v/>
      </c>
      <c r="D151" s="102" t="n">
        <v/>
      </c>
      <c r="E151" s="102" t="n">
        <v/>
      </c>
      <c r="F151" s="102" t="n"/>
      <c r="G151" s="102" t="n"/>
      <c r="H151" s="102" t="n"/>
      <c r="I151" s="102" t="n"/>
      <c r="J151" s="102" t="n"/>
      <c r="K151" s="102" t="n"/>
      <c r="L151" s="102" t="n"/>
      <c r="M151" s="102" t="n"/>
      <c r="N151" s="102" t="n"/>
      <c r="O151" s="102" t="n"/>
      <c r="P151" s="102" t="n"/>
    </row>
    <row r="152" hidden="1" ht="35" customHeight="1" s="204" thickBot="1">
      <c r="A152" s="175" t="inlineStr">
        <is>
          <t>Bank Jago Tbk - USD - Jumlah utang bank, kotor</t>
        </is>
      </c>
      <c r="B152" s="164" t="n"/>
      <c r="C152" s="102" t="n">
        <v/>
      </c>
      <c r="D152" s="102" t="n">
        <v/>
      </c>
      <c r="E152" s="102" t="n">
        <v/>
      </c>
      <c r="F152" s="102" t="n"/>
      <c r="G152" s="102" t="n"/>
      <c r="H152" s="102" t="n"/>
      <c r="I152" s="102" t="n"/>
      <c r="J152" s="102" t="n"/>
      <c r="K152" s="102" t="n"/>
      <c r="L152" s="102" t="n"/>
      <c r="M152" s="102" t="n"/>
      <c r="N152" s="102" t="n"/>
      <c r="O152" s="102" t="n"/>
      <c r="P152" s="102" t="n"/>
    </row>
    <row r="153" hidden="1" ht="52" customHeight="1" s="204" thickBot="1">
      <c r="A153" s="175" t="inlineStr">
        <is>
          <t>Bank Jago Tbk - Mata uang lainnya - Utang bank, nilai dalam mata uang asing</t>
        </is>
      </c>
      <c r="B153" s="164" t="n"/>
      <c r="C153" s="102" t="n">
        <v/>
      </c>
      <c r="D153" s="102" t="n">
        <v/>
      </c>
      <c r="E153" s="102" t="n">
        <v/>
      </c>
      <c r="F153" s="102" t="n"/>
      <c r="G153" s="102" t="n"/>
      <c r="H153" s="102" t="n"/>
      <c r="I153" s="102" t="n"/>
      <c r="J153" s="102" t="n"/>
      <c r="K153" s="102" t="n"/>
      <c r="L153" s="102" t="n"/>
      <c r="M153" s="102" t="n"/>
      <c r="N153" s="102" t="n"/>
      <c r="O153" s="102" t="n"/>
      <c r="P153" s="102" t="n"/>
    </row>
    <row r="154" hidden="1" ht="35" customHeight="1" s="204" thickBot="1">
      <c r="A154" s="175" t="inlineStr">
        <is>
          <t>Bank Jago Tbk - Mata uang lainnya - Jumlah utang bank, kotor</t>
        </is>
      </c>
      <c r="B154" s="164" t="n"/>
      <c r="C154" s="102" t="n">
        <v/>
      </c>
      <c r="D154" s="102" t="n">
        <v/>
      </c>
      <c r="E154" s="102" t="n">
        <v/>
      </c>
      <c r="F154" s="102" t="n"/>
      <c r="G154" s="102" t="n"/>
      <c r="H154" s="102" t="n"/>
      <c r="I154" s="102" t="n"/>
      <c r="J154" s="102" t="n"/>
      <c r="K154" s="102" t="n"/>
      <c r="L154" s="102" t="n"/>
      <c r="M154" s="102" t="n"/>
      <c r="N154" s="102" t="n"/>
      <c r="O154" s="102" t="n"/>
      <c r="P154" s="102" t="n"/>
    </row>
    <row r="155" ht="35" customFormat="1" customHeight="1" s="161" thickBot="1">
      <c r="A155" s="166" t="inlineStr">
        <is>
          <t>Bank Jago Tbk - Total - Jumlah utang bank, kotor</t>
        </is>
      </c>
      <c r="B155" s="162" t="n"/>
      <c r="C155" s="104" t="n">
        <v/>
      </c>
      <c r="D155" s="104" t="n">
        <v/>
      </c>
      <c r="E155" s="104" t="n">
        <v/>
      </c>
      <c r="F155" s="104" t="n"/>
      <c r="G155" s="104" t="n"/>
      <c r="H155" s="104" t="n"/>
      <c r="I155" s="104" t="n"/>
      <c r="J155" s="104" t="n"/>
      <c r="K155" s="104" t="n"/>
      <c r="L155" s="104" t="n"/>
      <c r="M155" s="104" t="n"/>
      <c r="N155" s="104" t="n"/>
      <c r="O155" s="104" t="n"/>
      <c r="P155" s="104" t="n"/>
    </row>
    <row r="156" hidden="1" ht="35" customHeight="1" s="204" thickBot="1">
      <c r="A156" s="175" t="inlineStr">
        <is>
          <t>Bank Permata Tbk - IDR - Utang bank, nilai dalam mata uang asing</t>
        </is>
      </c>
      <c r="B156" s="164" t="n"/>
      <c r="C156" s="102" t="n">
        <v/>
      </c>
      <c r="D156" s="102" t="n">
        <v/>
      </c>
      <c r="E156" s="102" t="n">
        <v/>
      </c>
      <c r="F156" s="102" t="n"/>
      <c r="G156" s="102" t="n"/>
      <c r="H156" s="102" t="n"/>
      <c r="I156" s="102" t="n"/>
      <c r="J156" s="102" t="n"/>
      <c r="K156" s="102" t="n"/>
      <c r="L156" s="102" t="n"/>
      <c r="M156" s="102" t="n"/>
      <c r="N156" s="102" t="n"/>
      <c r="O156" s="102" t="n"/>
      <c r="P156" s="102" t="n"/>
    </row>
    <row r="157" hidden="1" ht="35" customHeight="1" s="204" thickBot="1">
      <c r="A157" s="175" t="inlineStr">
        <is>
          <t>Bank Permata Tbk - IDR - Jumlah utang bank, kotor</t>
        </is>
      </c>
      <c r="B157" s="164" t="n"/>
      <c r="C157" s="102" t="n">
        <v/>
      </c>
      <c r="D157" s="102" t="n">
        <v/>
      </c>
      <c r="E157" s="102" t="n">
        <v/>
      </c>
      <c r="F157" s="102" t="n"/>
      <c r="G157" s="102" t="n"/>
      <c r="H157" s="102" t="n"/>
      <c r="I157" s="102" t="n"/>
      <c r="J157" s="102" t="n"/>
      <c r="K157" s="102" t="n"/>
      <c r="L157" s="102" t="n"/>
      <c r="M157" s="102" t="n"/>
      <c r="N157" s="102" t="n"/>
      <c r="O157" s="102" t="n"/>
      <c r="P157" s="102" t="n"/>
    </row>
    <row r="158" hidden="1" ht="35" customHeight="1" s="204" thickBot="1">
      <c r="A158" s="175" t="inlineStr">
        <is>
          <t>Bank Permata Tbk - AUD - Utang bank, nilai dalam mata uang asing</t>
        </is>
      </c>
      <c r="B158" s="164" t="n"/>
      <c r="C158" s="102" t="n">
        <v/>
      </c>
      <c r="D158" s="102" t="n">
        <v/>
      </c>
      <c r="E158" s="102" t="n">
        <v/>
      </c>
      <c r="F158" s="102" t="n"/>
      <c r="G158" s="102" t="n"/>
      <c r="H158" s="102" t="n"/>
      <c r="I158" s="102" t="n"/>
      <c r="J158" s="102" t="n"/>
      <c r="K158" s="102" t="n"/>
      <c r="L158" s="102" t="n"/>
      <c r="M158" s="102" t="n"/>
      <c r="N158" s="102" t="n"/>
      <c r="O158" s="102" t="n"/>
      <c r="P158" s="102" t="n"/>
    </row>
    <row r="159" hidden="1" ht="35" customHeight="1" s="204" thickBot="1">
      <c r="A159" s="175" t="inlineStr">
        <is>
          <t>Bank Permata Tbk - AUD - Jumlah utang bank, kotor</t>
        </is>
      </c>
      <c r="B159" s="164" t="n"/>
      <c r="C159" s="102" t="n">
        <v/>
      </c>
      <c r="D159" s="102" t="n">
        <v/>
      </c>
      <c r="E159" s="102" t="n">
        <v/>
      </c>
      <c r="F159" s="102" t="n"/>
      <c r="G159" s="102" t="n"/>
      <c r="H159" s="102" t="n"/>
      <c r="I159" s="102" t="n"/>
      <c r="J159" s="102" t="n"/>
      <c r="K159" s="102" t="n"/>
      <c r="L159" s="102" t="n"/>
      <c r="M159" s="102" t="n"/>
      <c r="N159" s="102" t="n"/>
      <c r="O159" s="102" t="n"/>
      <c r="P159" s="102" t="n"/>
    </row>
    <row r="160" hidden="1" ht="35" customHeight="1" s="204" thickBot="1">
      <c r="A160" s="175" t="inlineStr">
        <is>
          <t>Bank Permata Tbk - CAD - Utang bank, nilai dalam mata uang asing</t>
        </is>
      </c>
      <c r="B160" s="164" t="n"/>
      <c r="C160" s="102" t="n">
        <v/>
      </c>
      <c r="D160" s="102" t="n">
        <v/>
      </c>
      <c r="E160" s="102" t="n">
        <v/>
      </c>
      <c r="F160" s="102" t="n"/>
      <c r="G160" s="102" t="n"/>
      <c r="H160" s="102" t="n"/>
      <c r="I160" s="102" t="n"/>
      <c r="J160" s="102" t="n"/>
      <c r="K160" s="102" t="n"/>
      <c r="L160" s="102" t="n"/>
      <c r="M160" s="102" t="n"/>
      <c r="N160" s="102" t="n"/>
      <c r="O160" s="102" t="n"/>
      <c r="P160" s="102" t="n"/>
    </row>
    <row r="161" hidden="1" ht="35" customHeight="1" s="204" thickBot="1">
      <c r="A161" s="175" t="inlineStr">
        <is>
          <t>Bank Permata Tbk - CAD - Jumlah utang bank, kotor</t>
        </is>
      </c>
      <c r="B161" s="164" t="n"/>
      <c r="C161" s="102" t="n">
        <v/>
      </c>
      <c r="D161" s="102" t="n">
        <v/>
      </c>
      <c r="E161" s="102" t="n">
        <v/>
      </c>
      <c r="F161" s="102" t="n"/>
      <c r="G161" s="102" t="n"/>
      <c r="H161" s="102" t="n"/>
      <c r="I161" s="102" t="n"/>
      <c r="J161" s="102" t="n"/>
      <c r="K161" s="102" t="n"/>
      <c r="L161" s="102" t="n"/>
      <c r="M161" s="102" t="n"/>
      <c r="N161" s="102" t="n"/>
      <c r="O161" s="102" t="n"/>
      <c r="P161" s="102" t="n"/>
    </row>
    <row r="162" hidden="1" ht="35" customHeight="1" s="204" thickBot="1">
      <c r="A162" s="175" t="inlineStr">
        <is>
          <t>Bank Permata Tbk - CNY - Utang bank, nilai dalam mata uang asing</t>
        </is>
      </c>
      <c r="B162" s="164" t="n"/>
      <c r="C162" s="102" t="n">
        <v/>
      </c>
      <c r="D162" s="102" t="n">
        <v/>
      </c>
      <c r="E162" s="102" t="n">
        <v/>
      </c>
      <c r="F162" s="102" t="n"/>
      <c r="G162" s="102" t="n"/>
      <c r="H162" s="102" t="n"/>
      <c r="I162" s="102" t="n"/>
      <c r="J162" s="102" t="n"/>
      <c r="K162" s="102" t="n"/>
      <c r="L162" s="102" t="n"/>
      <c r="M162" s="102" t="n"/>
      <c r="N162" s="102" t="n"/>
      <c r="O162" s="102" t="n"/>
      <c r="P162" s="102" t="n"/>
    </row>
    <row r="163" hidden="1" ht="35" customHeight="1" s="204" thickBot="1">
      <c r="A163" s="175" t="inlineStr">
        <is>
          <t>Bank Permata Tbk - CNY - Jumlah utang bank, kotor</t>
        </is>
      </c>
      <c r="B163" s="164" t="n"/>
      <c r="C163" s="102" t="n">
        <v/>
      </c>
      <c r="D163" s="102" t="n">
        <v/>
      </c>
      <c r="E163" s="102" t="n">
        <v/>
      </c>
      <c r="F163" s="102" t="n"/>
      <c r="G163" s="102" t="n"/>
      <c r="H163" s="102" t="n"/>
      <c r="I163" s="102" t="n"/>
      <c r="J163" s="102" t="n"/>
      <c r="K163" s="102" t="n"/>
      <c r="L163" s="102" t="n"/>
      <c r="M163" s="102" t="n"/>
      <c r="N163" s="102" t="n"/>
      <c r="O163" s="102" t="n"/>
      <c r="P163" s="102" t="n"/>
    </row>
    <row r="164" hidden="1" ht="35" customHeight="1" s="204" thickBot="1">
      <c r="A164" s="175" t="inlineStr">
        <is>
          <t>Bank Permata Tbk - EUR - Utang bank, nilai dalam mata uang asing</t>
        </is>
      </c>
      <c r="B164" s="164" t="n"/>
      <c r="C164" s="102" t="n">
        <v/>
      </c>
      <c r="D164" s="102" t="n">
        <v/>
      </c>
      <c r="E164" s="102" t="n">
        <v/>
      </c>
      <c r="F164" s="102" t="n"/>
      <c r="G164" s="102" t="n"/>
      <c r="H164" s="102" t="n"/>
      <c r="I164" s="102" t="n"/>
      <c r="J164" s="102" t="n"/>
      <c r="K164" s="102" t="n"/>
      <c r="L164" s="102" t="n"/>
      <c r="M164" s="102" t="n"/>
      <c r="N164" s="102" t="n"/>
      <c r="O164" s="102" t="n"/>
      <c r="P164" s="102" t="n"/>
    </row>
    <row r="165" hidden="1" ht="35" customHeight="1" s="204" thickBot="1">
      <c r="A165" s="175" t="inlineStr">
        <is>
          <t>Bank Permata Tbk - EUR - Jumlah utang bank, kotor</t>
        </is>
      </c>
      <c r="B165" s="164" t="n"/>
      <c r="C165" s="102" t="n">
        <v/>
      </c>
      <c r="D165" s="102" t="n">
        <v/>
      </c>
      <c r="E165" s="102" t="n">
        <v/>
      </c>
      <c r="F165" s="102" t="n"/>
      <c r="G165" s="102" t="n"/>
      <c r="H165" s="102" t="n"/>
      <c r="I165" s="102" t="n"/>
      <c r="J165" s="102" t="n"/>
      <c r="K165" s="102" t="n"/>
      <c r="L165" s="102" t="n"/>
      <c r="M165" s="102" t="n"/>
      <c r="N165" s="102" t="n"/>
      <c r="O165" s="102" t="n"/>
      <c r="P165" s="102" t="n"/>
    </row>
    <row r="166" hidden="1" ht="35" customHeight="1" s="204" thickBot="1">
      <c r="A166" s="175" t="inlineStr">
        <is>
          <t>Bank Permata Tbk - HKD - Utang bank, nilai dalam mata uang asing</t>
        </is>
      </c>
      <c r="B166" s="164" t="n"/>
      <c r="C166" s="102" t="n">
        <v/>
      </c>
      <c r="D166" s="102" t="n">
        <v/>
      </c>
      <c r="E166" s="102" t="n">
        <v/>
      </c>
      <c r="F166" s="102" t="n"/>
      <c r="G166" s="102" t="n"/>
      <c r="H166" s="102" t="n"/>
      <c r="I166" s="102" t="n"/>
      <c r="J166" s="102" t="n"/>
      <c r="K166" s="102" t="n"/>
      <c r="L166" s="102" t="n"/>
      <c r="M166" s="102" t="n"/>
      <c r="N166" s="102" t="n"/>
      <c r="O166" s="102" t="n"/>
      <c r="P166" s="102" t="n"/>
    </row>
    <row r="167" hidden="1" ht="35" customHeight="1" s="204" thickBot="1">
      <c r="A167" s="175" t="inlineStr">
        <is>
          <t>Bank Permata Tbk - HKD - Jumlah utang bank, kotor</t>
        </is>
      </c>
      <c r="B167" s="164" t="n"/>
      <c r="C167" s="102" t="n">
        <v/>
      </c>
      <c r="D167" s="102" t="n">
        <v/>
      </c>
      <c r="E167" s="102" t="n">
        <v/>
      </c>
      <c r="F167" s="102" t="n"/>
      <c r="G167" s="102" t="n"/>
      <c r="H167" s="102" t="n"/>
      <c r="I167" s="102" t="n"/>
      <c r="J167" s="102" t="n"/>
      <c r="K167" s="102" t="n"/>
      <c r="L167" s="102" t="n"/>
      <c r="M167" s="102" t="n"/>
      <c r="N167" s="102" t="n"/>
      <c r="O167" s="102" t="n"/>
      <c r="P167" s="102" t="n"/>
    </row>
    <row r="168" hidden="1" ht="35" customHeight="1" s="204" thickBot="1">
      <c r="A168" s="175" t="inlineStr">
        <is>
          <t>Bank Permata Tbk - GBP - Utang bank, nilai dalam mata uang asing</t>
        </is>
      </c>
      <c r="B168" s="164" t="n"/>
      <c r="C168" s="102" t="n">
        <v/>
      </c>
      <c r="D168" s="102" t="n">
        <v/>
      </c>
      <c r="E168" s="102" t="n">
        <v/>
      </c>
      <c r="F168" s="102" t="n"/>
      <c r="G168" s="102" t="n"/>
      <c r="H168" s="102" t="n"/>
      <c r="I168" s="102" t="n"/>
      <c r="J168" s="102" t="n"/>
      <c r="K168" s="102" t="n"/>
      <c r="L168" s="102" t="n"/>
      <c r="M168" s="102" t="n"/>
      <c r="N168" s="102" t="n"/>
      <c r="O168" s="102" t="n"/>
      <c r="P168" s="102" t="n"/>
    </row>
    <row r="169" hidden="1" ht="35" customHeight="1" s="204" thickBot="1">
      <c r="A169" s="175" t="inlineStr">
        <is>
          <t>Bank Permata Tbk - GBP - Jumlah utang bank, kotor</t>
        </is>
      </c>
      <c r="B169" s="164" t="n"/>
      <c r="C169" s="102" t="n">
        <v/>
      </c>
      <c r="D169" s="102" t="n">
        <v/>
      </c>
      <c r="E169" s="102" t="n">
        <v/>
      </c>
      <c r="F169" s="102" t="n"/>
      <c r="G169" s="102" t="n"/>
      <c r="H169" s="102" t="n"/>
      <c r="I169" s="102" t="n"/>
      <c r="J169" s="102" t="n"/>
      <c r="K169" s="102" t="n"/>
      <c r="L169" s="102" t="n"/>
      <c r="M169" s="102" t="n"/>
      <c r="N169" s="102" t="n"/>
      <c r="O169" s="102" t="n"/>
      <c r="P169" s="102" t="n"/>
    </row>
    <row r="170" hidden="1" ht="35" customHeight="1" s="204" thickBot="1">
      <c r="A170" s="175" t="inlineStr">
        <is>
          <t>Bank Permata Tbk - JPY - Utang bank, nilai dalam mata uang asing</t>
        </is>
      </c>
      <c r="B170" s="164" t="n"/>
      <c r="C170" s="102" t="n">
        <v/>
      </c>
      <c r="D170" s="102" t="n">
        <v/>
      </c>
      <c r="E170" s="102" t="n">
        <v/>
      </c>
      <c r="F170" s="102" t="n"/>
      <c r="G170" s="102" t="n"/>
      <c r="H170" s="102" t="n"/>
      <c r="I170" s="102" t="n"/>
      <c r="J170" s="102" t="n"/>
      <c r="K170" s="102" t="n"/>
      <c r="L170" s="102" t="n"/>
      <c r="M170" s="102" t="n"/>
      <c r="N170" s="102" t="n"/>
      <c r="O170" s="102" t="n"/>
      <c r="P170" s="102" t="n"/>
    </row>
    <row r="171" hidden="1" ht="35" customHeight="1" s="204" thickBot="1">
      <c r="A171" s="175" t="inlineStr">
        <is>
          <t>Bank Permata Tbk - JPY - Jumlah utang bank, kotor</t>
        </is>
      </c>
      <c r="B171" s="164" t="n"/>
      <c r="C171" s="102" t="n">
        <v/>
      </c>
      <c r="D171" s="102" t="n">
        <v/>
      </c>
      <c r="E171" s="102" t="n">
        <v/>
      </c>
      <c r="F171" s="102" t="n"/>
      <c r="G171" s="102" t="n"/>
      <c r="H171" s="102" t="n"/>
      <c r="I171" s="102" t="n"/>
      <c r="J171" s="102" t="n"/>
      <c r="K171" s="102" t="n"/>
      <c r="L171" s="102" t="n"/>
      <c r="M171" s="102" t="n"/>
      <c r="N171" s="102" t="n"/>
      <c r="O171" s="102" t="n"/>
      <c r="P171" s="102" t="n"/>
    </row>
    <row r="172" hidden="1" ht="35" customHeight="1" s="204" thickBot="1">
      <c r="A172" s="175" t="inlineStr">
        <is>
          <t>Bank Permata Tbk - SGD - Utang bank, nilai dalam mata uang asing</t>
        </is>
      </c>
      <c r="B172" s="164" t="n"/>
      <c r="C172" s="102" t="n">
        <v/>
      </c>
      <c r="D172" s="102" t="n">
        <v/>
      </c>
      <c r="E172" s="102" t="n">
        <v/>
      </c>
      <c r="F172" s="102" t="n"/>
      <c r="G172" s="102" t="n"/>
      <c r="H172" s="102" t="n"/>
      <c r="I172" s="102" t="n"/>
      <c r="J172" s="102" t="n"/>
      <c r="K172" s="102" t="n"/>
      <c r="L172" s="102" t="n"/>
      <c r="M172" s="102" t="n"/>
      <c r="N172" s="102" t="n"/>
      <c r="O172" s="102" t="n"/>
      <c r="P172" s="102" t="n"/>
    </row>
    <row r="173" hidden="1" ht="35" customHeight="1" s="204" thickBot="1">
      <c r="A173" s="175" t="inlineStr">
        <is>
          <t>Bank Permata Tbk - SGD - Jumlah utang bank, kotor</t>
        </is>
      </c>
      <c r="B173" s="164" t="n"/>
      <c r="C173" s="102" t="n">
        <v/>
      </c>
      <c r="D173" s="102" t="n">
        <v/>
      </c>
      <c r="E173" s="102" t="n">
        <v/>
      </c>
      <c r="F173" s="102" t="n"/>
      <c r="G173" s="102" t="n"/>
      <c r="H173" s="102" t="n"/>
      <c r="I173" s="102" t="n"/>
      <c r="J173" s="102" t="n"/>
      <c r="K173" s="102" t="n"/>
      <c r="L173" s="102" t="n"/>
      <c r="M173" s="102" t="n"/>
      <c r="N173" s="102" t="n"/>
      <c r="O173" s="102" t="n"/>
      <c r="P173" s="102" t="n"/>
    </row>
    <row r="174" hidden="1" ht="35" customHeight="1" s="204" thickBot="1">
      <c r="A174" s="175" t="inlineStr">
        <is>
          <t>Bank Permata Tbk - THB - Utang bank, nilai dalam mata uang asing</t>
        </is>
      </c>
      <c r="B174" s="164" t="n"/>
      <c r="C174" s="102" t="n">
        <v/>
      </c>
      <c r="D174" s="102" t="n">
        <v/>
      </c>
      <c r="E174" s="102" t="n">
        <v/>
      </c>
      <c r="F174" s="102" t="n"/>
      <c r="G174" s="102" t="n"/>
      <c r="H174" s="102" t="n"/>
      <c r="I174" s="102" t="n"/>
      <c r="J174" s="102" t="n"/>
      <c r="K174" s="102" t="n"/>
      <c r="L174" s="102" t="n"/>
      <c r="M174" s="102" t="n"/>
      <c r="N174" s="102" t="n"/>
      <c r="O174" s="102" t="n"/>
      <c r="P174" s="102" t="n"/>
    </row>
    <row r="175" hidden="1" ht="35" customHeight="1" s="204" thickBot="1">
      <c r="A175" s="175" t="inlineStr">
        <is>
          <t>Bank Permata Tbk - THB - Jumlah utang bank, kotor</t>
        </is>
      </c>
      <c r="B175" s="164" t="n"/>
      <c r="C175" s="102" t="n">
        <v/>
      </c>
      <c r="D175" s="102" t="n">
        <v/>
      </c>
      <c r="E175" s="102" t="n">
        <v/>
      </c>
      <c r="F175" s="102" t="n"/>
      <c r="G175" s="102" t="n"/>
      <c r="H175" s="102" t="n"/>
      <c r="I175" s="102" t="n"/>
      <c r="J175" s="102" t="n"/>
      <c r="K175" s="102" t="n"/>
      <c r="L175" s="102" t="n"/>
      <c r="M175" s="102" t="n"/>
      <c r="N175" s="102" t="n"/>
      <c r="O175" s="102" t="n"/>
      <c r="P175" s="102" t="n"/>
    </row>
    <row r="176" hidden="1" ht="35" customHeight="1" s="204" thickBot="1">
      <c r="A176" s="175" t="inlineStr">
        <is>
          <t>Bank Permata Tbk - USD - Utang bank, nilai dalam mata uang asing</t>
        </is>
      </c>
      <c r="B176" s="164" t="n"/>
      <c r="C176" s="102" t="n">
        <v/>
      </c>
      <c r="D176" s="102" t="n">
        <v/>
      </c>
      <c r="E176" s="102" t="n">
        <v/>
      </c>
      <c r="F176" s="102" t="n"/>
      <c r="G176" s="102" t="n"/>
      <c r="H176" s="102" t="n"/>
      <c r="I176" s="102" t="n"/>
      <c r="J176" s="102" t="n"/>
      <c r="K176" s="102" t="n"/>
      <c r="L176" s="102" t="n"/>
      <c r="M176" s="102" t="n"/>
      <c r="N176" s="102" t="n"/>
      <c r="O176" s="102" t="n"/>
      <c r="P176" s="102" t="n"/>
    </row>
    <row r="177" hidden="1" ht="35" customHeight="1" s="204" thickBot="1">
      <c r="A177" s="175" t="inlineStr">
        <is>
          <t>Bank Permata Tbk - USD - Jumlah utang bank, kotor</t>
        </is>
      </c>
      <c r="B177" s="164" t="n"/>
      <c r="C177" s="102" t="n">
        <v/>
      </c>
      <c r="D177" s="102" t="n">
        <v/>
      </c>
      <c r="E177" s="102" t="n">
        <v/>
      </c>
      <c r="F177" s="102" t="n"/>
      <c r="G177" s="102" t="n"/>
      <c r="H177" s="102" t="n"/>
      <c r="I177" s="102" t="n"/>
      <c r="J177" s="102" t="n"/>
      <c r="K177" s="102" t="n"/>
      <c r="L177" s="102" t="n"/>
      <c r="M177" s="102" t="n"/>
      <c r="N177" s="102" t="n"/>
      <c r="O177" s="102" t="n"/>
      <c r="P177" s="102" t="n"/>
    </row>
    <row r="178" hidden="1" ht="52" customHeight="1" s="204" thickBot="1">
      <c r="A178" s="175" t="inlineStr">
        <is>
          <t>Bank Permata Tbk - Mata uang lainnya - Utang bank, nilai dalam mata uang asing</t>
        </is>
      </c>
      <c r="B178" s="164" t="n"/>
      <c r="C178" s="102" t="n">
        <v/>
      </c>
      <c r="D178" s="102" t="n">
        <v/>
      </c>
      <c r="E178" s="102" t="n">
        <v/>
      </c>
      <c r="F178" s="102" t="n"/>
      <c r="G178" s="102" t="n"/>
      <c r="H178" s="102" t="n"/>
      <c r="I178" s="102" t="n"/>
      <c r="J178" s="102" t="n"/>
      <c r="K178" s="102" t="n"/>
      <c r="L178" s="102" t="n"/>
      <c r="M178" s="102" t="n"/>
      <c r="N178" s="102" t="n"/>
      <c r="O178" s="102" t="n"/>
      <c r="P178" s="102" t="n"/>
    </row>
    <row r="179" hidden="1" ht="35" customHeight="1" s="204" thickBot="1">
      <c r="A179" s="175" t="inlineStr">
        <is>
          <t>Bank Permata Tbk - Mata uang lainnya - Jumlah utang bank, kotor</t>
        </is>
      </c>
      <c r="B179" s="164" t="n"/>
      <c r="C179" s="102" t="n">
        <v/>
      </c>
      <c r="D179" s="102" t="n">
        <v/>
      </c>
      <c r="E179" s="102" t="n">
        <v/>
      </c>
      <c r="F179" s="102" t="n"/>
      <c r="G179" s="102" t="n"/>
      <c r="H179" s="102" t="n"/>
      <c r="I179" s="102" t="n"/>
      <c r="J179" s="102" t="n"/>
      <c r="K179" s="102" t="n"/>
      <c r="L179" s="102" t="n"/>
      <c r="M179" s="102" t="n"/>
      <c r="N179" s="102" t="n"/>
      <c r="O179" s="102" t="n"/>
      <c r="P179" s="102" t="n"/>
    </row>
    <row r="180" ht="35" customFormat="1" customHeight="1" s="163" thickBot="1">
      <c r="A180" s="166" t="inlineStr">
        <is>
          <t>Bank Permata Tbk - Total - Jumlah utang bank, kotor</t>
        </is>
      </c>
      <c r="B180" s="164" t="n"/>
      <c r="C180" s="104" t="n">
        <v/>
      </c>
      <c r="D180" s="104" t="n">
        <v/>
      </c>
      <c r="E180" s="104" t="n">
        <v/>
      </c>
      <c r="F180" s="104" t="n"/>
      <c r="G180" s="104" t="n"/>
      <c r="H180" s="104" t="n"/>
      <c r="I180" s="104" t="n"/>
      <c r="J180" s="104" t="n"/>
      <c r="K180" s="104" t="n"/>
      <c r="L180" s="104" t="n"/>
      <c r="M180" s="104" t="n"/>
      <c r="N180" s="104" t="n"/>
      <c r="O180" s="104" t="n"/>
      <c r="P180" s="104" t="n"/>
    </row>
    <row r="181" hidden="1" ht="35" customHeight="1" s="204" thickBot="1">
      <c r="A181" s="175" t="inlineStr">
        <is>
          <t>Bank Mega Tbk - IDR - Utang bank, nilai dalam mata uang asing</t>
        </is>
      </c>
      <c r="B181" s="164" t="n"/>
      <c r="C181" s="102" t="n">
        <v/>
      </c>
      <c r="D181" s="102" t="n">
        <v/>
      </c>
      <c r="E181" s="102" t="n">
        <v/>
      </c>
      <c r="F181" s="102" t="n"/>
      <c r="G181" s="102" t="n"/>
      <c r="H181" s="102" t="n"/>
      <c r="I181" s="102" t="n"/>
      <c r="J181" s="102" t="n"/>
      <c r="K181" s="102" t="n"/>
      <c r="L181" s="102" t="n"/>
      <c r="M181" s="102" t="n"/>
      <c r="N181" s="102" t="n"/>
      <c r="O181" s="102" t="n"/>
      <c r="P181" s="102" t="n"/>
    </row>
    <row r="182" hidden="1" ht="35" customHeight="1" s="204" thickBot="1">
      <c r="A182" s="175" t="inlineStr">
        <is>
          <t>Bank Mega Tbk - IDR - Jumlah utang bank, kotor</t>
        </is>
      </c>
      <c r="B182" s="164" t="n"/>
      <c r="C182" s="102" t="n">
        <v/>
      </c>
      <c r="D182" s="102" t="n">
        <v/>
      </c>
      <c r="E182" s="102" t="n">
        <v/>
      </c>
      <c r="F182" s="102" t="n"/>
      <c r="G182" s="102" t="n"/>
      <c r="H182" s="102" t="n"/>
      <c r="I182" s="102" t="n"/>
      <c r="J182" s="102" t="n"/>
      <c r="K182" s="102" t="n"/>
      <c r="L182" s="102" t="n"/>
      <c r="M182" s="102" t="n"/>
      <c r="N182" s="102" t="n"/>
      <c r="O182" s="102" t="n"/>
      <c r="P182" s="102" t="n"/>
    </row>
    <row r="183" hidden="1" ht="35" customHeight="1" s="204" thickBot="1">
      <c r="A183" s="175" t="inlineStr">
        <is>
          <t>Bank Mega Tbk - AUD - Utang bank, nilai dalam mata uang asing</t>
        </is>
      </c>
      <c r="B183" s="164" t="n"/>
      <c r="C183" s="102" t="n">
        <v/>
      </c>
      <c r="D183" s="102" t="n">
        <v/>
      </c>
      <c r="E183" s="102" t="n">
        <v/>
      </c>
      <c r="F183" s="102" t="n"/>
      <c r="G183" s="102" t="n"/>
      <c r="H183" s="102" t="n"/>
      <c r="I183" s="102" t="n"/>
      <c r="J183" s="102" t="n"/>
      <c r="K183" s="102" t="n"/>
      <c r="L183" s="102" t="n"/>
      <c r="M183" s="102" t="n"/>
      <c r="N183" s="102" t="n"/>
      <c r="O183" s="102" t="n"/>
      <c r="P183" s="102" t="n"/>
    </row>
    <row r="184" hidden="1" ht="35" customHeight="1" s="204" thickBot="1">
      <c r="A184" s="175" t="inlineStr">
        <is>
          <t>Bank Mega Tbk - AUD - Jumlah utang bank, kotor</t>
        </is>
      </c>
      <c r="B184" s="164" t="n"/>
      <c r="C184" s="102" t="n">
        <v/>
      </c>
      <c r="D184" s="102" t="n">
        <v/>
      </c>
      <c r="E184" s="102" t="n">
        <v/>
      </c>
      <c r="F184" s="102" t="n"/>
      <c r="G184" s="102" t="n"/>
      <c r="H184" s="102" t="n"/>
      <c r="I184" s="102" t="n"/>
      <c r="J184" s="102" t="n"/>
      <c r="K184" s="102" t="n"/>
      <c r="L184" s="102" t="n"/>
      <c r="M184" s="102" t="n"/>
      <c r="N184" s="102" t="n"/>
      <c r="O184" s="102" t="n"/>
      <c r="P184" s="102" t="n"/>
    </row>
    <row r="185" hidden="1" ht="35" customHeight="1" s="204" thickBot="1">
      <c r="A185" s="175" t="inlineStr">
        <is>
          <t>Bank Mega Tbk - CAD - Utang bank, nilai dalam mata uang asing</t>
        </is>
      </c>
      <c r="B185" s="164" t="n"/>
      <c r="C185" s="102" t="n">
        <v/>
      </c>
      <c r="D185" s="102" t="n">
        <v/>
      </c>
      <c r="E185" s="102" t="n">
        <v/>
      </c>
      <c r="F185" s="102" t="n"/>
      <c r="G185" s="102" t="n"/>
      <c r="H185" s="102" t="n"/>
      <c r="I185" s="102" t="n"/>
      <c r="J185" s="102" t="n"/>
      <c r="K185" s="102" t="n"/>
      <c r="L185" s="102" t="n"/>
      <c r="M185" s="102" t="n"/>
      <c r="N185" s="102" t="n"/>
      <c r="O185" s="102" t="n"/>
      <c r="P185" s="102" t="n"/>
    </row>
    <row r="186" hidden="1" ht="35" customHeight="1" s="204" thickBot="1">
      <c r="A186" s="175" t="inlineStr">
        <is>
          <t>Bank Mega Tbk - CAD - Jumlah utang bank, kotor</t>
        </is>
      </c>
      <c r="B186" s="164" t="n"/>
      <c r="C186" s="102" t="n">
        <v/>
      </c>
      <c r="D186" s="102" t="n">
        <v/>
      </c>
      <c r="E186" s="102" t="n">
        <v/>
      </c>
      <c r="F186" s="102" t="n"/>
      <c r="G186" s="102" t="n"/>
      <c r="H186" s="102" t="n"/>
      <c r="I186" s="102" t="n"/>
      <c r="J186" s="102" t="n"/>
      <c r="K186" s="102" t="n"/>
      <c r="L186" s="102" t="n"/>
      <c r="M186" s="102" t="n"/>
      <c r="N186" s="102" t="n"/>
      <c r="O186" s="102" t="n"/>
      <c r="P186" s="102" t="n"/>
    </row>
    <row r="187" hidden="1" ht="35" customHeight="1" s="204" thickBot="1">
      <c r="A187" s="175" t="inlineStr">
        <is>
          <t>Bank Mega Tbk - CNY - Utang bank, nilai dalam mata uang asing</t>
        </is>
      </c>
      <c r="B187" s="164" t="n"/>
      <c r="C187" s="102" t="n">
        <v/>
      </c>
      <c r="D187" s="102" t="n">
        <v/>
      </c>
      <c r="E187" s="102" t="n">
        <v/>
      </c>
      <c r="F187" s="102" t="n"/>
      <c r="G187" s="102" t="n"/>
      <c r="H187" s="102" t="n"/>
      <c r="I187" s="102" t="n"/>
      <c r="J187" s="102" t="n"/>
      <c r="K187" s="102" t="n"/>
      <c r="L187" s="102" t="n"/>
      <c r="M187" s="102" t="n"/>
      <c r="N187" s="102" t="n"/>
      <c r="O187" s="102" t="n"/>
      <c r="P187" s="102" t="n"/>
    </row>
    <row r="188" hidden="1" ht="35" customHeight="1" s="204" thickBot="1">
      <c r="A188" s="175" t="inlineStr">
        <is>
          <t>Bank Mega Tbk - CNY - Jumlah utang bank, kotor</t>
        </is>
      </c>
      <c r="B188" s="164" t="n"/>
      <c r="C188" s="102" t="n">
        <v/>
      </c>
      <c r="D188" s="102" t="n">
        <v/>
      </c>
      <c r="E188" s="102" t="n">
        <v/>
      </c>
      <c r="F188" s="102" t="n"/>
      <c r="G188" s="102" t="n"/>
      <c r="H188" s="102" t="n"/>
      <c r="I188" s="102" t="n"/>
      <c r="J188" s="102" t="n"/>
      <c r="K188" s="102" t="n"/>
      <c r="L188" s="102" t="n"/>
      <c r="M188" s="102" t="n"/>
      <c r="N188" s="102" t="n"/>
      <c r="O188" s="102" t="n"/>
      <c r="P188" s="102" t="n"/>
    </row>
    <row r="189" hidden="1" ht="35" customHeight="1" s="204" thickBot="1">
      <c r="A189" s="175" t="inlineStr">
        <is>
          <t>Bank Mega Tbk - EUR - Utang bank, nilai dalam mata uang asing</t>
        </is>
      </c>
      <c r="B189" s="164" t="n"/>
      <c r="C189" s="102" t="n">
        <v/>
      </c>
      <c r="D189" s="102" t="n">
        <v/>
      </c>
      <c r="E189" s="102" t="n">
        <v/>
      </c>
      <c r="F189" s="102" t="n"/>
      <c r="G189" s="102" t="n"/>
      <c r="H189" s="102" t="n"/>
      <c r="I189" s="102" t="n"/>
      <c r="J189" s="102" t="n"/>
      <c r="K189" s="102" t="n"/>
      <c r="L189" s="102" t="n"/>
      <c r="M189" s="102" t="n"/>
      <c r="N189" s="102" t="n"/>
      <c r="O189" s="102" t="n"/>
      <c r="P189" s="102" t="n"/>
    </row>
    <row r="190" hidden="1" ht="35" customHeight="1" s="204" thickBot="1">
      <c r="A190" s="175" t="inlineStr">
        <is>
          <t>Bank Mega Tbk - EUR - Jumlah utang bank, kotor</t>
        </is>
      </c>
      <c r="B190" s="164" t="n"/>
      <c r="C190" s="102" t="n">
        <v/>
      </c>
      <c r="D190" s="102" t="n">
        <v/>
      </c>
      <c r="E190" s="102" t="n">
        <v/>
      </c>
      <c r="F190" s="102" t="n"/>
      <c r="G190" s="102" t="n"/>
      <c r="H190" s="102" t="n"/>
      <c r="I190" s="102" t="n"/>
      <c r="J190" s="102" t="n"/>
      <c r="K190" s="102" t="n"/>
      <c r="L190" s="102" t="n"/>
      <c r="M190" s="102" t="n"/>
      <c r="N190" s="102" t="n"/>
      <c r="O190" s="102" t="n"/>
      <c r="P190" s="102" t="n"/>
    </row>
    <row r="191" hidden="1" ht="35" customHeight="1" s="204" thickBot="1">
      <c r="A191" s="175" t="inlineStr">
        <is>
          <t>Bank Mega Tbk - HKD - Utang bank, nilai dalam mata uang asing</t>
        </is>
      </c>
      <c r="B191" s="164" t="n"/>
      <c r="C191" s="102" t="n">
        <v/>
      </c>
      <c r="D191" s="102" t="n">
        <v/>
      </c>
      <c r="E191" s="102" t="n">
        <v/>
      </c>
      <c r="F191" s="102" t="n"/>
      <c r="G191" s="102" t="n"/>
      <c r="H191" s="102" t="n"/>
      <c r="I191" s="102" t="n"/>
      <c r="J191" s="102" t="n"/>
      <c r="K191" s="102" t="n"/>
      <c r="L191" s="102" t="n"/>
      <c r="M191" s="102" t="n"/>
      <c r="N191" s="102" t="n"/>
      <c r="O191" s="102" t="n"/>
      <c r="P191" s="102" t="n"/>
    </row>
    <row r="192" hidden="1" ht="35" customHeight="1" s="204" thickBot="1">
      <c r="A192" s="175" t="inlineStr">
        <is>
          <t>Bank Mega Tbk - HKD - Jumlah utang bank, kotor</t>
        </is>
      </c>
      <c r="B192" s="164" t="n"/>
      <c r="C192" s="102" t="n">
        <v/>
      </c>
      <c r="D192" s="102" t="n">
        <v/>
      </c>
      <c r="E192" s="102" t="n">
        <v/>
      </c>
      <c r="F192" s="102" t="n"/>
      <c r="G192" s="102" t="n"/>
      <c r="H192" s="102" t="n"/>
      <c r="I192" s="102" t="n"/>
      <c r="J192" s="102" t="n"/>
      <c r="K192" s="102" t="n"/>
      <c r="L192" s="102" t="n"/>
      <c r="M192" s="102" t="n"/>
      <c r="N192" s="102" t="n"/>
      <c r="O192" s="102" t="n"/>
      <c r="P192" s="102" t="n"/>
    </row>
    <row r="193" hidden="1" ht="35" customHeight="1" s="204" thickBot="1">
      <c r="A193" s="175" t="inlineStr">
        <is>
          <t>Bank Mega Tbk - GBP - Utang bank, nilai dalam mata uang asing</t>
        </is>
      </c>
      <c r="B193" s="164" t="n"/>
      <c r="C193" s="102" t="n">
        <v/>
      </c>
      <c r="D193" s="102" t="n">
        <v/>
      </c>
      <c r="E193" s="102" t="n">
        <v/>
      </c>
      <c r="F193" s="102" t="n"/>
      <c r="G193" s="102" t="n"/>
      <c r="H193" s="102" t="n"/>
      <c r="I193" s="102" t="n"/>
      <c r="J193" s="102" t="n"/>
      <c r="K193" s="102" t="n"/>
      <c r="L193" s="102" t="n"/>
      <c r="M193" s="102" t="n"/>
      <c r="N193" s="102" t="n"/>
      <c r="O193" s="102" t="n"/>
      <c r="P193" s="102" t="n"/>
    </row>
    <row r="194" hidden="1" ht="35" customHeight="1" s="204" thickBot="1">
      <c r="A194" s="175" t="inlineStr">
        <is>
          <t>Bank Mega Tbk - GBP - Jumlah utang bank, kotor</t>
        </is>
      </c>
      <c r="B194" s="164" t="n"/>
      <c r="C194" s="102" t="n">
        <v/>
      </c>
      <c r="D194" s="102" t="n">
        <v/>
      </c>
      <c r="E194" s="102" t="n">
        <v/>
      </c>
      <c r="F194" s="102" t="n"/>
      <c r="G194" s="102" t="n"/>
      <c r="H194" s="102" t="n"/>
      <c r="I194" s="102" t="n"/>
      <c r="J194" s="102" t="n"/>
      <c r="K194" s="102" t="n"/>
      <c r="L194" s="102" t="n"/>
      <c r="M194" s="102" t="n"/>
      <c r="N194" s="102" t="n"/>
      <c r="O194" s="102" t="n"/>
      <c r="P194" s="102" t="n"/>
    </row>
    <row r="195" hidden="1" ht="35" customHeight="1" s="204" thickBot="1">
      <c r="A195" s="175" t="inlineStr">
        <is>
          <t>Bank Mega Tbk - JPY - Utang bank, nilai dalam mata uang asing</t>
        </is>
      </c>
      <c r="B195" s="164" t="n"/>
      <c r="C195" s="102" t="n">
        <v/>
      </c>
      <c r="D195" s="102" t="n">
        <v/>
      </c>
      <c r="E195" s="102" t="n">
        <v/>
      </c>
      <c r="F195" s="102" t="n"/>
      <c r="G195" s="102" t="n"/>
      <c r="H195" s="102" t="n"/>
      <c r="I195" s="102" t="n"/>
      <c r="J195" s="102" t="n"/>
      <c r="K195" s="102" t="n"/>
      <c r="L195" s="102" t="n"/>
      <c r="M195" s="102" t="n"/>
      <c r="N195" s="102" t="n"/>
      <c r="O195" s="102" t="n"/>
      <c r="P195" s="102" t="n"/>
    </row>
    <row r="196" hidden="1" ht="35" customHeight="1" s="204" thickBot="1">
      <c r="A196" s="175" t="inlineStr">
        <is>
          <t>Bank Mega Tbk - JPY - Jumlah utang bank, kotor</t>
        </is>
      </c>
      <c r="B196" s="164" t="n"/>
      <c r="C196" s="102" t="n">
        <v/>
      </c>
      <c r="D196" s="102" t="n">
        <v/>
      </c>
      <c r="E196" s="102" t="n">
        <v/>
      </c>
      <c r="F196" s="102" t="n"/>
      <c r="G196" s="102" t="n"/>
      <c r="H196" s="102" t="n"/>
      <c r="I196" s="102" t="n"/>
      <c r="J196" s="102" t="n"/>
      <c r="K196" s="102" t="n"/>
      <c r="L196" s="102" t="n"/>
      <c r="M196" s="102" t="n"/>
      <c r="N196" s="102" t="n"/>
      <c r="O196" s="102" t="n"/>
      <c r="P196" s="102" t="n"/>
    </row>
    <row r="197" hidden="1" ht="35" customHeight="1" s="204" thickBot="1">
      <c r="A197" s="175" t="inlineStr">
        <is>
          <t>Bank Mega Tbk - SGD - Utang bank, nilai dalam mata uang asing</t>
        </is>
      </c>
      <c r="B197" s="164" t="n"/>
      <c r="C197" s="102" t="n">
        <v/>
      </c>
      <c r="D197" s="102" t="n">
        <v/>
      </c>
      <c r="E197" s="102" t="n">
        <v/>
      </c>
      <c r="F197" s="102" t="n"/>
      <c r="G197" s="102" t="n"/>
      <c r="H197" s="102" t="n"/>
      <c r="I197" s="102" t="n"/>
      <c r="J197" s="102" t="n"/>
      <c r="K197" s="102" t="n"/>
      <c r="L197" s="102" t="n"/>
      <c r="M197" s="102" t="n"/>
      <c r="N197" s="102" t="n"/>
      <c r="O197" s="102" t="n"/>
      <c r="P197" s="102" t="n"/>
    </row>
    <row r="198" hidden="1" ht="35" customHeight="1" s="204" thickBot="1">
      <c r="A198" s="175" t="inlineStr">
        <is>
          <t>Bank Mega Tbk - SGD - Jumlah utang bank, kotor</t>
        </is>
      </c>
      <c r="B198" s="164" t="n"/>
      <c r="C198" s="102" t="n">
        <v/>
      </c>
      <c r="D198" s="102" t="n">
        <v/>
      </c>
      <c r="E198" s="102" t="n">
        <v/>
      </c>
      <c r="F198" s="102" t="n"/>
      <c r="G198" s="102" t="n"/>
      <c r="H198" s="102" t="n"/>
      <c r="I198" s="102" t="n"/>
      <c r="J198" s="102" t="n"/>
      <c r="K198" s="102" t="n"/>
      <c r="L198" s="102" t="n"/>
      <c r="M198" s="102" t="n"/>
      <c r="N198" s="102" t="n"/>
      <c r="O198" s="102" t="n"/>
      <c r="P198" s="102" t="n"/>
    </row>
    <row r="199" hidden="1" ht="35" customHeight="1" s="204" thickBot="1">
      <c r="A199" s="175" t="inlineStr">
        <is>
          <t>Bank Mega Tbk - THB - Utang bank, nilai dalam mata uang asing</t>
        </is>
      </c>
      <c r="B199" s="164" t="n"/>
      <c r="C199" s="102" t="n">
        <v/>
      </c>
      <c r="D199" s="102" t="n">
        <v/>
      </c>
      <c r="E199" s="102" t="n">
        <v/>
      </c>
      <c r="F199" s="102" t="n"/>
      <c r="G199" s="102" t="n"/>
      <c r="H199" s="102" t="n"/>
      <c r="I199" s="102" t="n"/>
      <c r="J199" s="102" t="n"/>
      <c r="K199" s="102" t="n"/>
      <c r="L199" s="102" t="n"/>
      <c r="M199" s="102" t="n"/>
      <c r="N199" s="102" t="n"/>
      <c r="O199" s="102" t="n"/>
      <c r="P199" s="102" t="n"/>
    </row>
    <row r="200" hidden="1" ht="35" customHeight="1" s="204" thickBot="1">
      <c r="A200" s="175" t="inlineStr">
        <is>
          <t>Bank Mega Tbk - THB - Jumlah utang bank, kotor</t>
        </is>
      </c>
      <c r="B200" s="164" t="n"/>
      <c r="C200" s="102" t="n">
        <v/>
      </c>
      <c r="D200" s="102" t="n">
        <v/>
      </c>
      <c r="E200" s="102" t="n">
        <v/>
      </c>
      <c r="F200" s="102" t="n"/>
      <c r="G200" s="102" t="n"/>
      <c r="H200" s="102" t="n"/>
      <c r="I200" s="102" t="n"/>
      <c r="J200" s="102" t="n"/>
      <c r="K200" s="102" t="n"/>
      <c r="L200" s="102" t="n"/>
      <c r="M200" s="102" t="n"/>
      <c r="N200" s="102" t="n"/>
      <c r="O200" s="102" t="n"/>
      <c r="P200" s="102" t="n"/>
    </row>
    <row r="201" hidden="1" ht="35" customHeight="1" s="204" thickBot="1">
      <c r="A201" s="175" t="inlineStr">
        <is>
          <t>Bank Mega Tbk - USD - Utang bank, nilai dalam mata uang asing</t>
        </is>
      </c>
      <c r="B201" s="164" t="n"/>
      <c r="C201" s="102" t="n">
        <v/>
      </c>
      <c r="D201" s="102" t="n">
        <v/>
      </c>
      <c r="E201" s="102" t="n">
        <v/>
      </c>
      <c r="F201" s="102" t="n"/>
      <c r="G201" s="102" t="n"/>
      <c r="H201" s="102" t="n"/>
      <c r="I201" s="102" t="n"/>
      <c r="J201" s="102" t="n"/>
      <c r="K201" s="102" t="n"/>
      <c r="L201" s="102" t="n"/>
      <c r="M201" s="102" t="n"/>
      <c r="N201" s="102" t="n"/>
      <c r="O201" s="102" t="n"/>
      <c r="P201" s="102" t="n"/>
    </row>
    <row r="202" hidden="1" ht="35" customHeight="1" s="204" thickBot="1">
      <c r="A202" s="175" t="inlineStr">
        <is>
          <t>Bank Mega Tbk - USD - Jumlah utang bank, kotor</t>
        </is>
      </c>
      <c r="B202" s="164" t="n"/>
      <c r="C202" s="102" t="n">
        <v/>
      </c>
      <c r="D202" s="102" t="n">
        <v/>
      </c>
      <c r="E202" s="102" t="n">
        <v/>
      </c>
      <c r="F202" s="102" t="n"/>
      <c r="G202" s="102" t="n"/>
      <c r="H202" s="102" t="n"/>
      <c r="I202" s="102" t="n"/>
      <c r="J202" s="102" t="n"/>
      <c r="K202" s="102" t="n"/>
      <c r="L202" s="102" t="n"/>
      <c r="M202" s="102" t="n"/>
      <c r="N202" s="102" t="n"/>
      <c r="O202" s="102" t="n"/>
      <c r="P202" s="102" t="n"/>
    </row>
    <row r="203" hidden="1" ht="52" customHeight="1" s="204" thickBot="1">
      <c r="A203" s="175" t="inlineStr">
        <is>
          <t>Bank Mega Tbk - Mata uang lainnya - Utang bank, nilai dalam mata uang asing</t>
        </is>
      </c>
      <c r="B203" s="164" t="n"/>
      <c r="C203" s="102" t="n">
        <v/>
      </c>
      <c r="D203" s="102" t="n">
        <v/>
      </c>
      <c r="E203" s="102" t="n">
        <v/>
      </c>
      <c r="F203" s="102" t="n"/>
      <c r="G203" s="102" t="n"/>
      <c r="H203" s="102" t="n"/>
      <c r="I203" s="102" t="n"/>
      <c r="J203" s="102" t="n"/>
      <c r="K203" s="102" t="n"/>
      <c r="L203" s="102" t="n"/>
      <c r="M203" s="102" t="n"/>
      <c r="N203" s="102" t="n"/>
      <c r="O203" s="102" t="n"/>
      <c r="P203" s="102" t="n"/>
    </row>
    <row r="204" hidden="1" ht="35" customHeight="1" s="204" thickBot="1">
      <c r="A204" s="175" t="inlineStr">
        <is>
          <t>Bank Mega Tbk - Mata uang lainnya - Jumlah utang bank, kotor</t>
        </is>
      </c>
      <c r="B204" s="164" t="n"/>
      <c r="C204" s="102" t="n">
        <v/>
      </c>
      <c r="D204" s="102" t="n">
        <v/>
      </c>
      <c r="E204" s="102" t="n">
        <v/>
      </c>
      <c r="F204" s="102" t="n"/>
      <c r="G204" s="102" t="n"/>
      <c r="H204" s="102" t="n"/>
      <c r="I204" s="102" t="n"/>
      <c r="J204" s="102" t="n"/>
      <c r="K204" s="102" t="n"/>
      <c r="L204" s="102" t="n"/>
      <c r="M204" s="102" t="n"/>
      <c r="N204" s="102" t="n"/>
      <c r="O204" s="102" t="n"/>
      <c r="P204" s="102" t="n"/>
    </row>
    <row r="205" ht="35" customFormat="1" customHeight="1" s="163" thickBot="1">
      <c r="A205" s="166" t="inlineStr">
        <is>
          <t>Bank Mega Tbk - Total - Jumlah utang bank, kotor</t>
        </is>
      </c>
      <c r="B205" s="164" t="n"/>
      <c r="C205" s="104" t="n">
        <v/>
      </c>
      <c r="D205" s="104" t="n">
        <v/>
      </c>
      <c r="E205" s="104" t="n">
        <v/>
      </c>
      <c r="F205" s="104" t="n"/>
      <c r="G205" s="104" t="n"/>
      <c r="H205" s="104" t="n"/>
      <c r="I205" s="104" t="n"/>
      <c r="J205" s="104" t="n"/>
      <c r="K205" s="104" t="n"/>
      <c r="L205" s="104" t="n"/>
      <c r="M205" s="104" t="n"/>
      <c r="N205" s="104" t="n"/>
      <c r="O205" s="104" t="n"/>
      <c r="P205" s="104" t="n"/>
    </row>
    <row r="206" hidden="1" ht="52" customHeight="1" s="204" thickBot="1">
      <c r="A206" s="175" t="inlineStr">
        <is>
          <t>Bank Mayapada Internasional Tbk - IDR - Utang bank, nilai dalam mata uang asing</t>
        </is>
      </c>
      <c r="B206" s="164" t="n"/>
      <c r="C206" s="102" t="n">
        <v/>
      </c>
      <c r="D206" s="102" t="n">
        <v/>
      </c>
      <c r="E206" s="102" t="n">
        <v/>
      </c>
      <c r="F206" s="102" t="n"/>
      <c r="G206" s="102" t="n"/>
      <c r="H206" s="102" t="n"/>
      <c r="I206" s="102" t="n"/>
      <c r="J206" s="102" t="n"/>
      <c r="K206" s="102" t="n"/>
      <c r="L206" s="102" t="n"/>
      <c r="M206" s="102" t="n"/>
      <c r="N206" s="102" t="n"/>
      <c r="O206" s="102" t="n"/>
      <c r="P206" s="102" t="n"/>
    </row>
    <row r="207" hidden="1" ht="35" customHeight="1" s="204" thickBot="1">
      <c r="A207" s="175" t="inlineStr">
        <is>
          <t>Bank Mayapada Internasional Tbk - IDR - Jumlah utang bank, kotor</t>
        </is>
      </c>
      <c r="B207" s="164" t="n"/>
      <c r="C207" s="102" t="n">
        <v/>
      </c>
      <c r="D207" s="102" t="n">
        <v/>
      </c>
      <c r="E207" s="102" t="n">
        <v/>
      </c>
      <c r="F207" s="102" t="n"/>
      <c r="G207" s="102" t="n"/>
      <c r="H207" s="102" t="n"/>
      <c r="I207" s="102" t="n"/>
      <c r="J207" s="102" t="n"/>
      <c r="K207" s="102" t="n"/>
      <c r="L207" s="102" t="n"/>
      <c r="M207" s="102" t="n"/>
      <c r="N207" s="102" t="n"/>
      <c r="O207" s="102" t="n"/>
      <c r="P207" s="102" t="n"/>
    </row>
    <row r="208" hidden="1" ht="52" customHeight="1" s="204" thickBot="1">
      <c r="A208" s="175" t="inlineStr">
        <is>
          <t>Bank Mayapada Internasional Tbk - AUD - Utang bank, nilai dalam mata uang asing</t>
        </is>
      </c>
      <c r="B208" s="164" t="n"/>
      <c r="C208" s="102" t="n">
        <v/>
      </c>
      <c r="D208" s="102" t="n">
        <v/>
      </c>
      <c r="E208" s="102" t="n">
        <v/>
      </c>
      <c r="F208" s="102" t="n"/>
      <c r="G208" s="102" t="n"/>
      <c r="H208" s="102" t="n"/>
      <c r="I208" s="102" t="n"/>
      <c r="J208" s="102" t="n"/>
      <c r="K208" s="102" t="n"/>
      <c r="L208" s="102" t="n"/>
      <c r="M208" s="102" t="n"/>
      <c r="N208" s="102" t="n"/>
      <c r="O208" s="102" t="n"/>
      <c r="P208" s="102" t="n"/>
    </row>
    <row r="209" hidden="1" ht="35" customHeight="1" s="204" thickBot="1">
      <c r="A209" s="175" t="inlineStr">
        <is>
          <t>Bank Mayapada Internasional Tbk - AUD - Jumlah utang bank, kotor</t>
        </is>
      </c>
      <c r="B209" s="164" t="n"/>
      <c r="C209" s="102" t="n">
        <v/>
      </c>
      <c r="D209" s="102" t="n">
        <v/>
      </c>
      <c r="E209" s="102" t="n">
        <v/>
      </c>
      <c r="F209" s="102" t="n"/>
      <c r="G209" s="102" t="n"/>
      <c r="H209" s="102" t="n"/>
      <c r="I209" s="102" t="n"/>
      <c r="J209" s="102" t="n"/>
      <c r="K209" s="102" t="n"/>
      <c r="L209" s="102" t="n"/>
      <c r="M209" s="102" t="n"/>
      <c r="N209" s="102" t="n"/>
      <c r="O209" s="102" t="n"/>
      <c r="P209" s="102" t="n"/>
    </row>
    <row r="210" hidden="1" ht="52" customHeight="1" s="204" thickBot="1">
      <c r="A210" s="175" t="inlineStr">
        <is>
          <t>Bank Mayapada Internasional Tbk - CAD - Utang bank, nilai dalam mata uang asing</t>
        </is>
      </c>
      <c r="B210" s="164" t="n"/>
      <c r="C210" s="102" t="n">
        <v/>
      </c>
      <c r="D210" s="102" t="n">
        <v/>
      </c>
      <c r="E210" s="102" t="n">
        <v/>
      </c>
      <c r="F210" s="102" t="n"/>
      <c r="G210" s="102" t="n"/>
      <c r="H210" s="102" t="n"/>
      <c r="I210" s="102" t="n"/>
      <c r="J210" s="102" t="n"/>
      <c r="K210" s="102" t="n"/>
      <c r="L210" s="102" t="n"/>
      <c r="M210" s="102" t="n"/>
      <c r="N210" s="102" t="n"/>
      <c r="O210" s="102" t="n"/>
      <c r="P210" s="102" t="n"/>
    </row>
    <row r="211" hidden="1" ht="35" customHeight="1" s="204" thickBot="1">
      <c r="A211" s="175" t="inlineStr">
        <is>
          <t>Bank Mayapada Internasional Tbk - CAD - Jumlah utang bank, kotor</t>
        </is>
      </c>
      <c r="B211" s="164" t="n"/>
      <c r="C211" s="102" t="n">
        <v/>
      </c>
      <c r="D211" s="102" t="n">
        <v/>
      </c>
      <c r="E211" s="102" t="n">
        <v/>
      </c>
      <c r="F211" s="102" t="n"/>
      <c r="G211" s="102" t="n"/>
      <c r="H211" s="102" t="n"/>
      <c r="I211" s="102" t="n"/>
      <c r="J211" s="102" t="n"/>
      <c r="K211" s="102" t="n"/>
      <c r="L211" s="102" t="n"/>
      <c r="M211" s="102" t="n"/>
      <c r="N211" s="102" t="n"/>
      <c r="O211" s="102" t="n"/>
      <c r="P211" s="102" t="n"/>
    </row>
    <row r="212" hidden="1" ht="52" customHeight="1" s="204" thickBot="1">
      <c r="A212" s="175" t="inlineStr">
        <is>
          <t>Bank Mayapada Internasional Tbk - CNY - Utang bank, nilai dalam mata uang asing</t>
        </is>
      </c>
      <c r="B212" s="164" t="n"/>
      <c r="C212" s="102" t="n">
        <v/>
      </c>
      <c r="D212" s="102" t="n">
        <v/>
      </c>
      <c r="E212" s="102" t="n">
        <v/>
      </c>
      <c r="F212" s="102" t="n"/>
      <c r="G212" s="102" t="n"/>
      <c r="H212" s="102" t="n"/>
      <c r="I212" s="102" t="n"/>
      <c r="J212" s="102" t="n"/>
      <c r="K212" s="102" t="n"/>
      <c r="L212" s="102" t="n"/>
      <c r="M212" s="102" t="n"/>
      <c r="N212" s="102" t="n"/>
      <c r="O212" s="102" t="n"/>
      <c r="P212" s="102" t="n"/>
    </row>
    <row r="213" hidden="1" ht="35" customHeight="1" s="204" thickBot="1">
      <c r="A213" s="175" t="inlineStr">
        <is>
          <t>Bank Mayapada Internasional Tbk - CNY - Jumlah utang bank, kotor</t>
        </is>
      </c>
      <c r="B213" s="164" t="n"/>
      <c r="C213" s="102" t="n">
        <v/>
      </c>
      <c r="D213" s="102" t="n">
        <v/>
      </c>
      <c r="E213" s="102" t="n">
        <v/>
      </c>
      <c r="F213" s="102" t="n"/>
      <c r="G213" s="102" t="n"/>
      <c r="H213" s="102" t="n"/>
      <c r="I213" s="102" t="n"/>
      <c r="J213" s="102" t="n"/>
      <c r="K213" s="102" t="n"/>
      <c r="L213" s="102" t="n"/>
      <c r="M213" s="102" t="n"/>
      <c r="N213" s="102" t="n"/>
      <c r="O213" s="102" t="n"/>
      <c r="P213" s="102" t="n"/>
    </row>
    <row r="214" hidden="1" ht="52" customHeight="1" s="204" thickBot="1">
      <c r="A214" s="175" t="inlineStr">
        <is>
          <t>Bank Mayapada Internasional Tbk - EUR - Utang bank, nilai dalam mata uang asing</t>
        </is>
      </c>
      <c r="B214" s="164" t="n"/>
      <c r="C214" s="102" t="n">
        <v/>
      </c>
      <c r="D214" s="102" t="n">
        <v/>
      </c>
      <c r="E214" s="102" t="n">
        <v/>
      </c>
      <c r="F214" s="102" t="n"/>
      <c r="G214" s="102" t="n"/>
      <c r="H214" s="102" t="n"/>
      <c r="I214" s="102" t="n"/>
      <c r="J214" s="102" t="n"/>
      <c r="K214" s="102" t="n"/>
      <c r="L214" s="102" t="n"/>
      <c r="M214" s="102" t="n"/>
      <c r="N214" s="102" t="n"/>
      <c r="O214" s="102" t="n"/>
      <c r="P214" s="102" t="n"/>
    </row>
    <row r="215" hidden="1" ht="35" customHeight="1" s="204" thickBot="1">
      <c r="A215" s="175" t="inlineStr">
        <is>
          <t>Bank Mayapada Internasional Tbk - EUR - Jumlah utang bank, kotor</t>
        </is>
      </c>
      <c r="B215" s="164" t="n"/>
      <c r="C215" s="102" t="n">
        <v/>
      </c>
      <c r="D215" s="102" t="n">
        <v/>
      </c>
      <c r="E215" s="102" t="n">
        <v/>
      </c>
      <c r="F215" s="102" t="n"/>
      <c r="G215" s="102" t="n"/>
      <c r="H215" s="102" t="n"/>
      <c r="I215" s="102" t="n"/>
      <c r="J215" s="102" t="n"/>
      <c r="K215" s="102" t="n"/>
      <c r="L215" s="102" t="n"/>
      <c r="M215" s="102" t="n"/>
      <c r="N215" s="102" t="n"/>
      <c r="O215" s="102" t="n"/>
      <c r="P215" s="102" t="n"/>
    </row>
    <row r="216" hidden="1" ht="52" customHeight="1" s="204" thickBot="1">
      <c r="A216" s="175" t="inlineStr">
        <is>
          <t>Bank Mayapada Internasional Tbk - HKD - Utang bank, nilai dalam mata uang asing</t>
        </is>
      </c>
      <c r="B216" s="164" t="n"/>
      <c r="C216" s="102" t="n">
        <v/>
      </c>
      <c r="D216" s="102" t="n">
        <v/>
      </c>
      <c r="E216" s="102" t="n">
        <v/>
      </c>
      <c r="F216" s="102" t="n"/>
      <c r="G216" s="102" t="n"/>
      <c r="H216" s="102" t="n"/>
      <c r="I216" s="102" t="n"/>
      <c r="J216" s="102" t="n"/>
      <c r="K216" s="102" t="n"/>
      <c r="L216" s="102" t="n"/>
      <c r="M216" s="102" t="n"/>
      <c r="N216" s="102" t="n"/>
      <c r="O216" s="102" t="n"/>
      <c r="P216" s="102" t="n"/>
    </row>
    <row r="217" hidden="1" ht="35" customHeight="1" s="204" thickBot="1">
      <c r="A217" s="175" t="inlineStr">
        <is>
          <t>Bank Mayapada Internasional Tbk - HKD - Jumlah utang bank, kotor</t>
        </is>
      </c>
      <c r="B217" s="164" t="n"/>
      <c r="C217" s="102" t="n">
        <v/>
      </c>
      <c r="D217" s="102" t="n">
        <v/>
      </c>
      <c r="E217" s="102" t="n">
        <v/>
      </c>
      <c r="F217" s="102" t="n"/>
      <c r="G217" s="102" t="n"/>
      <c r="H217" s="102" t="n"/>
      <c r="I217" s="102" t="n"/>
      <c r="J217" s="102" t="n"/>
      <c r="K217" s="102" t="n"/>
      <c r="L217" s="102" t="n"/>
      <c r="M217" s="102" t="n"/>
      <c r="N217" s="102" t="n"/>
      <c r="O217" s="102" t="n"/>
      <c r="P217" s="102" t="n"/>
    </row>
    <row r="218" hidden="1" ht="52" customHeight="1" s="204" thickBot="1">
      <c r="A218" s="175" t="inlineStr">
        <is>
          <t>Bank Mayapada Internasional Tbk - GBP - Utang bank, nilai dalam mata uang asing</t>
        </is>
      </c>
      <c r="B218" s="164" t="n"/>
      <c r="C218" s="102" t="n">
        <v/>
      </c>
      <c r="D218" s="102" t="n">
        <v/>
      </c>
      <c r="E218" s="102" t="n">
        <v/>
      </c>
      <c r="F218" s="102" t="n"/>
      <c r="G218" s="102" t="n"/>
      <c r="H218" s="102" t="n"/>
      <c r="I218" s="102" t="n"/>
      <c r="J218" s="102" t="n"/>
      <c r="K218" s="102" t="n"/>
      <c r="L218" s="102" t="n"/>
      <c r="M218" s="102" t="n"/>
      <c r="N218" s="102" t="n"/>
      <c r="O218" s="102" t="n"/>
      <c r="P218" s="102" t="n"/>
    </row>
    <row r="219" hidden="1" ht="35" customHeight="1" s="204" thickBot="1">
      <c r="A219" s="175" t="inlineStr">
        <is>
          <t>Bank Mayapada Internasional Tbk - GBP - Jumlah utang bank, kotor</t>
        </is>
      </c>
      <c r="B219" s="164" t="n"/>
      <c r="C219" s="102" t="n">
        <v/>
      </c>
      <c r="D219" s="102" t="n">
        <v/>
      </c>
      <c r="E219" s="102" t="n">
        <v/>
      </c>
      <c r="F219" s="102" t="n"/>
      <c r="G219" s="102" t="n"/>
      <c r="H219" s="102" t="n"/>
      <c r="I219" s="102" t="n"/>
      <c r="J219" s="102" t="n"/>
      <c r="K219" s="102" t="n"/>
      <c r="L219" s="102" t="n"/>
      <c r="M219" s="102" t="n"/>
      <c r="N219" s="102" t="n"/>
      <c r="O219" s="102" t="n"/>
      <c r="P219" s="102" t="n"/>
    </row>
    <row r="220" hidden="1" ht="52" customHeight="1" s="204" thickBot="1">
      <c r="A220" s="175" t="inlineStr">
        <is>
          <t>Bank Mayapada Internasional Tbk - JPY - Utang bank, nilai dalam mata uang asing</t>
        </is>
      </c>
      <c r="B220" s="164" t="n"/>
      <c r="C220" s="102" t="n">
        <v/>
      </c>
      <c r="D220" s="102" t="n">
        <v/>
      </c>
      <c r="E220" s="102" t="n">
        <v/>
      </c>
      <c r="F220" s="102" t="n"/>
      <c r="G220" s="102" t="n"/>
      <c r="H220" s="102" t="n"/>
      <c r="I220" s="102" t="n"/>
      <c r="J220" s="102" t="n"/>
      <c r="K220" s="102" t="n"/>
      <c r="L220" s="102" t="n"/>
      <c r="M220" s="102" t="n"/>
      <c r="N220" s="102" t="n"/>
      <c r="O220" s="102" t="n"/>
      <c r="P220" s="102" t="n"/>
    </row>
    <row r="221" hidden="1" ht="35" customHeight="1" s="204" thickBot="1">
      <c r="A221" s="175" t="inlineStr">
        <is>
          <t>Bank Mayapada Internasional Tbk - JPY - Jumlah utang bank, kotor</t>
        </is>
      </c>
      <c r="B221" s="164" t="n"/>
      <c r="C221" s="102" t="n">
        <v/>
      </c>
      <c r="D221" s="102" t="n">
        <v/>
      </c>
      <c r="E221" s="102" t="n">
        <v/>
      </c>
      <c r="F221" s="102" t="n"/>
      <c r="G221" s="102" t="n"/>
      <c r="H221" s="102" t="n"/>
      <c r="I221" s="102" t="n"/>
      <c r="J221" s="102" t="n"/>
      <c r="K221" s="102" t="n"/>
      <c r="L221" s="102" t="n"/>
      <c r="M221" s="102" t="n"/>
      <c r="N221" s="102" t="n"/>
      <c r="O221" s="102" t="n"/>
      <c r="P221" s="102" t="n"/>
    </row>
    <row r="222" hidden="1" ht="52" customHeight="1" s="204" thickBot="1">
      <c r="A222" s="175" t="inlineStr">
        <is>
          <t>Bank Mayapada Internasional Tbk - SGD - Utang bank, nilai dalam mata uang asing</t>
        </is>
      </c>
      <c r="B222" s="164" t="n"/>
      <c r="C222" s="102" t="n">
        <v/>
      </c>
      <c r="D222" s="102" t="n">
        <v/>
      </c>
      <c r="E222" s="102" t="n">
        <v/>
      </c>
      <c r="F222" s="102" t="n"/>
      <c r="G222" s="102" t="n"/>
      <c r="H222" s="102" t="n"/>
      <c r="I222" s="102" t="n"/>
      <c r="J222" s="102" t="n"/>
      <c r="K222" s="102" t="n"/>
      <c r="L222" s="102" t="n"/>
      <c r="M222" s="102" t="n"/>
      <c r="N222" s="102" t="n"/>
      <c r="O222" s="102" t="n"/>
      <c r="P222" s="102" t="n"/>
    </row>
    <row r="223" hidden="1" ht="35" customHeight="1" s="204" thickBot="1">
      <c r="A223" s="175" t="inlineStr">
        <is>
          <t>Bank Mayapada Internasional Tbk - SGD - Jumlah utang bank, kotor</t>
        </is>
      </c>
      <c r="B223" s="164" t="n"/>
      <c r="C223" s="102" t="n">
        <v/>
      </c>
      <c r="D223" s="102" t="n">
        <v/>
      </c>
      <c r="E223" s="102" t="n">
        <v/>
      </c>
      <c r="F223" s="102" t="n"/>
      <c r="G223" s="102" t="n"/>
      <c r="H223" s="102" t="n"/>
      <c r="I223" s="102" t="n"/>
      <c r="J223" s="102" t="n"/>
      <c r="K223" s="102" t="n"/>
      <c r="L223" s="102" t="n"/>
      <c r="M223" s="102" t="n"/>
      <c r="N223" s="102" t="n"/>
      <c r="O223" s="102" t="n"/>
      <c r="P223" s="102" t="n"/>
    </row>
    <row r="224" hidden="1" ht="52" customHeight="1" s="204" thickBot="1">
      <c r="A224" s="175" t="inlineStr">
        <is>
          <t>Bank Mayapada Internasional Tbk - THB - Utang bank, nilai dalam mata uang asing</t>
        </is>
      </c>
      <c r="B224" s="164" t="n"/>
      <c r="C224" s="102" t="n">
        <v/>
      </c>
      <c r="D224" s="102" t="n">
        <v/>
      </c>
      <c r="E224" s="102" t="n">
        <v/>
      </c>
      <c r="F224" s="102" t="n"/>
      <c r="G224" s="102" t="n"/>
      <c r="H224" s="102" t="n"/>
      <c r="I224" s="102" t="n"/>
      <c r="J224" s="102" t="n"/>
      <c r="K224" s="102" t="n"/>
      <c r="L224" s="102" t="n"/>
      <c r="M224" s="102" t="n"/>
      <c r="N224" s="102" t="n"/>
      <c r="O224" s="102" t="n"/>
      <c r="P224" s="102" t="n"/>
    </row>
    <row r="225" hidden="1" ht="35" customHeight="1" s="204" thickBot="1">
      <c r="A225" s="175" t="inlineStr">
        <is>
          <t>Bank Mayapada Internasional Tbk - THB - Jumlah utang bank, kotor</t>
        </is>
      </c>
      <c r="B225" s="164" t="n"/>
      <c r="C225" s="102" t="n">
        <v/>
      </c>
      <c r="D225" s="102" t="n">
        <v/>
      </c>
      <c r="E225" s="102" t="n">
        <v/>
      </c>
      <c r="F225" s="102" t="n"/>
      <c r="G225" s="102" t="n"/>
      <c r="H225" s="102" t="n"/>
      <c r="I225" s="102" t="n"/>
      <c r="J225" s="102" t="n"/>
      <c r="K225" s="102" t="n"/>
      <c r="L225" s="102" t="n"/>
      <c r="M225" s="102" t="n"/>
      <c r="N225" s="102" t="n"/>
      <c r="O225" s="102" t="n"/>
      <c r="P225" s="102" t="n"/>
    </row>
    <row r="226" hidden="1" ht="52" customHeight="1" s="204" thickBot="1">
      <c r="A226" s="175" t="inlineStr">
        <is>
          <t>Bank Mayapada Internasional Tbk - USD - Utang bank, nilai dalam mata uang asing</t>
        </is>
      </c>
      <c r="B226" s="164" t="n"/>
      <c r="C226" s="102" t="n">
        <v/>
      </c>
      <c r="D226" s="102" t="n">
        <v/>
      </c>
      <c r="E226" s="102" t="n">
        <v/>
      </c>
      <c r="F226" s="102" t="n"/>
      <c r="G226" s="102" t="n"/>
      <c r="H226" s="102" t="n"/>
      <c r="I226" s="102" t="n"/>
      <c r="J226" s="102" t="n"/>
      <c r="K226" s="102" t="n"/>
      <c r="L226" s="102" t="n"/>
      <c r="M226" s="102" t="n"/>
      <c r="N226" s="102" t="n"/>
      <c r="O226" s="102" t="n"/>
      <c r="P226" s="102" t="n"/>
    </row>
    <row r="227" hidden="1" ht="35" customHeight="1" s="204" thickBot="1">
      <c r="A227" s="175" t="inlineStr">
        <is>
          <t>Bank Mayapada Internasional Tbk - USD - Jumlah utang bank, kotor</t>
        </is>
      </c>
      <c r="B227" s="164" t="n"/>
      <c r="C227" s="102" t="n">
        <v/>
      </c>
      <c r="D227" s="102" t="n">
        <v/>
      </c>
      <c r="E227" s="102" t="n">
        <v/>
      </c>
      <c r="F227" s="102" t="n"/>
      <c r="G227" s="102" t="n"/>
      <c r="H227" s="102" t="n"/>
      <c r="I227" s="102" t="n"/>
      <c r="J227" s="102" t="n"/>
      <c r="K227" s="102" t="n"/>
      <c r="L227" s="102" t="n"/>
      <c r="M227" s="102" t="n"/>
      <c r="N227" s="102" t="n"/>
      <c r="O227" s="102" t="n"/>
      <c r="P227" s="102" t="n"/>
    </row>
    <row r="228" hidden="1" ht="52" customHeight="1" s="204" thickBot="1">
      <c r="A228" s="175" t="inlineStr">
        <is>
          <t>Bank Mayapada Internasional Tbk - Mata uang lainnya - Utang bank, nilai dalam mata uang asing</t>
        </is>
      </c>
      <c r="B228" s="164" t="n"/>
      <c r="C228" s="102" t="n">
        <v/>
      </c>
      <c r="D228" s="102" t="n">
        <v/>
      </c>
      <c r="E228" s="102" t="n">
        <v/>
      </c>
      <c r="F228" s="102" t="n"/>
      <c r="G228" s="102" t="n"/>
      <c r="H228" s="102" t="n"/>
      <c r="I228" s="102" t="n"/>
      <c r="J228" s="102" t="n"/>
      <c r="K228" s="102" t="n"/>
      <c r="L228" s="102" t="n"/>
      <c r="M228" s="102" t="n"/>
      <c r="N228" s="102" t="n"/>
      <c r="O228" s="102" t="n"/>
      <c r="P228" s="102" t="n"/>
    </row>
    <row r="229" hidden="1" ht="52" customHeight="1" s="204" thickBot="1">
      <c r="A229" s="175" t="inlineStr">
        <is>
          <t>Bank Mayapada Internasional Tbk - Mata uang lainnya - Jumlah utang bank, kotor</t>
        </is>
      </c>
      <c r="B229" s="164" t="n"/>
      <c r="C229" s="102" t="n">
        <v/>
      </c>
      <c r="D229" s="102" t="n">
        <v/>
      </c>
      <c r="E229" s="102" t="n">
        <v/>
      </c>
      <c r="F229" s="102" t="n"/>
      <c r="G229" s="102" t="n"/>
      <c r="H229" s="102" t="n"/>
      <c r="I229" s="102" t="n"/>
      <c r="J229" s="102" t="n"/>
      <c r="K229" s="102" t="n"/>
      <c r="L229" s="102" t="n"/>
      <c r="M229" s="102" t="n"/>
      <c r="N229" s="102" t="n"/>
      <c r="O229" s="102" t="n"/>
      <c r="P229" s="102" t="n"/>
    </row>
    <row r="230" ht="35" customFormat="1" customHeight="1" s="163" thickBot="1">
      <c r="A230" s="166" t="inlineStr">
        <is>
          <t>Bank Mayapada Internasional Tbk - Total - Jumlah utang bank, kotor</t>
        </is>
      </c>
      <c r="B230" s="164" t="n"/>
      <c r="C230" s="104" t="n">
        <v/>
      </c>
      <c r="D230" s="104" t="n">
        <v/>
      </c>
      <c r="E230" s="104" t="n">
        <v/>
      </c>
      <c r="F230" s="104" t="n"/>
      <c r="G230" s="104" t="n"/>
      <c r="H230" s="104" t="n"/>
      <c r="I230" s="104" t="n"/>
      <c r="J230" s="104" t="n"/>
      <c r="K230" s="104" t="n"/>
      <c r="L230" s="104" t="n"/>
      <c r="M230" s="104" t="n"/>
      <c r="N230" s="104" t="n"/>
      <c r="O230" s="104" t="n"/>
      <c r="P230" s="104" t="n"/>
    </row>
    <row r="231" hidden="1" ht="52" customHeight="1" s="204" thickBot="1">
      <c r="A231" s="175" t="inlineStr">
        <is>
          <t>Bank Danamon Indonesia Tbk - IDR - Utang bank, nilai dalam mata uang asing</t>
        </is>
      </c>
      <c r="B231" s="164" t="n"/>
      <c r="C231" s="102" t="n">
        <v/>
      </c>
      <c r="D231" s="102" t="n">
        <v/>
      </c>
      <c r="E231" s="102" t="n">
        <v/>
      </c>
      <c r="F231" s="102" t="n"/>
      <c r="G231" s="102" t="n"/>
      <c r="H231" s="102" t="n"/>
      <c r="I231" s="102" t="n"/>
      <c r="J231" s="102" t="n"/>
      <c r="K231" s="102" t="n"/>
      <c r="L231" s="102" t="n"/>
      <c r="M231" s="102" t="n"/>
      <c r="N231" s="102" t="n"/>
      <c r="O231" s="102" t="n"/>
      <c r="P231" s="102" t="n"/>
    </row>
    <row r="232" hidden="1" ht="35" customHeight="1" s="204" thickBot="1">
      <c r="A232" s="175" t="inlineStr">
        <is>
          <t>Bank Danamon Indonesia Tbk - IDR - Jumlah utang bank, kotor</t>
        </is>
      </c>
      <c r="B232" s="164" t="n"/>
      <c r="C232" s="102" t="n">
        <v/>
      </c>
      <c r="D232" s="102" t="n">
        <v/>
      </c>
      <c r="E232" s="102" t="n">
        <v/>
      </c>
      <c r="F232" s="102" t="n"/>
      <c r="G232" s="102" t="n"/>
      <c r="H232" s="102" t="n"/>
      <c r="I232" s="102" t="n"/>
      <c r="J232" s="102" t="n"/>
      <c r="K232" s="102" t="n"/>
      <c r="L232" s="102" t="n"/>
      <c r="M232" s="102" t="n"/>
      <c r="N232" s="102" t="n"/>
      <c r="O232" s="102" t="n"/>
      <c r="P232" s="102" t="n"/>
    </row>
    <row r="233" hidden="1" ht="52" customHeight="1" s="204" thickBot="1">
      <c r="A233" s="175" t="inlineStr">
        <is>
          <t>Bank Danamon Indonesia Tbk - AUD - Utang bank, nilai dalam mata uang asing</t>
        </is>
      </c>
      <c r="B233" s="164" t="n"/>
      <c r="C233" s="102" t="n">
        <v/>
      </c>
      <c r="D233" s="102" t="n">
        <v/>
      </c>
      <c r="E233" s="102" t="n">
        <v/>
      </c>
      <c r="F233" s="102" t="n"/>
      <c r="G233" s="102" t="n"/>
      <c r="H233" s="102" t="n"/>
      <c r="I233" s="102" t="n"/>
      <c r="J233" s="102" t="n"/>
      <c r="K233" s="102" t="n"/>
      <c r="L233" s="102" t="n"/>
      <c r="M233" s="102" t="n"/>
      <c r="N233" s="102" t="n"/>
      <c r="O233" s="102" t="n"/>
      <c r="P233" s="102" t="n"/>
    </row>
    <row r="234" hidden="1" ht="35" customHeight="1" s="204" thickBot="1">
      <c r="A234" s="175" t="inlineStr">
        <is>
          <t>Bank Danamon Indonesia Tbk - AUD - Jumlah utang bank, kotor</t>
        </is>
      </c>
      <c r="B234" s="164" t="n"/>
      <c r="C234" s="102" t="n">
        <v/>
      </c>
      <c r="D234" s="102" t="n">
        <v/>
      </c>
      <c r="E234" s="102" t="n">
        <v/>
      </c>
      <c r="F234" s="102" t="n"/>
      <c r="G234" s="102" t="n"/>
      <c r="H234" s="102" t="n"/>
      <c r="I234" s="102" t="n"/>
      <c r="J234" s="102" t="n"/>
      <c r="K234" s="102" t="n"/>
      <c r="L234" s="102" t="n"/>
      <c r="M234" s="102" t="n"/>
      <c r="N234" s="102" t="n"/>
      <c r="O234" s="102" t="n"/>
      <c r="P234" s="102" t="n"/>
    </row>
    <row r="235" hidden="1" ht="52" customHeight="1" s="204" thickBot="1">
      <c r="A235" s="175" t="inlineStr">
        <is>
          <t>Bank Danamon Indonesia Tbk - CAD - Utang bank, nilai dalam mata uang asing</t>
        </is>
      </c>
      <c r="B235" s="164" t="n"/>
      <c r="C235" s="102" t="n">
        <v/>
      </c>
      <c r="D235" s="102" t="n">
        <v/>
      </c>
      <c r="E235" s="102" t="n">
        <v/>
      </c>
      <c r="F235" s="102" t="n"/>
      <c r="G235" s="102" t="n"/>
      <c r="H235" s="102" t="n"/>
      <c r="I235" s="102" t="n"/>
      <c r="J235" s="102" t="n"/>
      <c r="K235" s="102" t="n"/>
      <c r="L235" s="102" t="n"/>
      <c r="M235" s="102" t="n"/>
      <c r="N235" s="102" t="n"/>
      <c r="O235" s="102" t="n"/>
      <c r="P235" s="102" t="n"/>
    </row>
    <row r="236" hidden="1" ht="35" customHeight="1" s="204" thickBot="1">
      <c r="A236" s="175" t="inlineStr">
        <is>
          <t>Bank Danamon Indonesia Tbk - CAD - Jumlah utang bank, kotor</t>
        </is>
      </c>
      <c r="B236" s="164" t="n"/>
      <c r="C236" s="102" t="n">
        <v/>
      </c>
      <c r="D236" s="102" t="n">
        <v/>
      </c>
      <c r="E236" s="102" t="n">
        <v/>
      </c>
      <c r="F236" s="102" t="n"/>
      <c r="G236" s="102" t="n"/>
      <c r="H236" s="102" t="n"/>
      <c r="I236" s="102" t="n"/>
      <c r="J236" s="102" t="n"/>
      <c r="K236" s="102" t="n"/>
      <c r="L236" s="102" t="n"/>
      <c r="M236" s="102" t="n"/>
      <c r="N236" s="102" t="n"/>
      <c r="O236" s="102" t="n"/>
      <c r="P236" s="102" t="n"/>
    </row>
    <row r="237" hidden="1" ht="52" customHeight="1" s="204" thickBot="1">
      <c r="A237" s="175" t="inlineStr">
        <is>
          <t>Bank Danamon Indonesia Tbk - CNY - Utang bank, nilai dalam mata uang asing</t>
        </is>
      </c>
      <c r="B237" s="164" t="n"/>
      <c r="C237" s="102" t="n">
        <v/>
      </c>
      <c r="D237" s="102" t="n">
        <v/>
      </c>
      <c r="E237" s="102" t="n">
        <v/>
      </c>
      <c r="F237" s="102" t="n"/>
      <c r="G237" s="102" t="n"/>
      <c r="H237" s="102" t="n"/>
      <c r="I237" s="102" t="n"/>
      <c r="J237" s="102" t="n"/>
      <c r="K237" s="102" t="n"/>
      <c r="L237" s="102" t="n"/>
      <c r="M237" s="102" t="n"/>
      <c r="N237" s="102" t="n"/>
      <c r="O237" s="102" t="n"/>
      <c r="P237" s="102" t="n"/>
    </row>
    <row r="238" hidden="1" ht="35" customHeight="1" s="204" thickBot="1">
      <c r="A238" s="175" t="inlineStr">
        <is>
          <t>Bank Danamon Indonesia Tbk - CNY - Jumlah utang bank, kotor</t>
        </is>
      </c>
      <c r="B238" s="164" t="n"/>
      <c r="C238" s="102" t="n">
        <v/>
      </c>
      <c r="D238" s="102" t="n">
        <v/>
      </c>
      <c r="E238" s="102" t="n">
        <v/>
      </c>
      <c r="F238" s="102" t="n"/>
      <c r="G238" s="102" t="n"/>
      <c r="H238" s="102" t="n"/>
      <c r="I238" s="102" t="n"/>
      <c r="J238" s="102" t="n"/>
      <c r="K238" s="102" t="n"/>
      <c r="L238" s="102" t="n"/>
      <c r="M238" s="102" t="n"/>
      <c r="N238" s="102" t="n"/>
      <c r="O238" s="102" t="n"/>
      <c r="P238" s="102" t="n"/>
    </row>
    <row r="239" hidden="1" ht="52" customHeight="1" s="204" thickBot="1">
      <c r="A239" s="175" t="inlineStr">
        <is>
          <t>Bank Danamon Indonesia Tbk - EUR - Utang bank, nilai dalam mata uang asing</t>
        </is>
      </c>
      <c r="B239" s="164" t="n"/>
      <c r="C239" s="102" t="n">
        <v/>
      </c>
      <c r="D239" s="102" t="n">
        <v/>
      </c>
      <c r="E239" s="102" t="n">
        <v/>
      </c>
      <c r="F239" s="102" t="n"/>
      <c r="G239" s="102" t="n"/>
      <c r="H239" s="102" t="n"/>
      <c r="I239" s="102" t="n"/>
      <c r="J239" s="102" t="n"/>
      <c r="K239" s="102" t="n"/>
      <c r="L239" s="102" t="n"/>
      <c r="M239" s="102" t="n"/>
      <c r="N239" s="102" t="n"/>
      <c r="O239" s="102" t="n"/>
      <c r="P239" s="102" t="n"/>
    </row>
    <row r="240" hidden="1" ht="35" customHeight="1" s="204" thickBot="1">
      <c r="A240" s="175" t="inlineStr">
        <is>
          <t>Bank Danamon Indonesia Tbk - EUR - Jumlah utang bank, kotor</t>
        </is>
      </c>
      <c r="B240" s="164" t="n"/>
      <c r="C240" s="102" t="n">
        <v/>
      </c>
      <c r="D240" s="102" t="n">
        <v/>
      </c>
      <c r="E240" s="102" t="n">
        <v/>
      </c>
      <c r="F240" s="102" t="n"/>
      <c r="G240" s="102" t="n"/>
      <c r="H240" s="102" t="n"/>
      <c r="I240" s="102" t="n"/>
      <c r="J240" s="102" t="n"/>
      <c r="K240" s="102" t="n"/>
      <c r="L240" s="102" t="n"/>
      <c r="M240" s="102" t="n"/>
      <c r="N240" s="102" t="n"/>
      <c r="O240" s="102" t="n"/>
      <c r="P240" s="102" t="n"/>
    </row>
    <row r="241" hidden="1" ht="52" customHeight="1" s="204" thickBot="1">
      <c r="A241" s="175" t="inlineStr">
        <is>
          <t>Bank Danamon Indonesia Tbk - HKD - Utang bank, nilai dalam mata uang asing</t>
        </is>
      </c>
      <c r="B241" s="164" t="n"/>
      <c r="C241" s="102" t="n">
        <v/>
      </c>
      <c r="D241" s="102" t="n">
        <v/>
      </c>
      <c r="E241" s="102" t="n">
        <v/>
      </c>
      <c r="F241" s="102" t="n"/>
      <c r="G241" s="102" t="n"/>
      <c r="H241" s="102" t="n"/>
      <c r="I241" s="102" t="n"/>
      <c r="J241" s="102" t="n"/>
      <c r="K241" s="102" t="n"/>
      <c r="L241" s="102" t="n"/>
      <c r="M241" s="102" t="n"/>
      <c r="N241" s="102" t="n"/>
      <c r="O241" s="102" t="n"/>
      <c r="P241" s="102" t="n"/>
    </row>
    <row r="242" hidden="1" ht="35" customHeight="1" s="204" thickBot="1">
      <c r="A242" s="175" t="inlineStr">
        <is>
          <t>Bank Danamon Indonesia Tbk - HKD - Jumlah utang bank, kotor</t>
        </is>
      </c>
      <c r="B242" s="164" t="n"/>
      <c r="C242" s="102" t="n">
        <v/>
      </c>
      <c r="D242" s="102" t="n">
        <v/>
      </c>
      <c r="E242" s="102" t="n">
        <v/>
      </c>
      <c r="F242" s="102" t="n"/>
      <c r="G242" s="102" t="n"/>
      <c r="H242" s="102" t="n"/>
      <c r="I242" s="102" t="n"/>
      <c r="J242" s="102" t="n"/>
      <c r="K242" s="102" t="n"/>
      <c r="L242" s="102" t="n"/>
      <c r="M242" s="102" t="n"/>
      <c r="N242" s="102" t="n"/>
      <c r="O242" s="102" t="n"/>
      <c r="P242" s="102" t="n"/>
    </row>
    <row r="243" hidden="1" ht="52" customHeight="1" s="204" thickBot="1">
      <c r="A243" s="175" t="inlineStr">
        <is>
          <t>Bank Danamon Indonesia Tbk - GBP - Utang bank, nilai dalam mata uang asing</t>
        </is>
      </c>
      <c r="B243" s="164" t="n"/>
      <c r="C243" s="102" t="n">
        <v/>
      </c>
      <c r="D243" s="102" t="n">
        <v/>
      </c>
      <c r="E243" s="102" t="n">
        <v/>
      </c>
      <c r="F243" s="102" t="n"/>
      <c r="G243" s="102" t="n"/>
      <c r="H243" s="102" t="n"/>
      <c r="I243" s="102" t="n"/>
      <c r="J243" s="102" t="n"/>
      <c r="K243" s="102" t="n"/>
      <c r="L243" s="102" t="n"/>
      <c r="M243" s="102" t="n"/>
      <c r="N243" s="102" t="n"/>
      <c r="O243" s="102" t="n"/>
      <c r="P243" s="102" t="n"/>
    </row>
    <row r="244" hidden="1" ht="35" customHeight="1" s="204" thickBot="1">
      <c r="A244" s="175" t="inlineStr">
        <is>
          <t>Bank Danamon Indonesia Tbk - GBP - Jumlah utang bank, kotor</t>
        </is>
      </c>
      <c r="B244" s="164" t="n"/>
      <c r="C244" s="102" t="n">
        <v/>
      </c>
      <c r="D244" s="102" t="n">
        <v/>
      </c>
      <c r="E244" s="102" t="n">
        <v/>
      </c>
      <c r="F244" s="102" t="n"/>
      <c r="G244" s="102" t="n"/>
      <c r="H244" s="102" t="n"/>
      <c r="I244" s="102" t="n"/>
      <c r="J244" s="102" t="n"/>
      <c r="K244" s="102" t="n"/>
      <c r="L244" s="102" t="n"/>
      <c r="M244" s="102" t="n"/>
      <c r="N244" s="102" t="n"/>
      <c r="O244" s="102" t="n"/>
      <c r="P244" s="102" t="n"/>
    </row>
    <row r="245" hidden="1" ht="52" customHeight="1" s="204" thickBot="1">
      <c r="A245" s="175" t="inlineStr">
        <is>
          <t>Bank Danamon Indonesia Tbk - JPY - Utang bank, nilai dalam mata uang asing</t>
        </is>
      </c>
      <c r="B245" s="164" t="n"/>
      <c r="C245" s="102" t="n">
        <v/>
      </c>
      <c r="D245" s="102" t="n">
        <v/>
      </c>
      <c r="E245" s="102" t="n">
        <v/>
      </c>
      <c r="F245" s="102" t="n"/>
      <c r="G245" s="102" t="n"/>
      <c r="H245" s="102" t="n"/>
      <c r="I245" s="102" t="n"/>
      <c r="J245" s="102" t="n"/>
      <c r="K245" s="102" t="n"/>
      <c r="L245" s="102" t="n"/>
      <c r="M245" s="102" t="n"/>
      <c r="N245" s="102" t="n"/>
      <c r="O245" s="102" t="n"/>
      <c r="P245" s="102" t="n"/>
    </row>
    <row r="246" hidden="1" ht="35" customHeight="1" s="204" thickBot="1">
      <c r="A246" s="175" t="inlineStr">
        <is>
          <t>Bank Danamon Indonesia Tbk - JPY - Jumlah utang bank, kotor</t>
        </is>
      </c>
      <c r="B246" s="164" t="n"/>
      <c r="C246" s="102" t="n">
        <v/>
      </c>
      <c r="D246" s="102" t="n">
        <v/>
      </c>
      <c r="E246" s="102" t="n">
        <v/>
      </c>
      <c r="F246" s="102" t="n"/>
      <c r="G246" s="102" t="n"/>
      <c r="H246" s="102" t="n"/>
      <c r="I246" s="102" t="n"/>
      <c r="J246" s="102" t="n"/>
      <c r="K246" s="102" t="n"/>
      <c r="L246" s="102" t="n"/>
      <c r="M246" s="102" t="n"/>
      <c r="N246" s="102" t="n"/>
      <c r="O246" s="102" t="n"/>
      <c r="P246" s="102" t="n"/>
    </row>
    <row r="247" hidden="1" ht="52" customHeight="1" s="204" thickBot="1">
      <c r="A247" s="175" t="inlineStr">
        <is>
          <t>Bank Danamon Indonesia Tbk - SGD - Utang bank, nilai dalam mata uang asing</t>
        </is>
      </c>
      <c r="B247" s="164" t="n"/>
      <c r="C247" s="102" t="n">
        <v/>
      </c>
      <c r="D247" s="102" t="n">
        <v/>
      </c>
      <c r="E247" s="102" t="n">
        <v/>
      </c>
      <c r="F247" s="102" t="n"/>
      <c r="G247" s="102" t="n"/>
      <c r="H247" s="102" t="n"/>
      <c r="I247" s="102" t="n"/>
      <c r="J247" s="102" t="n"/>
      <c r="K247" s="102" t="n"/>
      <c r="L247" s="102" t="n"/>
      <c r="M247" s="102" t="n"/>
      <c r="N247" s="102" t="n"/>
      <c r="O247" s="102" t="n"/>
      <c r="P247" s="102" t="n"/>
    </row>
    <row r="248" hidden="1" ht="35" customHeight="1" s="204" thickBot="1">
      <c r="A248" s="175" t="inlineStr">
        <is>
          <t>Bank Danamon Indonesia Tbk - SGD - Jumlah utang bank, kotor</t>
        </is>
      </c>
      <c r="B248" s="164" t="n"/>
      <c r="C248" s="102" t="n">
        <v/>
      </c>
      <c r="D248" s="102" t="n">
        <v/>
      </c>
      <c r="E248" s="102" t="n">
        <v/>
      </c>
      <c r="F248" s="102" t="n"/>
      <c r="G248" s="102" t="n"/>
      <c r="H248" s="102" t="n"/>
      <c r="I248" s="102" t="n"/>
      <c r="J248" s="102" t="n"/>
      <c r="K248" s="102" t="n"/>
      <c r="L248" s="102" t="n"/>
      <c r="M248" s="102" t="n"/>
      <c r="N248" s="102" t="n"/>
      <c r="O248" s="102" t="n"/>
      <c r="P248" s="102" t="n"/>
    </row>
    <row r="249" hidden="1" ht="52" customHeight="1" s="204" thickBot="1">
      <c r="A249" s="175" t="inlineStr">
        <is>
          <t>Bank Danamon Indonesia Tbk - THB - Utang bank, nilai dalam mata uang asing</t>
        </is>
      </c>
      <c r="B249" s="164" t="n"/>
      <c r="C249" s="102" t="n">
        <v/>
      </c>
      <c r="D249" s="102" t="n">
        <v/>
      </c>
      <c r="E249" s="102" t="n">
        <v/>
      </c>
      <c r="F249" s="102" t="n"/>
      <c r="G249" s="102" t="n"/>
      <c r="H249" s="102" t="n"/>
      <c r="I249" s="102" t="n"/>
      <c r="J249" s="102" t="n"/>
      <c r="K249" s="102" t="n"/>
      <c r="L249" s="102" t="n"/>
      <c r="M249" s="102" t="n"/>
      <c r="N249" s="102" t="n"/>
      <c r="O249" s="102" t="n"/>
      <c r="P249" s="102" t="n"/>
    </row>
    <row r="250" hidden="1" ht="35" customHeight="1" s="204" thickBot="1">
      <c r="A250" s="175" t="inlineStr">
        <is>
          <t>Bank Danamon Indonesia Tbk - THB - Jumlah utang bank, kotor</t>
        </is>
      </c>
      <c r="B250" s="164" t="n"/>
      <c r="C250" s="102" t="n">
        <v/>
      </c>
      <c r="D250" s="102" t="n">
        <v/>
      </c>
      <c r="E250" s="102" t="n">
        <v/>
      </c>
      <c r="F250" s="102" t="n"/>
      <c r="G250" s="102" t="n"/>
      <c r="H250" s="102" t="n"/>
      <c r="I250" s="102" t="n"/>
      <c r="J250" s="102" t="n"/>
      <c r="K250" s="102" t="n"/>
      <c r="L250" s="102" t="n"/>
      <c r="M250" s="102" t="n"/>
      <c r="N250" s="102" t="n"/>
      <c r="O250" s="102" t="n"/>
      <c r="P250" s="102" t="n"/>
    </row>
    <row r="251" hidden="1" ht="52" customHeight="1" s="204" thickBot="1">
      <c r="A251" s="175" t="inlineStr">
        <is>
          <t>Bank Danamon Indonesia Tbk - USD - Utang bank, nilai dalam mata uang asing</t>
        </is>
      </c>
      <c r="B251" s="164" t="n"/>
      <c r="C251" s="102" t="n">
        <v/>
      </c>
      <c r="D251" s="102" t="n">
        <v/>
      </c>
      <c r="E251" s="102" t="n">
        <v/>
      </c>
      <c r="F251" s="102" t="n"/>
      <c r="G251" s="102" t="n"/>
      <c r="H251" s="102" t="n"/>
      <c r="I251" s="102" t="n"/>
      <c r="J251" s="102" t="n"/>
      <c r="K251" s="102" t="n"/>
      <c r="L251" s="102" t="n"/>
      <c r="M251" s="102" t="n"/>
      <c r="N251" s="102" t="n"/>
      <c r="O251" s="102" t="n"/>
      <c r="P251" s="102" t="n"/>
    </row>
    <row r="252" hidden="1" ht="35" customHeight="1" s="204" thickBot="1">
      <c r="A252" s="175" t="inlineStr">
        <is>
          <t>Bank Danamon Indonesia Tbk - USD - Jumlah utang bank, kotor</t>
        </is>
      </c>
      <c r="B252" s="164" t="n"/>
      <c r="C252" s="102" t="n">
        <v/>
      </c>
      <c r="D252" s="102" t="n">
        <v/>
      </c>
      <c r="E252" s="102" t="n">
        <v/>
      </c>
      <c r="F252" s="102" t="n"/>
      <c r="G252" s="102" t="n"/>
      <c r="H252" s="102" t="n"/>
      <c r="I252" s="102" t="n"/>
      <c r="J252" s="102" t="n"/>
      <c r="K252" s="102" t="n"/>
      <c r="L252" s="102" t="n"/>
      <c r="M252" s="102" t="n"/>
      <c r="N252" s="102" t="n"/>
      <c r="O252" s="102" t="n"/>
      <c r="P252" s="102" t="n"/>
    </row>
    <row r="253" hidden="1" ht="52" customHeight="1" s="204" thickBot="1">
      <c r="A253" s="175" t="inlineStr">
        <is>
          <t>Bank Danamon Indonesia Tbk - Mata uang lainnya - Utang bank, nilai dalam mata uang asing</t>
        </is>
      </c>
      <c r="B253" s="164" t="n"/>
      <c r="C253" s="102" t="n">
        <v/>
      </c>
      <c r="D253" s="102" t="n">
        <v/>
      </c>
      <c r="E253" s="102" t="n">
        <v/>
      </c>
      <c r="F253" s="102" t="n"/>
      <c r="G253" s="102" t="n"/>
      <c r="H253" s="102" t="n"/>
      <c r="I253" s="102" t="n"/>
      <c r="J253" s="102" t="n"/>
      <c r="K253" s="102" t="n"/>
      <c r="L253" s="102" t="n"/>
      <c r="M253" s="102" t="n"/>
      <c r="N253" s="102" t="n"/>
      <c r="O253" s="102" t="n"/>
      <c r="P253" s="102" t="n"/>
    </row>
    <row r="254" hidden="1" ht="52" customHeight="1" s="204" thickBot="1">
      <c r="A254" s="175" t="inlineStr">
        <is>
          <t>Bank Danamon Indonesia Tbk - Mata uang lainnya - Jumlah utang bank, kotor</t>
        </is>
      </c>
      <c r="B254" s="164" t="n"/>
      <c r="C254" s="102" t="n">
        <v/>
      </c>
      <c r="D254" s="102" t="n">
        <v/>
      </c>
      <c r="E254" s="102" t="n">
        <v/>
      </c>
      <c r="F254" s="102" t="n"/>
      <c r="G254" s="102" t="n"/>
      <c r="H254" s="102" t="n"/>
      <c r="I254" s="102" t="n"/>
      <c r="J254" s="102" t="n"/>
      <c r="K254" s="102" t="n"/>
      <c r="L254" s="102" t="n"/>
      <c r="M254" s="102" t="n"/>
      <c r="N254" s="102" t="n"/>
      <c r="O254" s="102" t="n"/>
      <c r="P254" s="102" t="n"/>
    </row>
    <row r="255" ht="35" customFormat="1" customHeight="1" s="161" thickBot="1">
      <c r="A255" s="166" t="inlineStr">
        <is>
          <t>Bank Danamon Indonesia Tbk - Total - Jumlah utang bank, kotor</t>
        </is>
      </c>
      <c r="B255" s="162" t="n"/>
      <c r="C255" s="160" t="n">
        <v/>
      </c>
      <c r="D255" s="160" t="n">
        <v/>
      </c>
      <c r="E255" s="160" t="n">
        <v/>
      </c>
      <c r="F255" s="160" t="n"/>
      <c r="G255" s="160" t="n"/>
      <c r="H255" s="160" t="n"/>
      <c r="I255" s="160" t="n"/>
      <c r="J255" s="160" t="n"/>
      <c r="K255" s="160" t="n"/>
      <c r="L255" s="160" t="n"/>
      <c r="M255" s="160" t="n"/>
      <c r="N255" s="160" t="n"/>
      <c r="O255" s="160" t="n"/>
      <c r="P255" s="160" t="n"/>
    </row>
    <row r="256" hidden="1" ht="52" customHeight="1" s="204" thickBot="1">
      <c r="A256" s="175" t="inlineStr">
        <is>
          <t>Bank BTPN Syariah Tbk - IDR - Utang bank, nilai dalam mata uang asing</t>
        </is>
      </c>
      <c r="B256" s="164" t="n"/>
      <c r="C256" s="102" t="n">
        <v/>
      </c>
      <c r="D256" s="102" t="n">
        <v/>
      </c>
      <c r="E256" s="102" t="n">
        <v/>
      </c>
      <c r="F256" s="102" t="n"/>
      <c r="G256" s="102" t="n"/>
      <c r="H256" s="102" t="n"/>
      <c r="I256" s="102" t="n"/>
      <c r="J256" s="102" t="n"/>
      <c r="K256" s="102" t="n"/>
      <c r="L256" s="102" t="n"/>
      <c r="M256" s="102" t="n"/>
      <c r="N256" s="102" t="n"/>
      <c r="O256" s="102" t="n"/>
      <c r="P256" s="102" t="n"/>
    </row>
    <row r="257" hidden="1" ht="35" customHeight="1" s="204" thickBot="1">
      <c r="A257" s="175" t="inlineStr">
        <is>
          <t>Bank BTPN Syariah Tbk - IDR - Jumlah utang bank, kotor</t>
        </is>
      </c>
      <c r="B257" s="164" t="n"/>
      <c r="C257" s="102" t="n">
        <v/>
      </c>
      <c r="D257" s="102" t="n">
        <v/>
      </c>
      <c r="E257" s="102" t="n">
        <v/>
      </c>
      <c r="F257" s="102" t="n"/>
      <c r="G257" s="102" t="n"/>
      <c r="H257" s="102" t="n"/>
      <c r="I257" s="102" t="n"/>
      <c r="J257" s="102" t="n"/>
      <c r="K257" s="102" t="n"/>
      <c r="L257" s="102" t="n"/>
      <c r="M257" s="102" t="n"/>
      <c r="N257" s="102" t="n"/>
      <c r="O257" s="102" t="n"/>
      <c r="P257" s="102" t="n"/>
    </row>
    <row r="258" hidden="1" ht="52" customHeight="1" s="204" thickBot="1">
      <c r="A258" s="175" t="inlineStr">
        <is>
          <t>Bank BTPN Syariah Tbk - AUD - Utang bank, nilai dalam mata uang asing</t>
        </is>
      </c>
      <c r="B258" s="164" t="n"/>
      <c r="C258" s="102" t="n">
        <v/>
      </c>
      <c r="D258" s="102" t="n">
        <v/>
      </c>
      <c r="E258" s="102" t="n">
        <v/>
      </c>
      <c r="F258" s="102" t="n"/>
      <c r="G258" s="102" t="n"/>
      <c r="H258" s="102" t="n"/>
      <c r="I258" s="102" t="n"/>
      <c r="J258" s="102" t="n"/>
      <c r="K258" s="102" t="n"/>
      <c r="L258" s="102" t="n"/>
      <c r="M258" s="102" t="n"/>
      <c r="N258" s="102" t="n"/>
      <c r="O258" s="102" t="n"/>
      <c r="P258" s="102" t="n"/>
    </row>
    <row r="259" hidden="1" ht="35" customHeight="1" s="204" thickBot="1">
      <c r="A259" s="175" t="inlineStr">
        <is>
          <t>Bank BTPN Syariah Tbk - AUD - Jumlah utang bank, kotor</t>
        </is>
      </c>
      <c r="B259" s="164" t="n"/>
      <c r="C259" s="102" t="n">
        <v/>
      </c>
      <c r="D259" s="102" t="n">
        <v/>
      </c>
      <c r="E259" s="102" t="n">
        <v/>
      </c>
      <c r="F259" s="102" t="n"/>
      <c r="G259" s="102" t="n"/>
      <c r="H259" s="102" t="n"/>
      <c r="I259" s="102" t="n"/>
      <c r="J259" s="102" t="n"/>
      <c r="K259" s="102" t="n"/>
      <c r="L259" s="102" t="n"/>
      <c r="M259" s="102" t="n"/>
      <c r="N259" s="102" t="n"/>
      <c r="O259" s="102" t="n"/>
      <c r="P259" s="102" t="n"/>
    </row>
    <row r="260" hidden="1" ht="52" customHeight="1" s="204" thickBot="1">
      <c r="A260" s="175" t="inlineStr">
        <is>
          <t>Bank BTPN Syariah Tbk - CAD - Utang bank, nilai dalam mata uang asing</t>
        </is>
      </c>
      <c r="B260" s="164" t="n"/>
      <c r="C260" s="102" t="n">
        <v/>
      </c>
      <c r="D260" s="102" t="n">
        <v/>
      </c>
      <c r="E260" s="102" t="n">
        <v/>
      </c>
      <c r="F260" s="102" t="n"/>
      <c r="G260" s="102" t="n"/>
      <c r="H260" s="102" t="n"/>
      <c r="I260" s="102" t="n"/>
      <c r="J260" s="102" t="n"/>
      <c r="K260" s="102" t="n"/>
      <c r="L260" s="102" t="n"/>
      <c r="M260" s="102" t="n"/>
      <c r="N260" s="102" t="n"/>
      <c r="O260" s="102" t="n"/>
      <c r="P260" s="102" t="n"/>
    </row>
    <row r="261" hidden="1" ht="35" customHeight="1" s="204" thickBot="1">
      <c r="A261" s="175" t="inlineStr">
        <is>
          <t>Bank BTPN Syariah Tbk - CAD - Jumlah utang bank, kotor</t>
        </is>
      </c>
      <c r="B261" s="164" t="n"/>
      <c r="C261" s="102" t="n">
        <v/>
      </c>
      <c r="D261" s="102" t="n">
        <v/>
      </c>
      <c r="E261" s="102" t="n">
        <v/>
      </c>
      <c r="F261" s="102" t="n"/>
      <c r="G261" s="102" t="n"/>
      <c r="H261" s="102" t="n"/>
      <c r="I261" s="102" t="n"/>
      <c r="J261" s="102" t="n"/>
      <c r="K261" s="102" t="n"/>
      <c r="L261" s="102" t="n"/>
      <c r="M261" s="102" t="n"/>
      <c r="N261" s="102" t="n"/>
      <c r="O261" s="102" t="n"/>
      <c r="P261" s="102" t="n"/>
    </row>
    <row r="262" hidden="1" ht="52" customHeight="1" s="204" thickBot="1">
      <c r="A262" s="175" t="inlineStr">
        <is>
          <t>Bank BTPN Syariah Tbk - CNY - Utang bank, nilai dalam mata uang asing</t>
        </is>
      </c>
      <c r="B262" s="164" t="n"/>
      <c r="C262" s="102" t="n">
        <v/>
      </c>
      <c r="D262" s="102" t="n">
        <v/>
      </c>
      <c r="E262" s="102" t="n">
        <v/>
      </c>
      <c r="F262" s="102" t="n"/>
      <c r="G262" s="102" t="n"/>
      <c r="H262" s="102" t="n"/>
      <c r="I262" s="102" t="n"/>
      <c r="J262" s="102" t="n"/>
      <c r="K262" s="102" t="n"/>
      <c r="L262" s="102" t="n"/>
      <c r="M262" s="102" t="n"/>
      <c r="N262" s="102" t="n"/>
      <c r="O262" s="102" t="n"/>
      <c r="P262" s="102" t="n"/>
    </row>
    <row r="263" hidden="1" ht="35" customHeight="1" s="204" thickBot="1">
      <c r="A263" s="175" t="inlineStr">
        <is>
          <t>Bank BTPN Syariah Tbk - CNY - Jumlah utang bank, kotor</t>
        </is>
      </c>
      <c r="B263" s="164" t="n"/>
      <c r="C263" s="102" t="n">
        <v/>
      </c>
      <c r="D263" s="102" t="n">
        <v/>
      </c>
      <c r="E263" s="102" t="n">
        <v/>
      </c>
      <c r="F263" s="102" t="n"/>
      <c r="G263" s="102" t="n"/>
      <c r="H263" s="102" t="n"/>
      <c r="I263" s="102" t="n"/>
      <c r="J263" s="102" t="n"/>
      <c r="K263" s="102" t="n"/>
      <c r="L263" s="102" t="n"/>
      <c r="M263" s="102" t="n"/>
      <c r="N263" s="102" t="n"/>
      <c r="O263" s="102" t="n"/>
      <c r="P263" s="102" t="n"/>
    </row>
    <row r="264" hidden="1" ht="52" customHeight="1" s="204" thickBot="1">
      <c r="A264" s="175" t="inlineStr">
        <is>
          <t>Bank BTPN Syariah Tbk - EUR - Utang bank, nilai dalam mata uang asing</t>
        </is>
      </c>
      <c r="B264" s="164" t="n"/>
      <c r="C264" s="102" t="n">
        <v/>
      </c>
      <c r="D264" s="102" t="n">
        <v/>
      </c>
      <c r="E264" s="102" t="n">
        <v/>
      </c>
      <c r="F264" s="102" t="n"/>
      <c r="G264" s="102" t="n"/>
      <c r="H264" s="102" t="n"/>
      <c r="I264" s="102" t="n"/>
      <c r="J264" s="102" t="n"/>
      <c r="K264" s="102" t="n"/>
      <c r="L264" s="102" t="n"/>
      <c r="M264" s="102" t="n"/>
      <c r="N264" s="102" t="n"/>
      <c r="O264" s="102" t="n"/>
      <c r="P264" s="102" t="n"/>
    </row>
    <row r="265" hidden="1" ht="35" customHeight="1" s="204" thickBot="1">
      <c r="A265" s="175" t="inlineStr">
        <is>
          <t>Bank BTPN Syariah Tbk - EUR - Jumlah utang bank, kotor</t>
        </is>
      </c>
      <c r="B265" s="164" t="n"/>
      <c r="C265" s="102" t="n">
        <v/>
      </c>
      <c r="D265" s="102" t="n">
        <v/>
      </c>
      <c r="E265" s="102" t="n">
        <v/>
      </c>
      <c r="F265" s="102" t="n"/>
      <c r="G265" s="102" t="n"/>
      <c r="H265" s="102" t="n"/>
      <c r="I265" s="102" t="n"/>
      <c r="J265" s="102" t="n"/>
      <c r="K265" s="102" t="n"/>
      <c r="L265" s="102" t="n"/>
      <c r="M265" s="102" t="n"/>
      <c r="N265" s="102" t="n"/>
      <c r="O265" s="102" t="n"/>
      <c r="P265" s="102" t="n"/>
    </row>
    <row r="266" hidden="1" ht="52" customHeight="1" s="204" thickBot="1">
      <c r="A266" s="175" t="inlineStr">
        <is>
          <t>Bank BTPN Syariah Tbk - HKD - Utang bank, nilai dalam mata uang asing</t>
        </is>
      </c>
      <c r="B266" s="164" t="n"/>
      <c r="C266" s="102" t="n">
        <v/>
      </c>
      <c r="D266" s="102" t="n">
        <v/>
      </c>
      <c r="E266" s="102" t="n">
        <v/>
      </c>
      <c r="F266" s="102" t="n"/>
      <c r="G266" s="102" t="n"/>
      <c r="H266" s="102" t="n"/>
      <c r="I266" s="102" t="n"/>
      <c r="J266" s="102" t="n"/>
      <c r="K266" s="102" t="n"/>
      <c r="L266" s="102" t="n"/>
      <c r="M266" s="102" t="n"/>
      <c r="N266" s="102" t="n"/>
      <c r="O266" s="102" t="n"/>
      <c r="P266" s="102" t="n"/>
    </row>
    <row r="267" hidden="1" ht="35" customHeight="1" s="204" thickBot="1">
      <c r="A267" s="175" t="inlineStr">
        <is>
          <t>Bank BTPN Syariah Tbk - HKD - Jumlah utang bank, kotor</t>
        </is>
      </c>
      <c r="B267" s="164" t="n"/>
      <c r="C267" s="102" t="n">
        <v/>
      </c>
      <c r="D267" s="102" t="n">
        <v/>
      </c>
      <c r="E267" s="102" t="n">
        <v/>
      </c>
      <c r="F267" s="102" t="n"/>
      <c r="G267" s="102" t="n"/>
      <c r="H267" s="102" t="n"/>
      <c r="I267" s="102" t="n"/>
      <c r="J267" s="102" t="n"/>
      <c r="K267" s="102" t="n"/>
      <c r="L267" s="102" t="n"/>
      <c r="M267" s="102" t="n"/>
      <c r="N267" s="102" t="n"/>
      <c r="O267" s="102" t="n"/>
      <c r="P267" s="102" t="n"/>
    </row>
    <row r="268" hidden="1" ht="52" customHeight="1" s="204" thickBot="1">
      <c r="A268" s="175" t="inlineStr">
        <is>
          <t>Bank BTPN Syariah Tbk - GBP - Utang bank, nilai dalam mata uang asing</t>
        </is>
      </c>
      <c r="B268" s="164" t="n"/>
      <c r="C268" s="102" t="n">
        <v/>
      </c>
      <c r="D268" s="102" t="n">
        <v/>
      </c>
      <c r="E268" s="102" t="n">
        <v/>
      </c>
      <c r="F268" s="102" t="n"/>
      <c r="G268" s="102" t="n"/>
      <c r="H268" s="102" t="n"/>
      <c r="I268" s="102" t="n"/>
      <c r="J268" s="102" t="n"/>
      <c r="K268" s="102" t="n"/>
      <c r="L268" s="102" t="n"/>
      <c r="M268" s="102" t="n"/>
      <c r="N268" s="102" t="n"/>
      <c r="O268" s="102" t="n"/>
      <c r="P268" s="102" t="n"/>
    </row>
    <row r="269" hidden="1" ht="35" customHeight="1" s="204" thickBot="1">
      <c r="A269" s="175" t="inlineStr">
        <is>
          <t>Bank BTPN Syariah Tbk - GBP - Jumlah utang bank, kotor</t>
        </is>
      </c>
      <c r="B269" s="164" t="n"/>
      <c r="C269" s="102" t="n">
        <v/>
      </c>
      <c r="D269" s="102" t="n">
        <v/>
      </c>
      <c r="E269" s="102" t="n">
        <v/>
      </c>
      <c r="F269" s="102" t="n"/>
      <c r="G269" s="102" t="n"/>
      <c r="H269" s="102" t="n"/>
      <c r="I269" s="102" t="n"/>
      <c r="J269" s="102" t="n"/>
      <c r="K269" s="102" t="n"/>
      <c r="L269" s="102" t="n"/>
      <c r="M269" s="102" t="n"/>
      <c r="N269" s="102" t="n"/>
      <c r="O269" s="102" t="n"/>
      <c r="P269" s="102" t="n"/>
    </row>
    <row r="270" hidden="1" ht="52" customHeight="1" s="204" thickBot="1">
      <c r="A270" s="175" t="inlineStr">
        <is>
          <t>Bank BTPN Syariah Tbk - JPY - Utang bank, nilai dalam mata uang asing</t>
        </is>
      </c>
      <c r="B270" s="164" t="n"/>
      <c r="C270" s="102" t="n">
        <v/>
      </c>
      <c r="D270" s="102" t="n">
        <v/>
      </c>
      <c r="E270" s="102" t="n">
        <v/>
      </c>
      <c r="F270" s="102" t="n"/>
      <c r="G270" s="102" t="n"/>
      <c r="H270" s="102" t="n"/>
      <c r="I270" s="102" t="n"/>
      <c r="J270" s="102" t="n"/>
      <c r="K270" s="102" t="n"/>
      <c r="L270" s="102" t="n"/>
      <c r="M270" s="102" t="n"/>
      <c r="N270" s="102" t="n"/>
      <c r="O270" s="102" t="n"/>
      <c r="P270" s="102" t="n"/>
    </row>
    <row r="271" hidden="1" ht="35" customHeight="1" s="204" thickBot="1">
      <c r="A271" s="175" t="inlineStr">
        <is>
          <t>Bank BTPN Syariah Tbk - JPY - Jumlah utang bank, kotor</t>
        </is>
      </c>
      <c r="B271" s="164" t="n"/>
      <c r="C271" s="102" t="n">
        <v/>
      </c>
      <c r="D271" s="102" t="n">
        <v/>
      </c>
      <c r="E271" s="102" t="n">
        <v/>
      </c>
      <c r="F271" s="102" t="n"/>
      <c r="G271" s="102" t="n"/>
      <c r="H271" s="102" t="n"/>
      <c r="I271" s="102" t="n"/>
      <c r="J271" s="102" t="n"/>
      <c r="K271" s="102" t="n"/>
      <c r="L271" s="102" t="n"/>
      <c r="M271" s="102" t="n"/>
      <c r="N271" s="102" t="n"/>
      <c r="O271" s="102" t="n"/>
      <c r="P271" s="102" t="n"/>
    </row>
    <row r="272" hidden="1" ht="52" customHeight="1" s="204" thickBot="1">
      <c r="A272" s="175" t="inlineStr">
        <is>
          <t>Bank BTPN Syariah Tbk - SGD - Utang bank, nilai dalam mata uang asing</t>
        </is>
      </c>
      <c r="B272" s="164" t="n"/>
      <c r="C272" s="102" t="n">
        <v/>
      </c>
      <c r="D272" s="102" t="n">
        <v/>
      </c>
      <c r="E272" s="102" t="n">
        <v/>
      </c>
      <c r="F272" s="102" t="n"/>
      <c r="G272" s="102" t="n"/>
      <c r="H272" s="102" t="n"/>
      <c r="I272" s="102" t="n"/>
      <c r="J272" s="102" t="n"/>
      <c r="K272" s="102" t="n"/>
      <c r="L272" s="102" t="n"/>
      <c r="M272" s="102" t="n"/>
      <c r="N272" s="102" t="n"/>
      <c r="O272" s="102" t="n"/>
      <c r="P272" s="102" t="n"/>
    </row>
    <row r="273" hidden="1" ht="35" customHeight="1" s="204" thickBot="1">
      <c r="A273" s="175" t="inlineStr">
        <is>
          <t>Bank BTPN Syariah Tbk - SGD - Jumlah utang bank, kotor</t>
        </is>
      </c>
      <c r="B273" s="164" t="n"/>
      <c r="C273" s="102" t="n">
        <v/>
      </c>
      <c r="D273" s="102" t="n">
        <v/>
      </c>
      <c r="E273" s="102" t="n">
        <v/>
      </c>
      <c r="F273" s="102" t="n"/>
      <c r="G273" s="102" t="n"/>
      <c r="H273" s="102" t="n"/>
      <c r="I273" s="102" t="n"/>
      <c r="J273" s="102" t="n"/>
      <c r="K273" s="102" t="n"/>
      <c r="L273" s="102" t="n"/>
      <c r="M273" s="102" t="n"/>
      <c r="N273" s="102" t="n"/>
      <c r="O273" s="102" t="n"/>
      <c r="P273" s="102" t="n"/>
    </row>
    <row r="274" hidden="1" ht="52" customHeight="1" s="204" thickBot="1">
      <c r="A274" s="175" t="inlineStr">
        <is>
          <t>Bank BTPN Syariah Tbk - THB - Utang bank, nilai dalam mata uang asing</t>
        </is>
      </c>
      <c r="B274" s="164" t="n"/>
      <c r="C274" s="102" t="n">
        <v/>
      </c>
      <c r="D274" s="102" t="n">
        <v/>
      </c>
      <c r="E274" s="102" t="n">
        <v/>
      </c>
      <c r="F274" s="102" t="n"/>
      <c r="G274" s="102" t="n"/>
      <c r="H274" s="102" t="n"/>
      <c r="I274" s="102" t="n"/>
      <c r="J274" s="102" t="n"/>
      <c r="K274" s="102" t="n"/>
      <c r="L274" s="102" t="n"/>
      <c r="M274" s="102" t="n"/>
      <c r="N274" s="102" t="n"/>
      <c r="O274" s="102" t="n"/>
      <c r="P274" s="102" t="n"/>
    </row>
    <row r="275" hidden="1" ht="35" customHeight="1" s="204" thickBot="1">
      <c r="A275" s="175" t="inlineStr">
        <is>
          <t>Bank BTPN Syariah Tbk - THB - Jumlah utang bank, kotor</t>
        </is>
      </c>
      <c r="B275" s="164" t="n"/>
      <c r="C275" s="102" t="n">
        <v/>
      </c>
      <c r="D275" s="102" t="n">
        <v/>
      </c>
      <c r="E275" s="102" t="n">
        <v/>
      </c>
      <c r="F275" s="102" t="n"/>
      <c r="G275" s="102" t="n"/>
      <c r="H275" s="102" t="n"/>
      <c r="I275" s="102" t="n"/>
      <c r="J275" s="102" t="n"/>
      <c r="K275" s="102" t="n"/>
      <c r="L275" s="102" t="n"/>
      <c r="M275" s="102" t="n"/>
      <c r="N275" s="102" t="n"/>
      <c r="O275" s="102" t="n"/>
      <c r="P275" s="102" t="n"/>
    </row>
    <row r="276" hidden="1" ht="52" customHeight="1" s="204" thickBot="1">
      <c r="A276" s="175" t="inlineStr">
        <is>
          <t>Bank BTPN Syariah Tbk - USD - Utang bank, nilai dalam mata uang asing</t>
        </is>
      </c>
      <c r="B276" s="164" t="n"/>
      <c r="C276" s="102" t="n">
        <v/>
      </c>
      <c r="D276" s="102" t="n">
        <v/>
      </c>
      <c r="E276" s="102" t="n">
        <v/>
      </c>
      <c r="F276" s="102" t="n"/>
      <c r="G276" s="102" t="n"/>
      <c r="H276" s="102" t="n"/>
      <c r="I276" s="102" t="n"/>
      <c r="J276" s="102" t="n"/>
      <c r="K276" s="102" t="n"/>
      <c r="L276" s="102" t="n"/>
      <c r="M276" s="102" t="n"/>
      <c r="N276" s="102" t="n"/>
      <c r="O276" s="102" t="n"/>
      <c r="P276" s="102" t="n"/>
    </row>
    <row r="277" hidden="1" ht="35" customHeight="1" s="204" thickBot="1">
      <c r="A277" s="175" t="inlineStr">
        <is>
          <t>Bank BTPN Syariah Tbk - USD - Jumlah utang bank, kotor</t>
        </is>
      </c>
      <c r="B277" s="164" t="n"/>
      <c r="C277" s="102" t="n">
        <v/>
      </c>
      <c r="D277" s="102" t="n">
        <v/>
      </c>
      <c r="E277" s="102" t="n">
        <v/>
      </c>
      <c r="F277" s="102" t="n"/>
      <c r="G277" s="102" t="n"/>
      <c r="H277" s="102" t="n"/>
      <c r="I277" s="102" t="n"/>
      <c r="J277" s="102" t="n"/>
      <c r="K277" s="102" t="n"/>
      <c r="L277" s="102" t="n"/>
      <c r="M277" s="102" t="n"/>
      <c r="N277" s="102" t="n"/>
      <c r="O277" s="102" t="n"/>
      <c r="P277" s="102" t="n"/>
    </row>
    <row r="278" hidden="1" ht="52" customHeight="1" s="204" thickBot="1">
      <c r="A278" s="175" t="inlineStr">
        <is>
          <t>Bank BTPN Syariah Tbk - Mata uang lainnya - Utang bank, nilai dalam mata uang asing</t>
        </is>
      </c>
      <c r="B278" s="164" t="n"/>
      <c r="C278" s="102" t="n">
        <v/>
      </c>
      <c r="D278" s="102" t="n">
        <v/>
      </c>
      <c r="E278" s="102" t="n">
        <v/>
      </c>
      <c r="F278" s="102" t="n"/>
      <c r="G278" s="102" t="n"/>
      <c r="H278" s="102" t="n"/>
      <c r="I278" s="102" t="n"/>
      <c r="J278" s="102" t="n"/>
      <c r="K278" s="102" t="n"/>
      <c r="L278" s="102" t="n"/>
      <c r="M278" s="102" t="n"/>
      <c r="N278" s="102" t="n"/>
      <c r="O278" s="102" t="n"/>
      <c r="P278" s="102" t="n"/>
    </row>
    <row r="279" hidden="1" ht="35" customHeight="1" s="204" thickBot="1">
      <c r="A279" s="175" t="inlineStr">
        <is>
          <t>Bank BTPN Syariah Tbk - Mata uang lainnya - Jumlah utang bank, kotor</t>
        </is>
      </c>
      <c r="B279" s="164" t="n"/>
      <c r="C279" s="102" t="n">
        <v/>
      </c>
      <c r="D279" s="102" t="n">
        <v/>
      </c>
      <c r="E279" s="102" t="n">
        <v/>
      </c>
      <c r="F279" s="102" t="n"/>
      <c r="G279" s="102" t="n"/>
      <c r="H279" s="102" t="n"/>
      <c r="I279" s="102" t="n"/>
      <c r="J279" s="102" t="n"/>
      <c r="K279" s="102" t="n"/>
      <c r="L279" s="102" t="n"/>
      <c r="M279" s="102" t="n"/>
      <c r="N279" s="102" t="n"/>
      <c r="O279" s="102" t="n"/>
      <c r="P279" s="102" t="n"/>
    </row>
    <row r="280" ht="35" customFormat="1" customHeight="1" s="163" thickBot="1">
      <c r="A280" s="166" t="inlineStr">
        <is>
          <t>Bank BTPN Syariah Tbk - Total - Jumlah utang bank, kotor</t>
        </is>
      </c>
      <c r="B280" s="164" t="n"/>
      <c r="C280" s="104" t="n">
        <v/>
      </c>
      <c r="D280" s="104" t="n">
        <v/>
      </c>
      <c r="E280" s="104" t="n">
        <v/>
      </c>
      <c r="F280" s="104" t="n"/>
      <c r="G280" s="104" t="n"/>
      <c r="H280" s="104" t="n"/>
      <c r="I280" s="104" t="n"/>
      <c r="J280" s="104" t="n"/>
      <c r="K280" s="104" t="n"/>
      <c r="L280" s="104" t="n"/>
      <c r="M280" s="104" t="n"/>
      <c r="N280" s="104" t="n"/>
      <c r="O280" s="104" t="n"/>
      <c r="P280" s="104" t="n"/>
    </row>
    <row r="281" hidden="1" ht="52" customHeight="1" s="204" thickBot="1">
      <c r="A281" s="175" t="inlineStr">
        <is>
          <t>Bank Maybank Indonesia Tbk - IDR - Utang bank, nilai dalam mata uang asing</t>
        </is>
      </c>
      <c r="B281" s="164" t="n"/>
      <c r="C281" s="102" t="n">
        <v/>
      </c>
      <c r="D281" s="102" t="n">
        <v/>
      </c>
      <c r="E281" s="102" t="n">
        <v/>
      </c>
      <c r="F281" s="102" t="n"/>
      <c r="G281" s="102" t="n"/>
      <c r="H281" s="102" t="n"/>
      <c r="I281" s="102" t="n"/>
      <c r="J281" s="102" t="n"/>
      <c r="K281" s="102" t="n"/>
      <c r="L281" s="102" t="n"/>
      <c r="M281" s="102" t="n"/>
      <c r="N281" s="102" t="n"/>
      <c r="O281" s="102" t="n"/>
      <c r="P281" s="102" t="n"/>
    </row>
    <row r="282" hidden="1" ht="35" customHeight="1" s="204" thickBot="1">
      <c r="A282" s="175" t="inlineStr">
        <is>
          <t>Bank Maybank Indonesia Tbk - IDR - Jumlah utang bank, kotor</t>
        </is>
      </c>
      <c r="B282" s="164" t="n"/>
      <c r="C282" s="102" t="n">
        <v/>
      </c>
      <c r="D282" s="102" t="n">
        <v/>
      </c>
      <c r="E282" s="102" t="n">
        <v/>
      </c>
      <c r="F282" s="102" t="n"/>
      <c r="G282" s="102" t="n"/>
      <c r="H282" s="102" t="n"/>
      <c r="I282" s="102" t="n"/>
      <c r="J282" s="102" t="n"/>
      <c r="K282" s="102" t="n"/>
      <c r="L282" s="102" t="n"/>
      <c r="M282" s="102" t="n"/>
      <c r="N282" s="102" t="n"/>
      <c r="O282" s="102" t="n"/>
      <c r="P282" s="102" t="n"/>
    </row>
    <row r="283" hidden="1" ht="52" customHeight="1" s="204" thickBot="1">
      <c r="A283" s="175" t="inlineStr">
        <is>
          <t>Bank Maybank Indonesia Tbk - AUD - Utang bank, nilai dalam mata uang asing</t>
        </is>
      </c>
      <c r="B283" s="164" t="n"/>
      <c r="C283" s="102" t="n">
        <v/>
      </c>
      <c r="D283" s="102" t="n">
        <v/>
      </c>
      <c r="E283" s="102" t="n">
        <v/>
      </c>
      <c r="F283" s="102" t="n"/>
      <c r="G283" s="102" t="n"/>
      <c r="H283" s="102" t="n"/>
      <c r="I283" s="102" t="n"/>
      <c r="J283" s="102" t="n"/>
      <c r="K283" s="102" t="n"/>
      <c r="L283" s="102" t="n"/>
      <c r="M283" s="102" t="n"/>
      <c r="N283" s="102" t="n"/>
      <c r="O283" s="102" t="n"/>
      <c r="P283" s="102" t="n"/>
    </row>
    <row r="284" hidden="1" ht="35" customHeight="1" s="204" thickBot="1">
      <c r="A284" s="175" t="inlineStr">
        <is>
          <t>Bank Maybank Indonesia Tbk - AUD - Jumlah utang bank, kotor</t>
        </is>
      </c>
      <c r="B284" s="164" t="n"/>
      <c r="C284" s="102" t="n">
        <v/>
      </c>
      <c r="D284" s="102" t="n">
        <v/>
      </c>
      <c r="E284" s="102" t="n">
        <v/>
      </c>
      <c r="F284" s="102" t="n"/>
      <c r="G284" s="102" t="n"/>
      <c r="H284" s="102" t="n"/>
      <c r="I284" s="102" t="n"/>
      <c r="J284" s="102" t="n"/>
      <c r="K284" s="102" t="n"/>
      <c r="L284" s="102" t="n"/>
      <c r="M284" s="102" t="n"/>
      <c r="N284" s="102" t="n"/>
      <c r="O284" s="102" t="n"/>
      <c r="P284" s="102" t="n"/>
    </row>
    <row r="285" hidden="1" ht="52" customHeight="1" s="204" thickBot="1">
      <c r="A285" s="175" t="inlineStr">
        <is>
          <t>Bank Maybank Indonesia Tbk - CAD - Utang bank, nilai dalam mata uang asing</t>
        </is>
      </c>
      <c r="B285" s="164" t="n"/>
      <c r="C285" s="102" t="n">
        <v/>
      </c>
      <c r="D285" s="102" t="n">
        <v/>
      </c>
      <c r="E285" s="102" t="n">
        <v/>
      </c>
      <c r="F285" s="102" t="n"/>
      <c r="G285" s="102" t="n"/>
      <c r="H285" s="102" t="n"/>
      <c r="I285" s="102" t="n"/>
      <c r="J285" s="102" t="n"/>
      <c r="K285" s="102" t="n"/>
      <c r="L285" s="102" t="n"/>
      <c r="M285" s="102" t="n"/>
      <c r="N285" s="102" t="n"/>
      <c r="O285" s="102" t="n"/>
      <c r="P285" s="102" t="n"/>
    </row>
    <row r="286" hidden="1" ht="35" customHeight="1" s="204" thickBot="1">
      <c r="A286" s="175" t="inlineStr">
        <is>
          <t>Bank Maybank Indonesia Tbk - CAD - Jumlah utang bank, kotor</t>
        </is>
      </c>
      <c r="B286" s="164" t="n"/>
      <c r="C286" s="102" t="n">
        <v/>
      </c>
      <c r="D286" s="102" t="n">
        <v/>
      </c>
      <c r="E286" s="102" t="n">
        <v/>
      </c>
      <c r="F286" s="102" t="n"/>
      <c r="G286" s="102" t="n"/>
      <c r="H286" s="102" t="n"/>
      <c r="I286" s="102" t="n"/>
      <c r="J286" s="102" t="n"/>
      <c r="K286" s="102" t="n"/>
      <c r="L286" s="102" t="n"/>
      <c r="M286" s="102" t="n"/>
      <c r="N286" s="102" t="n"/>
      <c r="O286" s="102" t="n"/>
      <c r="P286" s="102" t="n"/>
    </row>
    <row r="287" hidden="1" ht="52" customHeight="1" s="204" thickBot="1">
      <c r="A287" s="175" t="inlineStr">
        <is>
          <t>Bank Maybank Indonesia Tbk - CNY - Utang bank, nilai dalam mata uang asing</t>
        </is>
      </c>
      <c r="B287" s="164" t="n"/>
      <c r="C287" s="102" t="n">
        <v/>
      </c>
      <c r="D287" s="102" t="n">
        <v/>
      </c>
      <c r="E287" s="102" t="n">
        <v/>
      </c>
      <c r="F287" s="102" t="n"/>
      <c r="G287" s="102" t="n"/>
      <c r="H287" s="102" t="n"/>
      <c r="I287" s="102" t="n"/>
      <c r="J287" s="102" t="n"/>
      <c r="K287" s="102" t="n"/>
      <c r="L287" s="102" t="n"/>
      <c r="M287" s="102" t="n"/>
      <c r="N287" s="102" t="n"/>
      <c r="O287" s="102" t="n"/>
      <c r="P287" s="102" t="n"/>
    </row>
    <row r="288" hidden="1" ht="35" customHeight="1" s="204" thickBot="1">
      <c r="A288" s="175" t="inlineStr">
        <is>
          <t>Bank Maybank Indonesia Tbk - CNY - Jumlah utang bank, kotor</t>
        </is>
      </c>
      <c r="B288" s="164" t="n"/>
      <c r="C288" s="102" t="n">
        <v/>
      </c>
      <c r="D288" s="102" t="n">
        <v/>
      </c>
      <c r="E288" s="102" t="n">
        <v/>
      </c>
      <c r="F288" s="102" t="n"/>
      <c r="G288" s="102" t="n"/>
      <c r="H288" s="102" t="n"/>
      <c r="I288" s="102" t="n"/>
      <c r="J288" s="102" t="n"/>
      <c r="K288" s="102" t="n"/>
      <c r="L288" s="102" t="n"/>
      <c r="M288" s="102" t="n"/>
      <c r="N288" s="102" t="n"/>
      <c r="O288" s="102" t="n"/>
      <c r="P288" s="102" t="n"/>
    </row>
    <row r="289" hidden="1" ht="52" customHeight="1" s="204" thickBot="1">
      <c r="A289" s="175" t="inlineStr">
        <is>
          <t>Bank Maybank Indonesia Tbk - EUR - Utang bank, nilai dalam mata uang asing</t>
        </is>
      </c>
      <c r="B289" s="164" t="n"/>
      <c r="C289" s="102" t="n">
        <v/>
      </c>
      <c r="D289" s="102" t="n">
        <v/>
      </c>
      <c r="E289" s="102" t="n">
        <v/>
      </c>
      <c r="F289" s="102" t="n"/>
      <c r="G289" s="102" t="n"/>
      <c r="H289" s="102" t="n"/>
      <c r="I289" s="102" t="n"/>
      <c r="J289" s="102" t="n"/>
      <c r="K289" s="102" t="n"/>
      <c r="L289" s="102" t="n"/>
      <c r="M289" s="102" t="n"/>
      <c r="N289" s="102" t="n"/>
      <c r="O289" s="102" t="n"/>
      <c r="P289" s="102" t="n"/>
    </row>
    <row r="290" hidden="1" ht="35" customHeight="1" s="204" thickBot="1">
      <c r="A290" s="175" t="inlineStr">
        <is>
          <t>Bank Maybank Indonesia Tbk - EUR - Jumlah utang bank, kotor</t>
        </is>
      </c>
      <c r="B290" s="164" t="n"/>
      <c r="C290" s="102" t="n">
        <v/>
      </c>
      <c r="D290" s="102" t="n">
        <v/>
      </c>
      <c r="E290" s="102" t="n">
        <v/>
      </c>
      <c r="F290" s="102" t="n"/>
      <c r="G290" s="102" t="n"/>
      <c r="H290" s="102" t="n"/>
      <c r="I290" s="102" t="n"/>
      <c r="J290" s="102" t="n"/>
      <c r="K290" s="102" t="n"/>
      <c r="L290" s="102" t="n"/>
      <c r="M290" s="102" t="n"/>
      <c r="N290" s="102" t="n"/>
      <c r="O290" s="102" t="n"/>
      <c r="P290" s="102" t="n"/>
    </row>
    <row r="291" hidden="1" ht="52" customHeight="1" s="204" thickBot="1">
      <c r="A291" s="175" t="inlineStr">
        <is>
          <t>Bank Maybank Indonesia Tbk - HKD - Utang bank, nilai dalam mata uang asing</t>
        </is>
      </c>
      <c r="B291" s="164" t="n"/>
      <c r="C291" s="102" t="n">
        <v/>
      </c>
      <c r="D291" s="102" t="n">
        <v/>
      </c>
      <c r="E291" s="102" t="n">
        <v/>
      </c>
      <c r="F291" s="102" t="n"/>
      <c r="G291" s="102" t="n"/>
      <c r="H291" s="102" t="n"/>
      <c r="I291" s="102" t="n"/>
      <c r="J291" s="102" t="n"/>
      <c r="K291" s="102" t="n"/>
      <c r="L291" s="102" t="n"/>
      <c r="M291" s="102" t="n"/>
      <c r="N291" s="102" t="n"/>
      <c r="O291" s="102" t="n"/>
      <c r="P291" s="102" t="n"/>
    </row>
    <row r="292" hidden="1" ht="35" customHeight="1" s="204" thickBot="1">
      <c r="A292" s="175" t="inlineStr">
        <is>
          <t>Bank Maybank Indonesia Tbk - HKD - Jumlah utang bank, kotor</t>
        </is>
      </c>
      <c r="B292" s="164" t="n"/>
      <c r="C292" s="102" t="n">
        <v/>
      </c>
      <c r="D292" s="102" t="n">
        <v/>
      </c>
      <c r="E292" s="102" t="n">
        <v/>
      </c>
      <c r="F292" s="102" t="n"/>
      <c r="G292" s="102" t="n"/>
      <c r="H292" s="102" t="n"/>
      <c r="I292" s="102" t="n"/>
      <c r="J292" s="102" t="n"/>
      <c r="K292" s="102" t="n"/>
      <c r="L292" s="102" t="n"/>
      <c r="M292" s="102" t="n"/>
      <c r="N292" s="102" t="n"/>
      <c r="O292" s="102" t="n"/>
      <c r="P292" s="102" t="n"/>
    </row>
    <row r="293" hidden="1" ht="52" customHeight="1" s="204" thickBot="1">
      <c r="A293" s="175" t="inlineStr">
        <is>
          <t>Bank Maybank Indonesia Tbk - GBP - Utang bank, nilai dalam mata uang asing</t>
        </is>
      </c>
      <c r="B293" s="164" t="n"/>
      <c r="C293" s="102" t="n">
        <v/>
      </c>
      <c r="D293" s="102" t="n">
        <v/>
      </c>
      <c r="E293" s="102" t="n">
        <v/>
      </c>
      <c r="F293" s="102" t="n"/>
      <c r="G293" s="102" t="n"/>
      <c r="H293" s="102" t="n"/>
      <c r="I293" s="102" t="n"/>
      <c r="J293" s="102" t="n"/>
      <c r="K293" s="102" t="n"/>
      <c r="L293" s="102" t="n"/>
      <c r="M293" s="102" t="n"/>
      <c r="N293" s="102" t="n"/>
      <c r="O293" s="102" t="n"/>
      <c r="P293" s="102" t="n"/>
    </row>
    <row r="294" hidden="1" ht="35" customHeight="1" s="204" thickBot="1">
      <c r="A294" s="175" t="inlineStr">
        <is>
          <t>Bank Maybank Indonesia Tbk - GBP - Jumlah utang bank, kotor</t>
        </is>
      </c>
      <c r="B294" s="164" t="n"/>
      <c r="C294" s="102" t="n">
        <v/>
      </c>
      <c r="D294" s="102" t="n">
        <v/>
      </c>
      <c r="E294" s="102" t="n">
        <v/>
      </c>
      <c r="F294" s="102" t="n"/>
      <c r="G294" s="102" t="n"/>
      <c r="H294" s="102" t="n"/>
      <c r="I294" s="102" t="n"/>
      <c r="J294" s="102" t="n"/>
      <c r="K294" s="102" t="n"/>
      <c r="L294" s="102" t="n"/>
      <c r="M294" s="102" t="n"/>
      <c r="N294" s="102" t="n"/>
      <c r="O294" s="102" t="n"/>
      <c r="P294" s="102" t="n"/>
    </row>
    <row r="295" hidden="1" ht="52" customHeight="1" s="204" thickBot="1">
      <c r="A295" s="175" t="inlineStr">
        <is>
          <t>Bank Maybank Indonesia Tbk - JPY - Utang bank, nilai dalam mata uang asing</t>
        </is>
      </c>
      <c r="B295" s="164" t="n"/>
      <c r="C295" s="102" t="n">
        <v/>
      </c>
      <c r="D295" s="102" t="n">
        <v/>
      </c>
      <c r="E295" s="102" t="n">
        <v/>
      </c>
      <c r="F295" s="102" t="n"/>
      <c r="G295" s="102" t="n"/>
      <c r="H295" s="102" t="n"/>
      <c r="I295" s="102" t="n"/>
      <c r="J295" s="102" t="n"/>
      <c r="K295" s="102" t="n"/>
      <c r="L295" s="102" t="n"/>
      <c r="M295" s="102" t="n"/>
      <c r="N295" s="102" t="n"/>
      <c r="O295" s="102" t="n"/>
      <c r="P295" s="102" t="n"/>
    </row>
    <row r="296" hidden="1" ht="35" customHeight="1" s="204" thickBot="1">
      <c r="A296" s="175" t="inlineStr">
        <is>
          <t>Bank Maybank Indonesia Tbk - JPY - Jumlah utang bank, kotor</t>
        </is>
      </c>
      <c r="B296" s="164" t="n"/>
      <c r="C296" s="102" t="n">
        <v/>
      </c>
      <c r="D296" s="102" t="n">
        <v/>
      </c>
      <c r="E296" s="102" t="n">
        <v/>
      </c>
      <c r="F296" s="102" t="n"/>
      <c r="G296" s="102" t="n"/>
      <c r="H296" s="102" t="n"/>
      <c r="I296" s="102" t="n"/>
      <c r="J296" s="102" t="n"/>
      <c r="K296" s="102" t="n"/>
      <c r="L296" s="102" t="n"/>
      <c r="M296" s="102" t="n"/>
      <c r="N296" s="102" t="n"/>
      <c r="O296" s="102" t="n"/>
      <c r="P296" s="102" t="n"/>
    </row>
    <row r="297" hidden="1" ht="52" customHeight="1" s="204" thickBot="1">
      <c r="A297" s="175" t="inlineStr">
        <is>
          <t>Bank Maybank Indonesia Tbk - SGD - Utang bank, nilai dalam mata uang asing</t>
        </is>
      </c>
      <c r="B297" s="164" t="n"/>
      <c r="C297" s="102" t="n">
        <v/>
      </c>
      <c r="D297" s="102" t="n">
        <v/>
      </c>
      <c r="E297" s="102" t="n">
        <v/>
      </c>
      <c r="F297" s="102" t="n"/>
      <c r="G297" s="102" t="n"/>
      <c r="H297" s="102" t="n"/>
      <c r="I297" s="102" t="n"/>
      <c r="J297" s="102" t="n"/>
      <c r="K297" s="102" t="n"/>
      <c r="L297" s="102" t="n"/>
      <c r="M297" s="102" t="n"/>
      <c r="N297" s="102" t="n"/>
      <c r="O297" s="102" t="n"/>
      <c r="P297" s="102" t="n"/>
    </row>
    <row r="298" hidden="1" ht="35" customHeight="1" s="204" thickBot="1">
      <c r="A298" s="175" t="inlineStr">
        <is>
          <t>Bank Maybank Indonesia Tbk - SGD - Jumlah utang bank, kotor</t>
        </is>
      </c>
      <c r="B298" s="164" t="n"/>
      <c r="C298" s="102" t="n">
        <v/>
      </c>
      <c r="D298" s="102" t="n">
        <v/>
      </c>
      <c r="E298" s="102" t="n">
        <v/>
      </c>
      <c r="F298" s="102" t="n"/>
      <c r="G298" s="102" t="n"/>
      <c r="H298" s="102" t="n"/>
      <c r="I298" s="102" t="n"/>
      <c r="J298" s="102" t="n"/>
      <c r="K298" s="102" t="n"/>
      <c r="L298" s="102" t="n"/>
      <c r="M298" s="102" t="n"/>
      <c r="N298" s="102" t="n"/>
      <c r="O298" s="102" t="n"/>
      <c r="P298" s="102" t="n"/>
    </row>
    <row r="299" hidden="1" ht="52" customHeight="1" s="204" thickBot="1">
      <c r="A299" s="175" t="inlineStr">
        <is>
          <t>Bank Maybank Indonesia Tbk - THB - Utang bank, nilai dalam mata uang asing</t>
        </is>
      </c>
      <c r="B299" s="164" t="n"/>
      <c r="C299" s="102" t="n">
        <v/>
      </c>
      <c r="D299" s="102" t="n">
        <v/>
      </c>
      <c r="E299" s="102" t="n">
        <v/>
      </c>
      <c r="F299" s="102" t="n"/>
      <c r="G299" s="102" t="n"/>
      <c r="H299" s="102" t="n"/>
      <c r="I299" s="102" t="n"/>
      <c r="J299" s="102" t="n"/>
      <c r="K299" s="102" t="n"/>
      <c r="L299" s="102" t="n"/>
      <c r="M299" s="102" t="n"/>
      <c r="N299" s="102" t="n"/>
      <c r="O299" s="102" t="n"/>
      <c r="P299" s="102" t="n"/>
    </row>
    <row r="300" hidden="1" ht="35" customHeight="1" s="204" thickBot="1">
      <c r="A300" s="175" t="inlineStr">
        <is>
          <t>Bank Maybank Indonesia Tbk - THB - Jumlah utang bank, kotor</t>
        </is>
      </c>
      <c r="B300" s="164" t="n"/>
      <c r="C300" s="102" t="n">
        <v/>
      </c>
      <c r="D300" s="102" t="n">
        <v/>
      </c>
      <c r="E300" s="102" t="n">
        <v/>
      </c>
      <c r="F300" s="102" t="n"/>
      <c r="G300" s="102" t="n"/>
      <c r="H300" s="102" t="n"/>
      <c r="I300" s="102" t="n"/>
      <c r="J300" s="102" t="n"/>
      <c r="K300" s="102" t="n"/>
      <c r="L300" s="102" t="n"/>
      <c r="M300" s="102" t="n"/>
      <c r="N300" s="102" t="n"/>
      <c r="O300" s="102" t="n"/>
      <c r="P300" s="102" t="n"/>
    </row>
    <row r="301" hidden="1" ht="52" customHeight="1" s="204" thickBot="1">
      <c r="A301" s="175" t="inlineStr">
        <is>
          <t>Bank Maybank Indonesia Tbk - USD - Utang bank, nilai dalam mata uang asing</t>
        </is>
      </c>
      <c r="B301" s="164" t="n"/>
      <c r="C301" s="102" t="n">
        <v/>
      </c>
      <c r="D301" s="102" t="n">
        <v/>
      </c>
      <c r="E301" s="102" t="n">
        <v/>
      </c>
      <c r="F301" s="102" t="n"/>
      <c r="G301" s="102" t="n"/>
      <c r="H301" s="102" t="n"/>
      <c r="I301" s="102" t="n"/>
      <c r="J301" s="102" t="n"/>
      <c r="K301" s="102" t="n"/>
      <c r="L301" s="102" t="n"/>
      <c r="M301" s="102" t="n"/>
      <c r="N301" s="102" t="n"/>
      <c r="O301" s="102" t="n"/>
      <c r="P301" s="102" t="n"/>
    </row>
    <row r="302" hidden="1" ht="35" customHeight="1" s="204" thickBot="1">
      <c r="A302" s="175" t="inlineStr">
        <is>
          <t>Bank Maybank Indonesia Tbk - USD - Jumlah utang bank, kotor</t>
        </is>
      </c>
      <c r="B302" s="164" t="n"/>
      <c r="C302" s="102" t="n">
        <v/>
      </c>
      <c r="D302" s="102" t="n">
        <v/>
      </c>
      <c r="E302" s="102" t="n">
        <v/>
      </c>
      <c r="F302" s="102" t="n"/>
      <c r="G302" s="102" t="n"/>
      <c r="H302" s="102" t="n"/>
      <c r="I302" s="102" t="n"/>
      <c r="J302" s="102" t="n"/>
      <c r="K302" s="102" t="n"/>
      <c r="L302" s="102" t="n"/>
      <c r="M302" s="102" t="n"/>
      <c r="N302" s="102" t="n"/>
      <c r="O302" s="102" t="n"/>
      <c r="P302" s="102" t="n"/>
    </row>
    <row r="303" hidden="1" ht="52" customHeight="1" s="204" thickBot="1">
      <c r="A303" s="175" t="inlineStr">
        <is>
          <t>Bank Maybank Indonesia Tbk - Mata uang lainnya - Utang bank, nilai dalam mata uang asing</t>
        </is>
      </c>
      <c r="B303" s="164" t="n"/>
      <c r="C303" s="102" t="n">
        <v/>
      </c>
      <c r="D303" s="102" t="n">
        <v/>
      </c>
      <c r="E303" s="102" t="n">
        <v/>
      </c>
      <c r="F303" s="102" t="n"/>
      <c r="G303" s="102" t="n"/>
      <c r="H303" s="102" t="n"/>
      <c r="I303" s="102" t="n"/>
      <c r="J303" s="102" t="n"/>
      <c r="K303" s="102" t="n"/>
      <c r="L303" s="102" t="n"/>
      <c r="M303" s="102" t="n"/>
      <c r="N303" s="102" t="n"/>
      <c r="O303" s="102" t="n"/>
      <c r="P303" s="102" t="n"/>
    </row>
    <row r="304" hidden="1" ht="52" customHeight="1" s="204" thickBot="1">
      <c r="A304" s="175" t="inlineStr">
        <is>
          <t>Bank Maybank Indonesia Tbk - Mata uang lainnya - Jumlah utang bank, kotor</t>
        </is>
      </c>
      <c r="B304" s="164" t="n"/>
      <c r="C304" s="102" t="n">
        <v/>
      </c>
      <c r="D304" s="102" t="n">
        <v/>
      </c>
      <c r="E304" s="102" t="n">
        <v/>
      </c>
      <c r="F304" s="102" t="n"/>
      <c r="G304" s="102" t="n"/>
      <c r="H304" s="102" t="n"/>
      <c r="I304" s="102" t="n"/>
      <c r="J304" s="102" t="n"/>
      <c r="K304" s="102" t="n"/>
      <c r="L304" s="102" t="n"/>
      <c r="M304" s="102" t="n"/>
      <c r="N304" s="102" t="n"/>
      <c r="O304" s="102" t="n"/>
      <c r="P304" s="102" t="n"/>
    </row>
    <row r="305" ht="35" customFormat="1" customHeight="1" s="163" thickBot="1">
      <c r="A305" s="166" t="inlineStr">
        <is>
          <t>Bank Maybank Indonesia Tbk - Total - Jumlah utang bank, kotor</t>
        </is>
      </c>
      <c r="B305" s="164" t="n"/>
      <c r="C305" s="104" t="n">
        <v/>
      </c>
      <c r="D305" s="104" t="n">
        <v/>
      </c>
      <c r="E305" s="104" t="n">
        <v/>
      </c>
      <c r="F305" s="104" t="n"/>
      <c r="G305" s="104" t="n"/>
      <c r="H305" s="104" t="n"/>
      <c r="I305" s="104" t="n"/>
      <c r="J305" s="104" t="n"/>
      <c r="K305" s="104" t="n"/>
      <c r="L305" s="104" t="n"/>
      <c r="M305" s="104" t="n"/>
      <c r="N305" s="104" t="n"/>
      <c r="O305" s="104" t="n"/>
      <c r="P305" s="104" t="n"/>
    </row>
    <row r="306" hidden="1" ht="52" customHeight="1" s="204" thickBot="1">
      <c r="A306" s="175" t="inlineStr">
        <is>
          <t>Bank Pan Indonesia Tbk - IDR - Utang bank, nilai dalam mata uang asing</t>
        </is>
      </c>
      <c r="B306" s="164" t="n"/>
      <c r="C306" s="102" t="n">
        <v/>
      </c>
      <c r="D306" s="102" t="n">
        <v/>
      </c>
      <c r="E306" s="102" t="n">
        <v/>
      </c>
      <c r="F306" s="102" t="n"/>
      <c r="G306" s="102" t="n"/>
      <c r="H306" s="102" t="n"/>
      <c r="I306" s="102" t="n"/>
      <c r="J306" s="102" t="n"/>
      <c r="K306" s="102" t="n"/>
      <c r="L306" s="102" t="n"/>
      <c r="M306" s="102" t="n"/>
      <c r="N306" s="102" t="n"/>
      <c r="O306" s="102" t="n"/>
      <c r="P306" s="102" t="n"/>
    </row>
    <row r="307" hidden="1" ht="35" customHeight="1" s="204" thickBot="1">
      <c r="A307" s="175" t="inlineStr">
        <is>
          <t>Bank Pan Indonesia Tbk - IDR - Jumlah utang bank, kotor</t>
        </is>
      </c>
      <c r="B307" s="164" t="n"/>
      <c r="C307" s="102" t="n">
        <v/>
      </c>
      <c r="D307" s="102" t="n">
        <v/>
      </c>
      <c r="E307" s="102" t="n">
        <v/>
      </c>
      <c r="F307" s="102" t="n"/>
      <c r="G307" s="102" t="n"/>
      <c r="H307" s="102" t="n"/>
      <c r="I307" s="102" t="n"/>
      <c r="J307" s="102" t="n"/>
      <c r="K307" s="102" t="n"/>
      <c r="L307" s="102" t="n"/>
      <c r="M307" s="102" t="n"/>
      <c r="N307" s="102" t="n"/>
      <c r="O307" s="102" t="n"/>
      <c r="P307" s="102" t="n"/>
    </row>
    <row r="308" hidden="1" ht="52" customHeight="1" s="204" thickBot="1">
      <c r="A308" s="175" t="inlineStr">
        <is>
          <t>Bank Pan Indonesia Tbk - AUD - Utang bank, nilai dalam mata uang asing</t>
        </is>
      </c>
      <c r="B308" s="164" t="n"/>
      <c r="C308" s="102" t="n">
        <v/>
      </c>
      <c r="D308" s="102" t="n">
        <v/>
      </c>
      <c r="E308" s="102" t="n">
        <v/>
      </c>
      <c r="F308" s="102" t="n"/>
      <c r="G308" s="102" t="n"/>
      <c r="H308" s="102" t="n"/>
      <c r="I308" s="102" t="n"/>
      <c r="J308" s="102" t="n"/>
      <c r="K308" s="102" t="n"/>
      <c r="L308" s="102" t="n"/>
      <c r="M308" s="102" t="n"/>
      <c r="N308" s="102" t="n"/>
      <c r="O308" s="102" t="n"/>
      <c r="P308" s="102" t="n"/>
    </row>
    <row r="309" hidden="1" ht="35" customHeight="1" s="204" thickBot="1">
      <c r="A309" s="175" t="inlineStr">
        <is>
          <t>Bank Pan Indonesia Tbk - AUD - Jumlah utang bank, kotor</t>
        </is>
      </c>
      <c r="B309" s="164" t="n"/>
      <c r="C309" s="102" t="n">
        <v/>
      </c>
      <c r="D309" s="102" t="n">
        <v/>
      </c>
      <c r="E309" s="102" t="n">
        <v/>
      </c>
      <c r="F309" s="102" t="n"/>
      <c r="G309" s="102" t="n"/>
      <c r="H309" s="102" t="n"/>
      <c r="I309" s="102" t="n"/>
      <c r="J309" s="102" t="n"/>
      <c r="K309" s="102" t="n"/>
      <c r="L309" s="102" t="n"/>
      <c r="M309" s="102" t="n"/>
      <c r="N309" s="102" t="n"/>
      <c r="O309" s="102" t="n"/>
      <c r="P309" s="102" t="n"/>
    </row>
    <row r="310" hidden="1" ht="52" customHeight="1" s="204" thickBot="1">
      <c r="A310" s="175" t="inlineStr">
        <is>
          <t>Bank Pan Indonesia Tbk - CAD - Utang bank, nilai dalam mata uang asing</t>
        </is>
      </c>
      <c r="B310" s="164" t="n"/>
      <c r="C310" s="102" t="n">
        <v/>
      </c>
      <c r="D310" s="102" t="n">
        <v/>
      </c>
      <c r="E310" s="102" t="n">
        <v/>
      </c>
      <c r="F310" s="102" t="n"/>
      <c r="G310" s="102" t="n"/>
      <c r="H310" s="102" t="n"/>
      <c r="I310" s="102" t="n"/>
      <c r="J310" s="102" t="n"/>
      <c r="K310" s="102" t="n"/>
      <c r="L310" s="102" t="n"/>
      <c r="M310" s="102" t="n"/>
      <c r="N310" s="102" t="n"/>
      <c r="O310" s="102" t="n"/>
      <c r="P310" s="102" t="n"/>
    </row>
    <row r="311" hidden="1" ht="35" customHeight="1" s="204" thickBot="1">
      <c r="A311" s="175" t="inlineStr">
        <is>
          <t>Bank Pan Indonesia Tbk - CAD - Jumlah utang bank, kotor</t>
        </is>
      </c>
      <c r="B311" s="164" t="n"/>
      <c r="C311" s="102" t="n">
        <v/>
      </c>
      <c r="D311" s="102" t="n">
        <v/>
      </c>
      <c r="E311" s="102" t="n">
        <v/>
      </c>
      <c r="F311" s="102" t="n"/>
      <c r="G311" s="102" t="n"/>
      <c r="H311" s="102" t="n"/>
      <c r="I311" s="102" t="n"/>
      <c r="J311" s="102" t="n"/>
      <c r="K311" s="102" t="n"/>
      <c r="L311" s="102" t="n"/>
      <c r="M311" s="102" t="n"/>
      <c r="N311" s="102" t="n"/>
      <c r="O311" s="102" t="n"/>
      <c r="P311" s="102" t="n"/>
    </row>
    <row r="312" hidden="1" ht="52" customHeight="1" s="204" thickBot="1">
      <c r="A312" s="175" t="inlineStr">
        <is>
          <t>Bank Pan Indonesia Tbk - CNY - Utang bank, nilai dalam mata uang asing</t>
        </is>
      </c>
      <c r="B312" s="164" t="n"/>
      <c r="C312" s="102" t="n">
        <v/>
      </c>
      <c r="D312" s="102" t="n">
        <v/>
      </c>
      <c r="E312" s="102" t="n">
        <v/>
      </c>
      <c r="F312" s="102" t="n"/>
      <c r="G312" s="102" t="n"/>
      <c r="H312" s="102" t="n"/>
      <c r="I312" s="102" t="n"/>
      <c r="J312" s="102" t="n"/>
      <c r="K312" s="102" t="n"/>
      <c r="L312" s="102" t="n"/>
      <c r="M312" s="102" t="n"/>
      <c r="N312" s="102" t="n"/>
      <c r="O312" s="102" t="n"/>
      <c r="P312" s="102" t="n"/>
    </row>
    <row r="313" hidden="1" ht="35" customHeight="1" s="204" thickBot="1">
      <c r="A313" s="175" t="inlineStr">
        <is>
          <t>Bank Pan Indonesia Tbk - CNY - Jumlah utang bank, kotor</t>
        </is>
      </c>
      <c r="B313" s="164" t="n"/>
      <c r="C313" s="102" t="n">
        <v/>
      </c>
      <c r="D313" s="102" t="n">
        <v/>
      </c>
      <c r="E313" s="102" t="n">
        <v/>
      </c>
      <c r="F313" s="102" t="n"/>
      <c r="G313" s="102" t="n"/>
      <c r="H313" s="102" t="n"/>
      <c r="I313" s="102" t="n"/>
      <c r="J313" s="102" t="n"/>
      <c r="K313" s="102" t="n"/>
      <c r="L313" s="102" t="n"/>
      <c r="M313" s="102" t="n"/>
      <c r="N313" s="102" t="n"/>
      <c r="O313" s="102" t="n"/>
      <c r="P313" s="102" t="n"/>
    </row>
    <row r="314" hidden="1" ht="52" customHeight="1" s="204" thickBot="1">
      <c r="A314" s="175" t="inlineStr">
        <is>
          <t>Bank Pan Indonesia Tbk - EUR - Utang bank, nilai dalam mata uang asing</t>
        </is>
      </c>
      <c r="B314" s="164" t="n"/>
      <c r="C314" s="102" t="n">
        <v/>
      </c>
      <c r="D314" s="102" t="n">
        <v/>
      </c>
      <c r="E314" s="102" t="n">
        <v/>
      </c>
      <c r="F314" s="102" t="n"/>
      <c r="G314" s="102" t="n"/>
      <c r="H314" s="102" t="n"/>
      <c r="I314" s="102" t="n"/>
      <c r="J314" s="102" t="n"/>
      <c r="K314" s="102" t="n"/>
      <c r="L314" s="102" t="n"/>
      <c r="M314" s="102" t="n"/>
      <c r="N314" s="102" t="n"/>
      <c r="O314" s="102" t="n"/>
      <c r="P314" s="102" t="n"/>
    </row>
    <row r="315" hidden="1" ht="35" customHeight="1" s="204" thickBot="1">
      <c r="A315" s="175" t="inlineStr">
        <is>
          <t>Bank Pan Indonesia Tbk - EUR - Jumlah utang bank, kotor</t>
        </is>
      </c>
      <c r="B315" s="164" t="n"/>
      <c r="C315" s="102" t="n">
        <v/>
      </c>
      <c r="D315" s="102" t="n">
        <v/>
      </c>
      <c r="E315" s="102" t="n">
        <v/>
      </c>
      <c r="F315" s="102" t="n"/>
      <c r="G315" s="102" t="n"/>
      <c r="H315" s="102" t="n"/>
      <c r="I315" s="102" t="n"/>
      <c r="J315" s="102" t="n"/>
      <c r="K315" s="102" t="n"/>
      <c r="L315" s="102" t="n"/>
      <c r="M315" s="102" t="n"/>
      <c r="N315" s="102" t="n"/>
      <c r="O315" s="102" t="n"/>
      <c r="P315" s="102" t="n"/>
    </row>
    <row r="316" hidden="1" ht="52" customHeight="1" s="204" thickBot="1">
      <c r="A316" s="175" t="inlineStr">
        <is>
          <t>Bank Pan Indonesia Tbk - HKD - Utang bank, nilai dalam mata uang asing</t>
        </is>
      </c>
      <c r="B316" s="164" t="n"/>
      <c r="C316" s="102" t="n">
        <v/>
      </c>
      <c r="D316" s="102" t="n">
        <v/>
      </c>
      <c r="E316" s="102" t="n">
        <v/>
      </c>
      <c r="F316" s="102" t="n"/>
      <c r="G316" s="102" t="n"/>
      <c r="H316" s="102" t="n"/>
      <c r="I316" s="102" t="n"/>
      <c r="J316" s="102" t="n"/>
      <c r="K316" s="102" t="n"/>
      <c r="L316" s="102" t="n"/>
      <c r="M316" s="102" t="n"/>
      <c r="N316" s="102" t="n"/>
      <c r="O316" s="102" t="n"/>
      <c r="P316" s="102" t="n"/>
    </row>
    <row r="317" hidden="1" ht="35" customHeight="1" s="204" thickBot="1">
      <c r="A317" s="175" t="inlineStr">
        <is>
          <t>Bank Pan Indonesia Tbk - HKD - Jumlah utang bank, kotor</t>
        </is>
      </c>
      <c r="B317" s="164" t="n"/>
      <c r="C317" s="102" t="n">
        <v/>
      </c>
      <c r="D317" s="102" t="n">
        <v/>
      </c>
      <c r="E317" s="102" t="n">
        <v/>
      </c>
      <c r="F317" s="102" t="n"/>
      <c r="G317" s="102" t="n"/>
      <c r="H317" s="102" t="n"/>
      <c r="I317" s="102" t="n"/>
      <c r="J317" s="102" t="n"/>
      <c r="K317" s="102" t="n"/>
      <c r="L317" s="102" t="n"/>
      <c r="M317" s="102" t="n"/>
      <c r="N317" s="102" t="n"/>
      <c r="O317" s="102" t="n"/>
      <c r="P317" s="102" t="n"/>
    </row>
    <row r="318" hidden="1" ht="52" customHeight="1" s="204" thickBot="1">
      <c r="A318" s="175" t="inlineStr">
        <is>
          <t>Bank Pan Indonesia Tbk - GBP - Utang bank, nilai dalam mata uang asing</t>
        </is>
      </c>
      <c r="B318" s="164" t="n"/>
      <c r="C318" s="102" t="n">
        <v/>
      </c>
      <c r="D318" s="102" t="n">
        <v/>
      </c>
      <c r="E318" s="102" t="n">
        <v/>
      </c>
      <c r="F318" s="102" t="n"/>
      <c r="G318" s="102" t="n"/>
      <c r="H318" s="102" t="n"/>
      <c r="I318" s="102" t="n"/>
      <c r="J318" s="102" t="n"/>
      <c r="K318" s="102" t="n"/>
      <c r="L318" s="102" t="n"/>
      <c r="M318" s="102" t="n"/>
      <c r="N318" s="102" t="n"/>
      <c r="O318" s="102" t="n"/>
      <c r="P318" s="102" t="n"/>
    </row>
    <row r="319" hidden="1" ht="35" customHeight="1" s="204" thickBot="1">
      <c r="A319" s="175" t="inlineStr">
        <is>
          <t>Bank Pan Indonesia Tbk - GBP - Jumlah utang bank, kotor</t>
        </is>
      </c>
      <c r="B319" s="164" t="n"/>
      <c r="C319" s="102" t="n">
        <v/>
      </c>
      <c r="D319" s="102" t="n">
        <v/>
      </c>
      <c r="E319" s="102" t="n">
        <v/>
      </c>
      <c r="F319" s="102" t="n"/>
      <c r="G319" s="102" t="n"/>
      <c r="H319" s="102" t="n"/>
      <c r="I319" s="102" t="n"/>
      <c r="J319" s="102" t="n"/>
      <c r="K319" s="102" t="n"/>
      <c r="L319" s="102" t="n"/>
      <c r="M319" s="102" t="n"/>
      <c r="N319" s="102" t="n"/>
      <c r="O319" s="102" t="n"/>
      <c r="P319" s="102" t="n"/>
    </row>
    <row r="320" hidden="1" ht="52" customHeight="1" s="204" thickBot="1">
      <c r="A320" s="175" t="inlineStr">
        <is>
          <t>Bank Pan Indonesia Tbk - JPY - Utang bank, nilai dalam mata uang asing</t>
        </is>
      </c>
      <c r="B320" s="164" t="n"/>
      <c r="C320" s="102" t="n">
        <v/>
      </c>
      <c r="D320" s="102" t="n">
        <v/>
      </c>
      <c r="E320" s="102" t="n">
        <v/>
      </c>
      <c r="F320" s="102" t="n"/>
      <c r="G320" s="102" t="n"/>
      <c r="H320" s="102" t="n"/>
      <c r="I320" s="102" t="n"/>
      <c r="J320" s="102" t="n"/>
      <c r="K320" s="102" t="n"/>
      <c r="L320" s="102" t="n"/>
      <c r="M320" s="102" t="n"/>
      <c r="N320" s="102" t="n"/>
      <c r="O320" s="102" t="n"/>
      <c r="P320" s="102" t="n"/>
    </row>
    <row r="321" hidden="1" ht="35" customHeight="1" s="204" thickBot="1">
      <c r="A321" s="175" t="inlineStr">
        <is>
          <t>Bank Pan Indonesia Tbk - JPY - Jumlah utang bank, kotor</t>
        </is>
      </c>
      <c r="B321" s="164" t="n"/>
      <c r="C321" s="102" t="n">
        <v/>
      </c>
      <c r="D321" s="102" t="n">
        <v/>
      </c>
      <c r="E321" s="102" t="n">
        <v/>
      </c>
      <c r="F321" s="102" t="n"/>
      <c r="G321" s="102" t="n"/>
      <c r="H321" s="102" t="n"/>
      <c r="I321" s="102" t="n"/>
      <c r="J321" s="102" t="n"/>
      <c r="K321" s="102" t="n"/>
      <c r="L321" s="102" t="n"/>
      <c r="M321" s="102" t="n"/>
      <c r="N321" s="102" t="n"/>
      <c r="O321" s="102" t="n"/>
      <c r="P321" s="102" t="n"/>
    </row>
    <row r="322" hidden="1" ht="52" customHeight="1" s="204" thickBot="1">
      <c r="A322" s="175" t="inlineStr">
        <is>
          <t>Bank Pan Indonesia Tbk - SGD - Utang bank, nilai dalam mata uang asing</t>
        </is>
      </c>
      <c r="B322" s="164" t="n"/>
      <c r="C322" s="102" t="n">
        <v/>
      </c>
      <c r="D322" s="102" t="n">
        <v/>
      </c>
      <c r="E322" s="102" t="n">
        <v/>
      </c>
      <c r="F322" s="102" t="n"/>
      <c r="G322" s="102" t="n"/>
      <c r="H322" s="102" t="n"/>
      <c r="I322" s="102" t="n"/>
      <c r="J322" s="102" t="n"/>
      <c r="K322" s="102" t="n"/>
      <c r="L322" s="102" t="n"/>
      <c r="M322" s="102" t="n"/>
      <c r="N322" s="102" t="n"/>
      <c r="O322" s="102" t="n"/>
      <c r="P322" s="102" t="n"/>
    </row>
    <row r="323" hidden="1" ht="35" customHeight="1" s="204" thickBot="1">
      <c r="A323" s="175" t="inlineStr">
        <is>
          <t>Bank Pan Indonesia Tbk - SGD - Jumlah utang bank, kotor</t>
        </is>
      </c>
      <c r="B323" s="164" t="n"/>
      <c r="C323" s="102" t="n">
        <v/>
      </c>
      <c r="D323" s="102" t="n">
        <v/>
      </c>
      <c r="E323" s="102" t="n">
        <v/>
      </c>
      <c r="F323" s="102" t="n"/>
      <c r="G323" s="102" t="n"/>
      <c r="H323" s="102" t="n"/>
      <c r="I323" s="102" t="n"/>
      <c r="J323" s="102" t="n"/>
      <c r="K323" s="102" t="n"/>
      <c r="L323" s="102" t="n"/>
      <c r="M323" s="102" t="n"/>
      <c r="N323" s="102" t="n"/>
      <c r="O323" s="102" t="n"/>
      <c r="P323" s="102" t="n"/>
    </row>
    <row r="324" hidden="1" ht="52" customHeight="1" s="204" thickBot="1">
      <c r="A324" s="175" t="inlineStr">
        <is>
          <t>Bank Pan Indonesia Tbk - THB - Utang bank, nilai dalam mata uang asing</t>
        </is>
      </c>
      <c r="B324" s="164" t="n"/>
      <c r="C324" s="102" t="n">
        <v/>
      </c>
      <c r="D324" s="102" t="n">
        <v/>
      </c>
      <c r="E324" s="102" t="n">
        <v/>
      </c>
      <c r="F324" s="102" t="n"/>
      <c r="G324" s="102" t="n"/>
      <c r="H324" s="102" t="n"/>
      <c r="I324" s="102" t="n"/>
      <c r="J324" s="102" t="n"/>
      <c r="K324" s="102" t="n"/>
      <c r="L324" s="102" t="n"/>
      <c r="M324" s="102" t="n"/>
      <c r="N324" s="102" t="n"/>
      <c r="O324" s="102" t="n"/>
      <c r="P324" s="102" t="n"/>
    </row>
    <row r="325" hidden="1" ht="35" customHeight="1" s="204" thickBot="1">
      <c r="A325" s="175" t="inlineStr">
        <is>
          <t>Bank Pan Indonesia Tbk - THB - Jumlah utang bank, kotor</t>
        </is>
      </c>
      <c r="B325" s="164" t="n"/>
      <c r="C325" s="102" t="n">
        <v/>
      </c>
      <c r="D325" s="102" t="n">
        <v/>
      </c>
      <c r="E325" s="102" t="n">
        <v/>
      </c>
      <c r="F325" s="102" t="n"/>
      <c r="G325" s="102" t="n"/>
      <c r="H325" s="102" t="n"/>
      <c r="I325" s="102" t="n"/>
      <c r="J325" s="102" t="n"/>
      <c r="K325" s="102" t="n"/>
      <c r="L325" s="102" t="n"/>
      <c r="M325" s="102" t="n"/>
      <c r="N325" s="102" t="n"/>
      <c r="O325" s="102" t="n"/>
      <c r="P325" s="102" t="n"/>
    </row>
    <row r="326" hidden="1" ht="52" customHeight="1" s="204" thickBot="1">
      <c r="A326" s="175" t="inlineStr">
        <is>
          <t>Bank Pan Indonesia Tbk - USD - Utang bank, nilai dalam mata uang asing</t>
        </is>
      </c>
      <c r="B326" s="164" t="n"/>
      <c r="C326" s="102" t="n">
        <v/>
      </c>
      <c r="D326" s="102" t="n">
        <v/>
      </c>
      <c r="E326" s="102" t="n">
        <v/>
      </c>
      <c r="F326" s="102" t="n"/>
      <c r="G326" s="102" t="n"/>
      <c r="H326" s="102" t="n"/>
      <c r="I326" s="102" t="n"/>
      <c r="J326" s="102" t="n"/>
      <c r="K326" s="102" t="n"/>
      <c r="L326" s="102" t="n"/>
      <c r="M326" s="102" t="n"/>
      <c r="N326" s="102" t="n"/>
      <c r="O326" s="102" t="n"/>
      <c r="P326" s="102" t="n"/>
    </row>
    <row r="327" hidden="1" ht="35" customHeight="1" s="204" thickBot="1">
      <c r="A327" s="175" t="inlineStr">
        <is>
          <t>Bank Pan Indonesia Tbk - USD - Jumlah utang bank, kotor</t>
        </is>
      </c>
      <c r="B327" s="164" t="n"/>
      <c r="C327" s="102" t="n">
        <v/>
      </c>
      <c r="D327" s="102" t="n">
        <v/>
      </c>
      <c r="E327" s="102" t="n">
        <v/>
      </c>
      <c r="F327" s="102" t="n"/>
      <c r="G327" s="102" t="n"/>
      <c r="H327" s="102" t="n"/>
      <c r="I327" s="102" t="n"/>
      <c r="J327" s="102" t="n"/>
      <c r="K327" s="102" t="n"/>
      <c r="L327" s="102" t="n"/>
      <c r="M327" s="102" t="n"/>
      <c r="N327" s="102" t="n"/>
      <c r="O327" s="102" t="n"/>
      <c r="P327" s="102" t="n"/>
    </row>
    <row r="328" hidden="1" ht="52" customHeight="1" s="204" thickBot="1">
      <c r="A328" s="175" t="inlineStr">
        <is>
          <t>Bank Pan Indonesia Tbk - Mata uang lainnya - Utang bank, nilai dalam mata uang asing</t>
        </is>
      </c>
      <c r="B328" s="164" t="n"/>
      <c r="C328" s="102" t="n">
        <v/>
      </c>
      <c r="D328" s="102" t="n">
        <v/>
      </c>
      <c r="E328" s="102" t="n">
        <v/>
      </c>
      <c r="F328" s="102" t="n"/>
      <c r="G328" s="102" t="n"/>
      <c r="H328" s="102" t="n"/>
      <c r="I328" s="102" t="n"/>
      <c r="J328" s="102" t="n"/>
      <c r="K328" s="102" t="n"/>
      <c r="L328" s="102" t="n"/>
      <c r="M328" s="102" t="n"/>
      <c r="N328" s="102" t="n"/>
      <c r="O328" s="102" t="n"/>
      <c r="P328" s="102" t="n"/>
    </row>
    <row r="329" hidden="1" ht="35" customHeight="1" s="204" thickBot="1">
      <c r="A329" s="175" t="inlineStr">
        <is>
          <t>Bank Pan Indonesia Tbk - Mata uang lainnya - Jumlah utang bank, kotor</t>
        </is>
      </c>
      <c r="B329" s="164" t="n"/>
      <c r="C329" s="102" t="n">
        <v/>
      </c>
      <c r="D329" s="102" t="n">
        <v/>
      </c>
      <c r="E329" s="102" t="n">
        <v/>
      </c>
      <c r="F329" s="102" t="n"/>
      <c r="G329" s="102" t="n"/>
      <c r="H329" s="102" t="n"/>
      <c r="I329" s="102" t="n"/>
      <c r="J329" s="102" t="n"/>
      <c r="K329" s="102" t="n"/>
      <c r="L329" s="102" t="n"/>
      <c r="M329" s="102" t="n"/>
      <c r="N329" s="102" t="n"/>
      <c r="O329" s="102" t="n"/>
      <c r="P329" s="102" t="n"/>
    </row>
    <row r="330" ht="35" customFormat="1" customHeight="1" s="161" thickBot="1">
      <c r="A330" s="166" t="inlineStr">
        <is>
          <t>Bank Pan Indonesia Tbk - Total - Jumlah utang bank, kotor</t>
        </is>
      </c>
      <c r="B330" s="162" t="n"/>
      <c r="C330" s="160" t="n">
        <v/>
      </c>
      <c r="D330" s="160" t="n">
        <v/>
      </c>
      <c r="E330" s="160" t="n">
        <v/>
      </c>
      <c r="F330" s="160" t="n"/>
      <c r="G330" s="160" t="n"/>
      <c r="H330" s="160" t="n"/>
      <c r="I330" s="160" t="n"/>
      <c r="J330" s="160" t="n"/>
      <c r="K330" s="160" t="n"/>
      <c r="L330" s="160" t="n"/>
      <c r="M330" s="160" t="n"/>
      <c r="N330" s="160" t="n"/>
      <c r="O330" s="160" t="n"/>
      <c r="P330" s="160" t="n"/>
    </row>
    <row r="331" hidden="1" ht="35" customHeight="1" s="204" thickBot="1">
      <c r="A331" s="175" t="inlineStr">
        <is>
          <t>Bank Cimb Niaga Tbk - IDR - Utang bank, nilai dalam mata uang asing</t>
        </is>
      </c>
      <c r="B331" s="164" t="n"/>
      <c r="C331" s="102" t="n">
        <v/>
      </c>
      <c r="D331" s="102" t="n">
        <v/>
      </c>
      <c r="E331" s="102" t="n">
        <v/>
      </c>
      <c r="F331" s="102" t="n"/>
      <c r="G331" s="102" t="n"/>
      <c r="H331" s="102" t="n"/>
      <c r="I331" s="102" t="n"/>
      <c r="J331" s="102" t="n"/>
      <c r="K331" s="102" t="n"/>
      <c r="L331" s="102" t="n"/>
      <c r="M331" s="102" t="n"/>
      <c r="N331" s="102" t="n"/>
      <c r="O331" s="102" t="n"/>
      <c r="P331" s="102" t="n"/>
    </row>
    <row r="332" hidden="1" ht="35" customHeight="1" s="204" thickBot="1">
      <c r="A332" s="175" t="inlineStr">
        <is>
          <t>Bank Cimb Niaga Tbk - IDR - Jumlah utang bank, kotor</t>
        </is>
      </c>
      <c r="B332" s="164" t="n"/>
      <c r="C332" s="102" t="n">
        <v/>
      </c>
      <c r="D332" s="102" t="n">
        <v/>
      </c>
      <c r="E332" s="102" t="n">
        <v/>
      </c>
      <c r="F332" s="102" t="n"/>
      <c r="G332" s="102" t="n"/>
      <c r="H332" s="102" t="n"/>
      <c r="I332" s="102" t="n"/>
      <c r="J332" s="102" t="n"/>
      <c r="K332" s="102" t="n"/>
      <c r="L332" s="102" t="n"/>
      <c r="M332" s="102" t="n"/>
      <c r="N332" s="102" t="n"/>
      <c r="O332" s="102" t="n"/>
      <c r="P332" s="102" t="n"/>
    </row>
    <row r="333" hidden="1" ht="35" customHeight="1" s="204" thickBot="1">
      <c r="A333" s="175" t="inlineStr">
        <is>
          <t>Bank Cimb Niaga Tbk - AUD - Utang bank, nilai dalam mata uang asing</t>
        </is>
      </c>
      <c r="B333" s="164" t="n"/>
      <c r="C333" s="102" t="n">
        <v/>
      </c>
      <c r="D333" s="102" t="n">
        <v/>
      </c>
      <c r="E333" s="102" t="n">
        <v/>
      </c>
      <c r="F333" s="102" t="n"/>
      <c r="G333" s="102" t="n"/>
      <c r="H333" s="102" t="n"/>
      <c r="I333" s="102" t="n"/>
      <c r="J333" s="102" t="n"/>
      <c r="K333" s="102" t="n"/>
      <c r="L333" s="102" t="n"/>
      <c r="M333" s="102" t="n"/>
      <c r="N333" s="102" t="n"/>
      <c r="O333" s="102" t="n"/>
      <c r="P333" s="102" t="n"/>
    </row>
    <row r="334" hidden="1" ht="35" customHeight="1" s="204" thickBot="1">
      <c r="A334" s="175" t="inlineStr">
        <is>
          <t>Bank Cimb Niaga Tbk - AUD - Jumlah utang bank, kotor</t>
        </is>
      </c>
      <c r="B334" s="164" t="n"/>
      <c r="C334" s="102" t="n">
        <v/>
      </c>
      <c r="D334" s="102" t="n">
        <v/>
      </c>
      <c r="E334" s="102" t="n">
        <v/>
      </c>
      <c r="F334" s="102" t="n"/>
      <c r="G334" s="102" t="n"/>
      <c r="H334" s="102" t="n"/>
      <c r="I334" s="102" t="n"/>
      <c r="J334" s="102" t="n"/>
      <c r="K334" s="102" t="n"/>
      <c r="L334" s="102" t="n"/>
      <c r="M334" s="102" t="n"/>
      <c r="N334" s="102" t="n"/>
      <c r="O334" s="102" t="n"/>
      <c r="P334" s="102" t="n"/>
    </row>
    <row r="335" hidden="1" ht="35" customHeight="1" s="204" thickBot="1">
      <c r="A335" s="175" t="inlineStr">
        <is>
          <t>Bank Cimb Niaga Tbk - CAD - Utang bank, nilai dalam mata uang asing</t>
        </is>
      </c>
      <c r="B335" s="164" t="n"/>
      <c r="C335" s="102" t="n">
        <v/>
      </c>
      <c r="D335" s="102" t="n">
        <v/>
      </c>
      <c r="E335" s="102" t="n">
        <v/>
      </c>
      <c r="F335" s="102" t="n"/>
      <c r="G335" s="102" t="n"/>
      <c r="H335" s="102" t="n"/>
      <c r="I335" s="102" t="n"/>
      <c r="J335" s="102" t="n"/>
      <c r="K335" s="102" t="n"/>
      <c r="L335" s="102" t="n"/>
      <c r="M335" s="102" t="n"/>
      <c r="N335" s="102" t="n"/>
      <c r="O335" s="102" t="n"/>
      <c r="P335" s="102" t="n"/>
    </row>
    <row r="336" hidden="1" ht="35" customHeight="1" s="204" thickBot="1">
      <c r="A336" s="175" t="inlineStr">
        <is>
          <t>Bank Cimb Niaga Tbk - CAD - Jumlah utang bank, kotor</t>
        </is>
      </c>
      <c r="B336" s="164" t="n"/>
      <c r="C336" s="102" t="n">
        <v/>
      </c>
      <c r="D336" s="102" t="n">
        <v/>
      </c>
      <c r="E336" s="102" t="n">
        <v/>
      </c>
      <c r="F336" s="102" t="n"/>
      <c r="G336" s="102" t="n"/>
      <c r="H336" s="102" t="n"/>
      <c r="I336" s="102" t="n"/>
      <c r="J336" s="102" t="n"/>
      <c r="K336" s="102" t="n"/>
      <c r="L336" s="102" t="n"/>
      <c r="M336" s="102" t="n"/>
      <c r="N336" s="102" t="n"/>
      <c r="O336" s="102" t="n"/>
      <c r="P336" s="102" t="n"/>
    </row>
    <row r="337" hidden="1" ht="35" customHeight="1" s="204" thickBot="1">
      <c r="A337" s="175" t="inlineStr">
        <is>
          <t>Bank Cimb Niaga Tbk - CNY - Utang bank, nilai dalam mata uang asing</t>
        </is>
      </c>
      <c r="B337" s="164" t="n"/>
      <c r="C337" s="102" t="n">
        <v/>
      </c>
      <c r="D337" s="102" t="n">
        <v/>
      </c>
      <c r="E337" s="102" t="n">
        <v/>
      </c>
      <c r="F337" s="102" t="n"/>
      <c r="G337" s="102" t="n"/>
      <c r="H337" s="102" t="n"/>
      <c r="I337" s="102" t="n"/>
      <c r="J337" s="102" t="n"/>
      <c r="K337" s="102" t="n"/>
      <c r="L337" s="102" t="n"/>
      <c r="M337" s="102" t="n"/>
      <c r="N337" s="102" t="n"/>
      <c r="O337" s="102" t="n"/>
      <c r="P337" s="102" t="n"/>
    </row>
    <row r="338" hidden="1" ht="35" customHeight="1" s="204" thickBot="1">
      <c r="A338" s="175" t="inlineStr">
        <is>
          <t>Bank Cimb Niaga Tbk - CNY - Jumlah utang bank, kotor</t>
        </is>
      </c>
      <c r="B338" s="164" t="n"/>
      <c r="C338" s="102" t="n">
        <v/>
      </c>
      <c r="D338" s="102" t="n">
        <v/>
      </c>
      <c r="E338" s="102" t="n">
        <v/>
      </c>
      <c r="F338" s="102" t="n"/>
      <c r="G338" s="102" t="n"/>
      <c r="H338" s="102" t="n"/>
      <c r="I338" s="102" t="n"/>
      <c r="J338" s="102" t="n"/>
      <c r="K338" s="102" t="n"/>
      <c r="L338" s="102" t="n"/>
      <c r="M338" s="102" t="n"/>
      <c r="N338" s="102" t="n"/>
      <c r="O338" s="102" t="n"/>
      <c r="P338" s="102" t="n"/>
    </row>
    <row r="339" hidden="1" ht="35" customHeight="1" s="204" thickBot="1">
      <c r="A339" s="175" t="inlineStr">
        <is>
          <t>Bank Cimb Niaga Tbk - EUR - Utang bank, nilai dalam mata uang asing</t>
        </is>
      </c>
      <c r="B339" s="164" t="n"/>
      <c r="C339" s="102" t="n">
        <v/>
      </c>
      <c r="D339" s="102" t="n">
        <v/>
      </c>
      <c r="E339" s="102" t="n">
        <v/>
      </c>
      <c r="F339" s="102" t="n"/>
      <c r="G339" s="102" t="n"/>
      <c r="H339" s="102" t="n"/>
      <c r="I339" s="102" t="n"/>
      <c r="J339" s="102" t="n"/>
      <c r="K339" s="102" t="n"/>
      <c r="L339" s="102" t="n"/>
      <c r="M339" s="102" t="n"/>
      <c r="N339" s="102" t="n"/>
      <c r="O339" s="102" t="n"/>
      <c r="P339" s="102" t="n"/>
    </row>
    <row r="340" hidden="1" ht="35" customHeight="1" s="204" thickBot="1">
      <c r="A340" s="175" t="inlineStr">
        <is>
          <t>Bank Cimb Niaga Tbk - EUR - Jumlah utang bank, kotor</t>
        </is>
      </c>
      <c r="B340" s="164" t="n"/>
      <c r="C340" s="102" t="n">
        <v/>
      </c>
      <c r="D340" s="102" t="n">
        <v/>
      </c>
      <c r="E340" s="102" t="n">
        <v/>
      </c>
      <c r="F340" s="102" t="n"/>
      <c r="G340" s="102" t="n"/>
      <c r="H340" s="102" t="n"/>
      <c r="I340" s="102" t="n"/>
      <c r="J340" s="102" t="n"/>
      <c r="K340" s="102" t="n"/>
      <c r="L340" s="102" t="n"/>
      <c r="M340" s="102" t="n"/>
      <c r="N340" s="102" t="n"/>
      <c r="O340" s="102" t="n"/>
      <c r="P340" s="102" t="n"/>
    </row>
    <row r="341" hidden="1" ht="35" customHeight="1" s="204" thickBot="1">
      <c r="A341" s="175" t="inlineStr">
        <is>
          <t>Bank Cimb Niaga Tbk - HKD - Utang bank, nilai dalam mata uang asing</t>
        </is>
      </c>
      <c r="B341" s="164" t="n"/>
      <c r="C341" s="102" t="n">
        <v/>
      </c>
      <c r="D341" s="102" t="n">
        <v/>
      </c>
      <c r="E341" s="102" t="n">
        <v/>
      </c>
      <c r="F341" s="102" t="n"/>
      <c r="G341" s="102" t="n"/>
      <c r="H341" s="102" t="n"/>
      <c r="I341" s="102" t="n"/>
      <c r="J341" s="102" t="n"/>
      <c r="K341" s="102" t="n"/>
      <c r="L341" s="102" t="n"/>
      <c r="M341" s="102" t="n"/>
      <c r="N341" s="102" t="n"/>
      <c r="O341" s="102" t="n"/>
      <c r="P341" s="102" t="n"/>
    </row>
    <row r="342" hidden="1" ht="35" customHeight="1" s="204" thickBot="1">
      <c r="A342" s="175" t="inlineStr">
        <is>
          <t>Bank Cimb Niaga Tbk - HKD - Jumlah utang bank, kotor</t>
        </is>
      </c>
      <c r="B342" s="164" t="n"/>
      <c r="C342" s="102" t="n">
        <v/>
      </c>
      <c r="D342" s="102" t="n">
        <v/>
      </c>
      <c r="E342" s="102" t="n">
        <v/>
      </c>
      <c r="F342" s="102" t="n"/>
      <c r="G342" s="102" t="n"/>
      <c r="H342" s="102" t="n"/>
      <c r="I342" s="102" t="n"/>
      <c r="J342" s="102" t="n"/>
      <c r="K342" s="102" t="n"/>
      <c r="L342" s="102" t="n"/>
      <c r="M342" s="102" t="n"/>
      <c r="N342" s="102" t="n"/>
      <c r="O342" s="102" t="n"/>
      <c r="P342" s="102" t="n"/>
    </row>
    <row r="343" hidden="1" ht="35" customHeight="1" s="204" thickBot="1">
      <c r="A343" s="175" t="inlineStr">
        <is>
          <t>Bank Cimb Niaga Tbk - GBP - Utang bank, nilai dalam mata uang asing</t>
        </is>
      </c>
      <c r="B343" s="164" t="n"/>
      <c r="C343" s="102" t="n">
        <v/>
      </c>
      <c r="D343" s="102" t="n">
        <v/>
      </c>
      <c r="E343" s="102" t="n">
        <v/>
      </c>
      <c r="F343" s="102" t="n"/>
      <c r="G343" s="102" t="n"/>
      <c r="H343" s="102" t="n"/>
      <c r="I343" s="102" t="n"/>
      <c r="J343" s="102" t="n"/>
      <c r="K343" s="102" t="n"/>
      <c r="L343" s="102" t="n"/>
      <c r="M343" s="102" t="n"/>
      <c r="N343" s="102" t="n"/>
      <c r="O343" s="102" t="n"/>
      <c r="P343" s="102" t="n"/>
    </row>
    <row r="344" hidden="1" ht="35" customHeight="1" s="204" thickBot="1">
      <c r="A344" s="175" t="inlineStr">
        <is>
          <t>Bank Cimb Niaga Tbk - GBP - Jumlah utang bank, kotor</t>
        </is>
      </c>
      <c r="B344" s="164" t="n"/>
      <c r="C344" s="102" t="n">
        <v/>
      </c>
      <c r="D344" s="102" t="n">
        <v/>
      </c>
      <c r="E344" s="102" t="n">
        <v/>
      </c>
      <c r="F344" s="102" t="n"/>
      <c r="G344" s="102" t="n"/>
      <c r="H344" s="102" t="n"/>
      <c r="I344" s="102" t="n"/>
      <c r="J344" s="102" t="n"/>
      <c r="K344" s="102" t="n"/>
      <c r="L344" s="102" t="n"/>
      <c r="M344" s="102" t="n"/>
      <c r="N344" s="102" t="n"/>
      <c r="O344" s="102" t="n"/>
      <c r="P344" s="102" t="n"/>
    </row>
    <row r="345" hidden="1" ht="35" customHeight="1" s="204" thickBot="1">
      <c r="A345" s="175" t="inlineStr">
        <is>
          <t>Bank Cimb Niaga Tbk - JPY - Utang bank, nilai dalam mata uang asing</t>
        </is>
      </c>
      <c r="B345" s="164" t="n"/>
      <c r="C345" s="102" t="n">
        <v/>
      </c>
      <c r="D345" s="102" t="n">
        <v/>
      </c>
      <c r="E345" s="102" t="n">
        <v/>
      </c>
      <c r="F345" s="102" t="n"/>
      <c r="G345" s="102" t="n"/>
      <c r="H345" s="102" t="n"/>
      <c r="I345" s="102" t="n"/>
      <c r="J345" s="102" t="n"/>
      <c r="K345" s="102" t="n"/>
      <c r="L345" s="102" t="n"/>
      <c r="M345" s="102" t="n"/>
      <c r="N345" s="102" t="n"/>
      <c r="O345" s="102" t="n"/>
      <c r="P345" s="102" t="n"/>
    </row>
    <row r="346" hidden="1" ht="35" customHeight="1" s="204" thickBot="1">
      <c r="A346" s="175" t="inlineStr">
        <is>
          <t>Bank Cimb Niaga Tbk - JPY - Jumlah utang bank, kotor</t>
        </is>
      </c>
      <c r="B346" s="164" t="n"/>
      <c r="C346" s="102" t="n">
        <v/>
      </c>
      <c r="D346" s="102" t="n">
        <v/>
      </c>
      <c r="E346" s="102" t="n">
        <v/>
      </c>
      <c r="F346" s="102" t="n"/>
      <c r="G346" s="102" t="n"/>
      <c r="H346" s="102" t="n"/>
      <c r="I346" s="102" t="n"/>
      <c r="J346" s="102" t="n"/>
      <c r="K346" s="102" t="n"/>
      <c r="L346" s="102" t="n"/>
      <c r="M346" s="102" t="n"/>
      <c r="N346" s="102" t="n"/>
      <c r="O346" s="102" t="n"/>
      <c r="P346" s="102" t="n"/>
    </row>
    <row r="347" hidden="1" ht="35" customHeight="1" s="204" thickBot="1">
      <c r="A347" s="175" t="inlineStr">
        <is>
          <t>Bank Cimb Niaga Tbk - SGD - Utang bank, nilai dalam mata uang asing</t>
        </is>
      </c>
      <c r="B347" s="164" t="n"/>
      <c r="C347" s="102" t="n">
        <v/>
      </c>
      <c r="D347" s="102" t="n">
        <v/>
      </c>
      <c r="E347" s="102" t="n">
        <v/>
      </c>
      <c r="F347" s="102" t="n"/>
      <c r="G347" s="102" t="n"/>
      <c r="H347" s="102" t="n"/>
      <c r="I347" s="102" t="n"/>
      <c r="J347" s="102" t="n"/>
      <c r="K347" s="102" t="n"/>
      <c r="L347" s="102" t="n"/>
      <c r="M347" s="102" t="n"/>
      <c r="N347" s="102" t="n"/>
      <c r="O347" s="102" t="n"/>
      <c r="P347" s="102" t="n"/>
    </row>
    <row r="348" hidden="1" ht="35" customHeight="1" s="204" thickBot="1">
      <c r="A348" s="175" t="inlineStr">
        <is>
          <t>Bank Cimb Niaga Tbk - SGD - Jumlah utang bank, kotor</t>
        </is>
      </c>
      <c r="B348" s="164" t="n"/>
      <c r="C348" s="102" t="n">
        <v/>
      </c>
      <c r="D348" s="102" t="n">
        <v/>
      </c>
      <c r="E348" s="102" t="n">
        <v/>
      </c>
      <c r="F348" s="102" t="n"/>
      <c r="G348" s="102" t="n"/>
      <c r="H348" s="102" t="n"/>
      <c r="I348" s="102" t="n"/>
      <c r="J348" s="102" t="n"/>
      <c r="K348" s="102" t="n"/>
      <c r="L348" s="102" t="n"/>
      <c r="M348" s="102" t="n"/>
      <c r="N348" s="102" t="n"/>
      <c r="O348" s="102" t="n"/>
      <c r="P348" s="102" t="n"/>
    </row>
    <row r="349" hidden="1" ht="35" customHeight="1" s="204" thickBot="1">
      <c r="A349" s="175" t="inlineStr">
        <is>
          <t>Bank Cimb Niaga Tbk - THB - Utang bank, nilai dalam mata uang asing</t>
        </is>
      </c>
      <c r="B349" s="164" t="n"/>
      <c r="C349" s="102" t="n">
        <v/>
      </c>
      <c r="D349" s="102" t="n">
        <v/>
      </c>
      <c r="E349" s="102" t="n">
        <v/>
      </c>
      <c r="F349" s="102" t="n"/>
      <c r="G349" s="102" t="n"/>
      <c r="H349" s="102" t="n"/>
      <c r="I349" s="102" t="n"/>
      <c r="J349" s="102" t="n"/>
      <c r="K349" s="102" t="n"/>
      <c r="L349" s="102" t="n"/>
      <c r="M349" s="102" t="n"/>
      <c r="N349" s="102" t="n"/>
      <c r="O349" s="102" t="n"/>
      <c r="P349" s="102" t="n"/>
    </row>
    <row r="350" hidden="1" ht="35" customHeight="1" s="204" thickBot="1">
      <c r="A350" s="175" t="inlineStr">
        <is>
          <t>Bank Cimb Niaga Tbk - THB - Jumlah utang bank, kotor</t>
        </is>
      </c>
      <c r="B350" s="164" t="n"/>
      <c r="C350" s="102" t="n">
        <v/>
      </c>
      <c r="D350" s="102" t="n">
        <v/>
      </c>
      <c r="E350" s="102" t="n">
        <v/>
      </c>
      <c r="F350" s="102" t="n"/>
      <c r="G350" s="102" t="n"/>
      <c r="H350" s="102" t="n"/>
      <c r="I350" s="102" t="n"/>
      <c r="J350" s="102" t="n"/>
      <c r="K350" s="102" t="n"/>
      <c r="L350" s="102" t="n"/>
      <c r="M350" s="102" t="n"/>
      <c r="N350" s="102" t="n"/>
      <c r="O350" s="102" t="n"/>
      <c r="P350" s="102" t="n"/>
    </row>
    <row r="351" hidden="1" ht="35" customHeight="1" s="204" thickBot="1">
      <c r="A351" s="175" t="inlineStr">
        <is>
          <t>Bank Cimb Niaga Tbk - USD - Utang bank, nilai dalam mata uang asing</t>
        </is>
      </c>
      <c r="B351" s="164" t="n"/>
      <c r="C351" s="102" t="n">
        <v/>
      </c>
      <c r="D351" s="102" t="n">
        <v/>
      </c>
      <c r="E351" s="102" t="n">
        <v/>
      </c>
      <c r="F351" s="102" t="n"/>
      <c r="G351" s="102" t="n"/>
      <c r="H351" s="102" t="n"/>
      <c r="I351" s="102" t="n"/>
      <c r="J351" s="102" t="n"/>
      <c r="K351" s="102" t="n"/>
      <c r="L351" s="102" t="n"/>
      <c r="M351" s="102" t="n"/>
      <c r="N351" s="102" t="n"/>
      <c r="O351" s="102" t="n"/>
      <c r="P351" s="102" t="n"/>
    </row>
    <row r="352" hidden="1" ht="35" customHeight="1" s="204" thickBot="1">
      <c r="A352" s="175" t="inlineStr">
        <is>
          <t>Bank Cimb Niaga Tbk - USD - Jumlah utang bank, kotor</t>
        </is>
      </c>
      <c r="B352" s="164" t="n"/>
      <c r="C352" s="102" t="n">
        <v/>
      </c>
      <c r="D352" s="102" t="n">
        <v/>
      </c>
      <c r="E352" s="102" t="n">
        <v/>
      </c>
      <c r="F352" s="102" t="n"/>
      <c r="G352" s="102" t="n"/>
      <c r="H352" s="102" t="n"/>
      <c r="I352" s="102" t="n"/>
      <c r="J352" s="102" t="n"/>
      <c r="K352" s="102" t="n"/>
      <c r="L352" s="102" t="n"/>
      <c r="M352" s="102" t="n"/>
      <c r="N352" s="102" t="n"/>
      <c r="O352" s="102" t="n"/>
      <c r="P352" s="102" t="n"/>
    </row>
    <row r="353" hidden="1" ht="52" customHeight="1" s="204" thickBot="1">
      <c r="A353" s="175" t="inlineStr">
        <is>
          <t>Bank Cimb Niaga Tbk - Mata uang lainnya - Utang bank, nilai dalam mata uang asing</t>
        </is>
      </c>
      <c r="B353" s="164" t="n"/>
      <c r="C353" s="102" t="n">
        <v/>
      </c>
      <c r="D353" s="102" t="n">
        <v/>
      </c>
      <c r="E353" s="102" t="n">
        <v/>
      </c>
      <c r="F353" s="102" t="n"/>
      <c r="G353" s="102" t="n"/>
      <c r="H353" s="102" t="n"/>
      <c r="I353" s="102" t="n"/>
      <c r="J353" s="102" t="n"/>
      <c r="K353" s="102" t="n"/>
      <c r="L353" s="102" t="n"/>
      <c r="M353" s="102" t="n"/>
      <c r="N353" s="102" t="n"/>
      <c r="O353" s="102" t="n"/>
      <c r="P353" s="102" t="n"/>
    </row>
    <row r="354" hidden="1" ht="35" customHeight="1" s="204" thickBot="1">
      <c r="A354" s="175" t="inlineStr">
        <is>
          <t>Bank Cimb Niaga Tbk - Mata uang lainnya - Jumlah utang bank, kotor</t>
        </is>
      </c>
      <c r="B354" s="164" t="n"/>
      <c r="C354" s="102" t="n">
        <v/>
      </c>
      <c r="D354" s="102" t="n">
        <v/>
      </c>
      <c r="E354" s="102" t="n">
        <v/>
      </c>
      <c r="F354" s="102" t="n"/>
      <c r="G354" s="102" t="n"/>
      <c r="H354" s="102" t="n"/>
      <c r="I354" s="102" t="n"/>
      <c r="J354" s="102" t="n"/>
      <c r="K354" s="102" t="n"/>
      <c r="L354" s="102" t="n"/>
      <c r="M354" s="102" t="n"/>
      <c r="N354" s="102" t="n"/>
      <c r="O354" s="102" t="n"/>
      <c r="P354" s="102" t="n"/>
    </row>
    <row r="355" ht="35" customFormat="1" customHeight="1" s="163" thickBot="1">
      <c r="A355" s="166" t="inlineStr">
        <is>
          <t>Bank Cimb Niaga Tbk - Total - Jumlah utang bank, kotor</t>
        </is>
      </c>
      <c r="B355" s="164" t="n"/>
      <c r="C355" s="104" t="n">
        <v/>
      </c>
      <c r="D355" s="104" t="n">
        <v/>
      </c>
      <c r="E355" s="104" t="n">
        <v/>
      </c>
      <c r="F355" s="104" t="n"/>
      <c r="G355" s="104" t="n"/>
      <c r="H355" s="104" t="n"/>
      <c r="I355" s="104" t="n"/>
      <c r="J355" s="104" t="n"/>
      <c r="K355" s="104" t="n"/>
      <c r="L355" s="104" t="n"/>
      <c r="M355" s="104" t="n"/>
      <c r="N355" s="104" t="n"/>
      <c r="O355" s="104" t="n"/>
      <c r="P355" s="104" t="n"/>
    </row>
    <row r="356" hidden="1" ht="52" customHeight="1" s="204" thickBot="1">
      <c r="A356" s="175" t="inlineStr">
        <is>
          <t>Bank Rakyat Indonesia Agroniaga Tbk - IDR - Utang bank, nilai dalam mata uang asing</t>
        </is>
      </c>
      <c r="B356" s="164" t="n"/>
      <c r="C356" s="102" t="n">
        <v/>
      </c>
      <c r="D356" s="102" t="n">
        <v/>
      </c>
      <c r="E356" s="102" t="n">
        <v/>
      </c>
      <c r="F356" s="102" t="n"/>
      <c r="G356" s="102" t="n"/>
      <c r="H356" s="102" t="n"/>
      <c r="I356" s="102" t="n"/>
      <c r="J356" s="102" t="n"/>
      <c r="K356" s="102" t="n"/>
      <c r="L356" s="102" t="n"/>
      <c r="M356" s="102" t="n"/>
      <c r="N356" s="102" t="n"/>
      <c r="O356" s="102" t="n"/>
      <c r="P356" s="102" t="n"/>
    </row>
    <row r="357" hidden="1" ht="35" customHeight="1" s="204" thickBot="1">
      <c r="A357" s="175" t="inlineStr">
        <is>
          <t>Bank Rakyat Indonesia Agroniaga Tbk - IDR - Jumlah utang bank, kotor</t>
        </is>
      </c>
      <c r="B357" s="164" t="n"/>
      <c r="C357" s="102" t="n">
        <v/>
      </c>
      <c r="D357" s="102" t="n">
        <v/>
      </c>
      <c r="E357" s="102" t="n">
        <v/>
      </c>
      <c r="F357" s="102" t="n"/>
      <c r="G357" s="102" t="n"/>
      <c r="H357" s="102" t="n"/>
      <c r="I357" s="102" t="n"/>
      <c r="J357" s="102" t="n"/>
      <c r="K357" s="102" t="n"/>
      <c r="L357" s="102" t="n"/>
      <c r="M357" s="102" t="n"/>
      <c r="N357" s="102" t="n"/>
      <c r="O357" s="102" t="n"/>
      <c r="P357" s="102" t="n"/>
    </row>
    <row r="358" hidden="1" ht="52" customHeight="1" s="204" thickBot="1">
      <c r="A358" s="175" t="inlineStr">
        <is>
          <t>Bank Rakyat Indonesia Agroniaga Tbk - AUD - Utang bank, nilai dalam mata uang asing</t>
        </is>
      </c>
      <c r="B358" s="164" t="n"/>
      <c r="C358" s="102" t="n">
        <v/>
      </c>
      <c r="D358" s="102" t="n">
        <v/>
      </c>
      <c r="E358" s="102" t="n">
        <v/>
      </c>
      <c r="F358" s="102" t="n"/>
      <c r="G358" s="102" t="n"/>
      <c r="H358" s="102" t="n"/>
      <c r="I358" s="102" t="n"/>
      <c r="J358" s="102" t="n"/>
      <c r="K358" s="102" t="n"/>
      <c r="L358" s="102" t="n"/>
      <c r="M358" s="102" t="n"/>
      <c r="N358" s="102" t="n"/>
      <c r="O358" s="102" t="n"/>
      <c r="P358" s="102" t="n"/>
    </row>
    <row r="359" hidden="1" ht="35" customHeight="1" s="204" thickBot="1">
      <c r="A359" s="175" t="inlineStr">
        <is>
          <t>Bank Rakyat Indonesia Agroniaga Tbk - AUD - Jumlah utang bank, kotor</t>
        </is>
      </c>
      <c r="B359" s="164" t="n"/>
      <c r="C359" s="102" t="n">
        <v/>
      </c>
      <c r="D359" s="102" t="n">
        <v/>
      </c>
      <c r="E359" s="102" t="n">
        <v/>
      </c>
      <c r="F359" s="102" t="n"/>
      <c r="G359" s="102" t="n"/>
      <c r="H359" s="102" t="n"/>
      <c r="I359" s="102" t="n"/>
      <c r="J359" s="102" t="n"/>
      <c r="K359" s="102" t="n"/>
      <c r="L359" s="102" t="n"/>
      <c r="M359" s="102" t="n"/>
      <c r="N359" s="102" t="n"/>
      <c r="O359" s="102" t="n"/>
      <c r="P359" s="102" t="n"/>
    </row>
    <row r="360" hidden="1" ht="52" customHeight="1" s="204" thickBot="1">
      <c r="A360" s="175" t="inlineStr">
        <is>
          <t>Bank Rakyat Indonesia Agroniaga Tbk - CAD - Utang bank, nilai dalam mata uang asing</t>
        </is>
      </c>
      <c r="B360" s="164" t="n"/>
      <c r="C360" s="102" t="n">
        <v/>
      </c>
      <c r="D360" s="102" t="n">
        <v/>
      </c>
      <c r="E360" s="102" t="n">
        <v/>
      </c>
      <c r="F360" s="102" t="n"/>
      <c r="G360" s="102" t="n"/>
      <c r="H360" s="102" t="n"/>
      <c r="I360" s="102" t="n"/>
      <c r="J360" s="102" t="n"/>
      <c r="K360" s="102" t="n"/>
      <c r="L360" s="102" t="n"/>
      <c r="M360" s="102" t="n"/>
      <c r="N360" s="102" t="n"/>
      <c r="O360" s="102" t="n"/>
      <c r="P360" s="102" t="n"/>
    </row>
    <row r="361" hidden="1" ht="35" customHeight="1" s="204" thickBot="1">
      <c r="A361" s="175" t="inlineStr">
        <is>
          <t>Bank Rakyat Indonesia Agroniaga Tbk - CAD - Jumlah utang bank, kotor</t>
        </is>
      </c>
      <c r="B361" s="164" t="n"/>
      <c r="C361" s="102" t="n">
        <v/>
      </c>
      <c r="D361" s="102" t="n">
        <v/>
      </c>
      <c r="E361" s="102" t="n">
        <v/>
      </c>
      <c r="F361" s="102" t="n"/>
      <c r="G361" s="102" t="n"/>
      <c r="H361" s="102" t="n"/>
      <c r="I361" s="102" t="n"/>
      <c r="J361" s="102" t="n"/>
      <c r="K361" s="102" t="n"/>
      <c r="L361" s="102" t="n"/>
      <c r="M361" s="102" t="n"/>
      <c r="N361" s="102" t="n"/>
      <c r="O361" s="102" t="n"/>
      <c r="P361" s="102" t="n"/>
    </row>
    <row r="362" hidden="1" ht="52" customHeight="1" s="204" thickBot="1">
      <c r="A362" s="175" t="inlineStr">
        <is>
          <t>Bank Rakyat Indonesia Agroniaga Tbk - CNY - Utang bank, nilai dalam mata uang asing</t>
        </is>
      </c>
      <c r="B362" s="164" t="n"/>
      <c r="C362" s="102" t="n">
        <v/>
      </c>
      <c r="D362" s="102" t="n">
        <v/>
      </c>
      <c r="E362" s="102" t="n">
        <v/>
      </c>
      <c r="F362" s="102" t="n"/>
      <c r="G362" s="102" t="n"/>
      <c r="H362" s="102" t="n"/>
      <c r="I362" s="102" t="n"/>
      <c r="J362" s="102" t="n"/>
      <c r="K362" s="102" t="n"/>
      <c r="L362" s="102" t="n"/>
      <c r="M362" s="102" t="n"/>
      <c r="N362" s="102" t="n"/>
      <c r="O362" s="102" t="n"/>
      <c r="P362" s="102" t="n"/>
    </row>
    <row r="363" hidden="1" ht="35" customHeight="1" s="204" thickBot="1">
      <c r="A363" s="175" t="inlineStr">
        <is>
          <t>Bank Rakyat Indonesia Agroniaga Tbk - CNY - Jumlah utang bank, kotor</t>
        </is>
      </c>
      <c r="B363" s="164" t="n"/>
      <c r="C363" s="102" t="n">
        <v/>
      </c>
      <c r="D363" s="102" t="n">
        <v/>
      </c>
      <c r="E363" s="102" t="n">
        <v/>
      </c>
      <c r="F363" s="102" t="n"/>
      <c r="G363" s="102" t="n"/>
      <c r="H363" s="102" t="n"/>
      <c r="I363" s="102" t="n"/>
      <c r="J363" s="102" t="n"/>
      <c r="K363" s="102" t="n"/>
      <c r="L363" s="102" t="n"/>
      <c r="M363" s="102" t="n"/>
      <c r="N363" s="102" t="n"/>
      <c r="O363" s="102" t="n"/>
      <c r="P363" s="102" t="n"/>
    </row>
    <row r="364" hidden="1" ht="52" customHeight="1" s="204" thickBot="1">
      <c r="A364" s="175" t="inlineStr">
        <is>
          <t>Bank Rakyat Indonesia Agroniaga Tbk - EUR - Utang bank, nilai dalam mata uang asing</t>
        </is>
      </c>
      <c r="B364" s="164" t="n"/>
      <c r="C364" s="102" t="n">
        <v/>
      </c>
      <c r="D364" s="102" t="n">
        <v/>
      </c>
      <c r="E364" s="102" t="n">
        <v/>
      </c>
      <c r="F364" s="102" t="n"/>
      <c r="G364" s="102" t="n"/>
      <c r="H364" s="102" t="n"/>
      <c r="I364" s="102" t="n"/>
      <c r="J364" s="102" t="n"/>
      <c r="K364" s="102" t="n"/>
      <c r="L364" s="102" t="n"/>
      <c r="M364" s="102" t="n"/>
      <c r="N364" s="102" t="n"/>
      <c r="O364" s="102" t="n"/>
      <c r="P364" s="102" t="n"/>
    </row>
    <row r="365" hidden="1" ht="35" customHeight="1" s="204" thickBot="1">
      <c r="A365" s="175" t="inlineStr">
        <is>
          <t>Bank Rakyat Indonesia Agroniaga Tbk - EUR - Jumlah utang bank, kotor</t>
        </is>
      </c>
      <c r="B365" s="164" t="n"/>
      <c r="C365" s="102" t="n">
        <v/>
      </c>
      <c r="D365" s="102" t="n">
        <v/>
      </c>
      <c r="E365" s="102" t="n">
        <v/>
      </c>
      <c r="F365" s="102" t="n"/>
      <c r="G365" s="102" t="n"/>
      <c r="H365" s="102" t="n"/>
      <c r="I365" s="102" t="n"/>
      <c r="J365" s="102" t="n"/>
      <c r="K365" s="102" t="n"/>
      <c r="L365" s="102" t="n"/>
      <c r="M365" s="102" t="n"/>
      <c r="N365" s="102" t="n"/>
      <c r="O365" s="102" t="n"/>
      <c r="P365" s="102" t="n"/>
    </row>
    <row r="366" hidden="1" ht="52" customHeight="1" s="204" thickBot="1">
      <c r="A366" s="175" t="inlineStr">
        <is>
          <t>Bank Rakyat Indonesia Agroniaga Tbk - HKD - Utang bank, nilai dalam mata uang asing</t>
        </is>
      </c>
      <c r="B366" s="164" t="n"/>
      <c r="C366" s="102" t="n">
        <v/>
      </c>
      <c r="D366" s="102" t="n">
        <v/>
      </c>
      <c r="E366" s="102" t="n">
        <v/>
      </c>
      <c r="F366" s="102" t="n"/>
      <c r="G366" s="102" t="n"/>
      <c r="H366" s="102" t="n"/>
      <c r="I366" s="102" t="n"/>
      <c r="J366" s="102" t="n"/>
      <c r="K366" s="102" t="n"/>
      <c r="L366" s="102" t="n"/>
      <c r="M366" s="102" t="n"/>
      <c r="N366" s="102" t="n"/>
      <c r="O366" s="102" t="n"/>
      <c r="P366" s="102" t="n"/>
    </row>
    <row r="367" hidden="1" ht="35" customHeight="1" s="204" thickBot="1">
      <c r="A367" s="175" t="inlineStr">
        <is>
          <t>Bank Rakyat Indonesia Agroniaga Tbk - HKD - Jumlah utang bank, kotor</t>
        </is>
      </c>
      <c r="B367" s="164" t="n"/>
      <c r="C367" s="102" t="n">
        <v/>
      </c>
      <c r="D367" s="102" t="n">
        <v/>
      </c>
      <c r="E367" s="102" t="n">
        <v/>
      </c>
      <c r="F367" s="102" t="n"/>
      <c r="G367" s="102" t="n"/>
      <c r="H367" s="102" t="n"/>
      <c r="I367" s="102" t="n"/>
      <c r="J367" s="102" t="n"/>
      <c r="K367" s="102" t="n"/>
      <c r="L367" s="102" t="n"/>
      <c r="M367" s="102" t="n"/>
      <c r="N367" s="102" t="n"/>
      <c r="O367" s="102" t="n"/>
      <c r="P367" s="102" t="n"/>
    </row>
    <row r="368" hidden="1" ht="52" customHeight="1" s="204" thickBot="1">
      <c r="A368" s="175" t="inlineStr">
        <is>
          <t>Bank Rakyat Indonesia Agroniaga Tbk - GBP - Utang bank, nilai dalam mata uang asing</t>
        </is>
      </c>
      <c r="B368" s="164" t="n"/>
      <c r="C368" s="102" t="n">
        <v/>
      </c>
      <c r="D368" s="102" t="n">
        <v/>
      </c>
      <c r="E368" s="102" t="n">
        <v/>
      </c>
      <c r="F368" s="102" t="n"/>
      <c r="G368" s="102" t="n"/>
      <c r="H368" s="102" t="n"/>
      <c r="I368" s="102" t="n"/>
      <c r="J368" s="102" t="n"/>
      <c r="K368" s="102" t="n"/>
      <c r="L368" s="102" t="n"/>
      <c r="M368" s="102" t="n"/>
      <c r="N368" s="102" t="n"/>
      <c r="O368" s="102" t="n"/>
      <c r="P368" s="102" t="n"/>
    </row>
    <row r="369" hidden="1" ht="35" customHeight="1" s="204" thickBot="1">
      <c r="A369" s="175" t="inlineStr">
        <is>
          <t>Bank Rakyat Indonesia Agroniaga Tbk - GBP - Jumlah utang bank, kotor</t>
        </is>
      </c>
      <c r="B369" s="164" t="n"/>
      <c r="C369" s="102" t="n">
        <v/>
      </c>
      <c r="D369" s="102" t="n">
        <v/>
      </c>
      <c r="E369" s="102" t="n">
        <v/>
      </c>
      <c r="F369" s="102" t="n"/>
      <c r="G369" s="102" t="n"/>
      <c r="H369" s="102" t="n"/>
      <c r="I369" s="102" t="n"/>
      <c r="J369" s="102" t="n"/>
      <c r="K369" s="102" t="n"/>
      <c r="L369" s="102" t="n"/>
      <c r="M369" s="102" t="n"/>
      <c r="N369" s="102" t="n"/>
      <c r="O369" s="102" t="n"/>
      <c r="P369" s="102" t="n"/>
    </row>
    <row r="370" hidden="1" ht="52" customHeight="1" s="204" thickBot="1">
      <c r="A370" s="175" t="inlineStr">
        <is>
          <t>Bank Rakyat Indonesia Agroniaga Tbk - JPY - Utang bank, nilai dalam mata uang asing</t>
        </is>
      </c>
      <c r="B370" s="164" t="n"/>
      <c r="C370" s="102" t="n">
        <v/>
      </c>
      <c r="D370" s="102" t="n">
        <v/>
      </c>
      <c r="E370" s="102" t="n">
        <v/>
      </c>
      <c r="F370" s="102" t="n"/>
      <c r="G370" s="102" t="n"/>
      <c r="H370" s="102" t="n"/>
      <c r="I370" s="102" t="n"/>
      <c r="J370" s="102" t="n"/>
      <c r="K370" s="102" t="n"/>
      <c r="L370" s="102" t="n"/>
      <c r="M370" s="102" t="n"/>
      <c r="N370" s="102" t="n"/>
      <c r="O370" s="102" t="n"/>
      <c r="P370" s="102" t="n"/>
    </row>
    <row r="371" hidden="1" ht="35" customHeight="1" s="204" thickBot="1">
      <c r="A371" s="175" t="inlineStr">
        <is>
          <t>Bank Rakyat Indonesia Agroniaga Tbk - JPY - Jumlah utang bank, kotor</t>
        </is>
      </c>
      <c r="B371" s="164" t="n"/>
      <c r="C371" s="102" t="n">
        <v/>
      </c>
      <c r="D371" s="102" t="n">
        <v/>
      </c>
      <c r="E371" s="102" t="n">
        <v/>
      </c>
      <c r="F371" s="102" t="n"/>
      <c r="G371" s="102" t="n"/>
      <c r="H371" s="102" t="n"/>
      <c r="I371" s="102" t="n"/>
      <c r="J371" s="102" t="n"/>
      <c r="K371" s="102" t="n"/>
      <c r="L371" s="102" t="n"/>
      <c r="M371" s="102" t="n"/>
      <c r="N371" s="102" t="n"/>
      <c r="O371" s="102" t="n"/>
      <c r="P371" s="102" t="n"/>
    </row>
    <row r="372" hidden="1" ht="52" customHeight="1" s="204" thickBot="1">
      <c r="A372" s="175" t="inlineStr">
        <is>
          <t>Bank Rakyat Indonesia Agroniaga Tbk - SGD - Utang bank, nilai dalam mata uang asing</t>
        </is>
      </c>
      <c r="B372" s="164" t="n"/>
      <c r="C372" s="102" t="n">
        <v/>
      </c>
      <c r="D372" s="102" t="n">
        <v/>
      </c>
      <c r="E372" s="102" t="n">
        <v/>
      </c>
      <c r="F372" s="102" t="n"/>
      <c r="G372" s="102" t="n"/>
      <c r="H372" s="102" t="n"/>
      <c r="I372" s="102" t="n"/>
      <c r="J372" s="102" t="n"/>
      <c r="K372" s="102" t="n"/>
      <c r="L372" s="102" t="n"/>
      <c r="M372" s="102" t="n"/>
      <c r="N372" s="102" t="n"/>
      <c r="O372" s="102" t="n"/>
      <c r="P372" s="102" t="n"/>
    </row>
    <row r="373" hidden="1" ht="35" customHeight="1" s="204" thickBot="1">
      <c r="A373" s="175" t="inlineStr">
        <is>
          <t>Bank Rakyat Indonesia Agroniaga Tbk - SGD - Jumlah utang bank, kotor</t>
        </is>
      </c>
      <c r="B373" s="164" t="n"/>
      <c r="C373" s="102" t="n">
        <v/>
      </c>
      <c r="D373" s="102" t="n">
        <v/>
      </c>
      <c r="E373" s="102" t="n">
        <v/>
      </c>
      <c r="F373" s="102" t="n"/>
      <c r="G373" s="102" t="n"/>
      <c r="H373" s="102" t="n"/>
      <c r="I373" s="102" t="n"/>
      <c r="J373" s="102" t="n"/>
      <c r="K373" s="102" t="n"/>
      <c r="L373" s="102" t="n"/>
      <c r="M373" s="102" t="n"/>
      <c r="N373" s="102" t="n"/>
      <c r="O373" s="102" t="n"/>
      <c r="P373" s="102" t="n"/>
    </row>
    <row r="374" hidden="1" ht="52" customHeight="1" s="204" thickBot="1">
      <c r="A374" s="175" t="inlineStr">
        <is>
          <t>Bank Rakyat Indonesia Agroniaga Tbk - THB - Utang bank, nilai dalam mata uang asing</t>
        </is>
      </c>
      <c r="B374" s="164" t="n"/>
      <c r="C374" s="102" t="n">
        <v/>
      </c>
      <c r="D374" s="102" t="n">
        <v/>
      </c>
      <c r="E374" s="102" t="n">
        <v/>
      </c>
      <c r="F374" s="102" t="n"/>
      <c r="G374" s="102" t="n"/>
      <c r="H374" s="102" t="n"/>
      <c r="I374" s="102" t="n"/>
      <c r="J374" s="102" t="n"/>
      <c r="K374" s="102" t="n"/>
      <c r="L374" s="102" t="n"/>
      <c r="M374" s="102" t="n"/>
      <c r="N374" s="102" t="n"/>
      <c r="O374" s="102" t="n"/>
      <c r="P374" s="102" t="n"/>
    </row>
    <row r="375" hidden="1" ht="35" customHeight="1" s="204" thickBot="1">
      <c r="A375" s="175" t="inlineStr">
        <is>
          <t>Bank Rakyat Indonesia Agroniaga Tbk - THB - Jumlah utang bank, kotor</t>
        </is>
      </c>
      <c r="B375" s="164" t="n"/>
      <c r="C375" s="102" t="n">
        <v/>
      </c>
      <c r="D375" s="102" t="n">
        <v/>
      </c>
      <c r="E375" s="102" t="n">
        <v/>
      </c>
      <c r="F375" s="102" t="n"/>
      <c r="G375" s="102" t="n"/>
      <c r="H375" s="102" t="n"/>
      <c r="I375" s="102" t="n"/>
      <c r="J375" s="102" t="n"/>
      <c r="K375" s="102" t="n"/>
      <c r="L375" s="102" t="n"/>
      <c r="M375" s="102" t="n"/>
      <c r="N375" s="102" t="n"/>
      <c r="O375" s="102" t="n"/>
      <c r="P375" s="102" t="n"/>
    </row>
    <row r="376" hidden="1" ht="52" customHeight="1" s="204" thickBot="1">
      <c r="A376" s="175" t="inlineStr">
        <is>
          <t>Bank Rakyat Indonesia Agroniaga Tbk - USD - Utang bank, nilai dalam mata uang asing</t>
        </is>
      </c>
      <c r="B376" s="164" t="n"/>
      <c r="C376" s="102" t="n">
        <v/>
      </c>
      <c r="D376" s="102" t="n">
        <v/>
      </c>
      <c r="E376" s="102" t="n">
        <v/>
      </c>
      <c r="F376" s="102" t="n"/>
      <c r="G376" s="102" t="n"/>
      <c r="H376" s="102" t="n"/>
      <c r="I376" s="102" t="n"/>
      <c r="J376" s="102" t="n"/>
      <c r="K376" s="102" t="n"/>
      <c r="L376" s="102" t="n"/>
      <c r="M376" s="102" t="n"/>
      <c r="N376" s="102" t="n"/>
      <c r="O376" s="102" t="n"/>
      <c r="P376" s="102" t="n"/>
    </row>
    <row r="377" hidden="1" ht="35" customHeight="1" s="204" thickBot="1">
      <c r="A377" s="175" t="inlineStr">
        <is>
          <t>Bank Rakyat Indonesia Agroniaga Tbk - USD - Jumlah utang bank, kotor</t>
        </is>
      </c>
      <c r="B377" s="164" t="n"/>
      <c r="C377" s="102" t="n">
        <v/>
      </c>
      <c r="D377" s="102" t="n">
        <v/>
      </c>
      <c r="E377" s="102" t="n">
        <v/>
      </c>
      <c r="F377" s="102" t="n"/>
      <c r="G377" s="102" t="n"/>
      <c r="H377" s="102" t="n"/>
      <c r="I377" s="102" t="n"/>
      <c r="J377" s="102" t="n"/>
      <c r="K377" s="102" t="n"/>
      <c r="L377" s="102" t="n"/>
      <c r="M377" s="102" t="n"/>
      <c r="N377" s="102" t="n"/>
      <c r="O377" s="102" t="n"/>
      <c r="P377" s="102" t="n"/>
    </row>
    <row r="378" hidden="1" ht="52" customHeight="1" s="204" thickBot="1">
      <c r="A378" s="175" t="inlineStr">
        <is>
          <t>Bank Rakyat Indonesia Agroniaga Tbk - Mata uang lainnya - Utang bank, nilai dalam mata uang asing</t>
        </is>
      </c>
      <c r="B378" s="164" t="n"/>
      <c r="C378" s="102" t="n">
        <v/>
      </c>
      <c r="D378" s="102" t="n">
        <v/>
      </c>
      <c r="E378" s="102" t="n">
        <v/>
      </c>
      <c r="F378" s="102" t="n"/>
      <c r="G378" s="102" t="n"/>
      <c r="H378" s="102" t="n"/>
      <c r="I378" s="102" t="n"/>
      <c r="J378" s="102" t="n"/>
      <c r="K378" s="102" t="n"/>
      <c r="L378" s="102" t="n"/>
      <c r="M378" s="102" t="n"/>
      <c r="N378" s="102" t="n"/>
      <c r="O378" s="102" t="n"/>
      <c r="P378" s="102" t="n"/>
    </row>
    <row r="379" hidden="1" ht="52" customHeight="1" s="204" thickBot="1">
      <c r="A379" s="175" t="inlineStr">
        <is>
          <t>Bank Rakyat Indonesia Agroniaga Tbk - Mata uang lainnya - Jumlah utang bank, kotor</t>
        </is>
      </c>
      <c r="B379" s="164" t="n"/>
      <c r="C379" s="102" t="n">
        <v/>
      </c>
      <c r="D379" s="102" t="n">
        <v/>
      </c>
      <c r="E379" s="102" t="n">
        <v/>
      </c>
      <c r="F379" s="102" t="n"/>
      <c r="G379" s="102" t="n"/>
      <c r="H379" s="102" t="n"/>
      <c r="I379" s="102" t="n"/>
      <c r="J379" s="102" t="n"/>
      <c r="K379" s="102" t="n"/>
      <c r="L379" s="102" t="n"/>
      <c r="M379" s="102" t="n"/>
      <c r="N379" s="102" t="n"/>
      <c r="O379" s="102" t="n"/>
      <c r="P379" s="102" t="n"/>
    </row>
    <row r="380" ht="52" customFormat="1" customHeight="1" s="163" thickBot="1">
      <c r="A380" s="166" t="inlineStr">
        <is>
          <t>Bank Rakyat Indonesia Agroniaga Tbk - Total - Jumlah utang bank, kotor</t>
        </is>
      </c>
      <c r="B380" s="164" t="n"/>
      <c r="C380" s="104" t="n">
        <v/>
      </c>
      <c r="D380" s="104" t="n">
        <v/>
      </c>
      <c r="E380" s="104" t="n">
        <v/>
      </c>
      <c r="F380" s="104" t="n"/>
      <c r="G380" s="104" t="n"/>
      <c r="H380" s="104" t="n"/>
      <c r="I380" s="104" t="n"/>
      <c r="J380" s="104" t="n"/>
      <c r="K380" s="104" t="n"/>
      <c r="L380" s="104" t="n"/>
      <c r="M380" s="104" t="n"/>
      <c r="N380" s="104" t="n"/>
      <c r="O380" s="104" t="n"/>
      <c r="P380" s="104" t="n"/>
    </row>
    <row r="381" hidden="1" ht="35" customHeight="1" s="204" thickBot="1">
      <c r="A381" s="175" t="inlineStr">
        <is>
          <t>Bank Btpn Tbk - IDR - Utang bank, nilai dalam mata uang asing</t>
        </is>
      </c>
      <c r="B381" s="164" t="n"/>
      <c r="C381" s="102" t="n">
        <v/>
      </c>
      <c r="D381" s="102" t="n">
        <v/>
      </c>
      <c r="E381" s="102" t="n">
        <v/>
      </c>
      <c r="F381" s="102" t="n"/>
      <c r="G381" s="102" t="n"/>
      <c r="H381" s="102" t="n"/>
      <c r="I381" s="102" t="n"/>
      <c r="J381" s="102" t="n"/>
      <c r="K381" s="102" t="n"/>
      <c r="L381" s="102" t="n"/>
      <c r="M381" s="102" t="n"/>
      <c r="N381" s="102" t="n"/>
      <c r="O381" s="102" t="n"/>
      <c r="P381" s="102" t="n"/>
    </row>
    <row r="382" hidden="1" ht="35" customHeight="1" s="204" thickBot="1">
      <c r="A382" s="175" t="inlineStr">
        <is>
          <t>Bank Btpn Tbk - IDR - Jumlah utang bank, kotor</t>
        </is>
      </c>
      <c r="B382" s="164" t="n"/>
      <c r="C382" s="102" t="n">
        <v/>
      </c>
      <c r="D382" s="102" t="n">
        <v/>
      </c>
      <c r="E382" s="102" t="n">
        <v/>
      </c>
      <c r="F382" s="102" t="n"/>
      <c r="G382" s="102" t="n"/>
      <c r="H382" s="102" t="n"/>
      <c r="I382" s="102" t="n"/>
      <c r="J382" s="102" t="n"/>
      <c r="K382" s="102" t="n"/>
      <c r="L382" s="102" t="n"/>
      <c r="M382" s="102" t="n"/>
      <c r="N382" s="102" t="n"/>
      <c r="O382" s="102" t="n"/>
      <c r="P382" s="102" t="n"/>
    </row>
    <row r="383" hidden="1" ht="35" customHeight="1" s="204" thickBot="1">
      <c r="A383" s="175" t="inlineStr">
        <is>
          <t>Bank Btpn Tbk - AUD - Utang bank, nilai dalam mata uang asing</t>
        </is>
      </c>
      <c r="B383" s="164" t="n"/>
      <c r="C383" s="102" t="n">
        <v/>
      </c>
      <c r="D383" s="102" t="n">
        <v/>
      </c>
      <c r="E383" s="102" t="n">
        <v/>
      </c>
      <c r="F383" s="102" t="n"/>
      <c r="G383" s="102" t="n"/>
      <c r="H383" s="102" t="n"/>
      <c r="I383" s="102" t="n"/>
      <c r="J383" s="102" t="n"/>
      <c r="K383" s="102" t="n"/>
      <c r="L383" s="102" t="n"/>
      <c r="M383" s="102" t="n"/>
      <c r="N383" s="102" t="n"/>
      <c r="O383" s="102" t="n"/>
      <c r="P383" s="102" t="n"/>
    </row>
    <row r="384" hidden="1" ht="35" customHeight="1" s="204" thickBot="1">
      <c r="A384" s="175" t="inlineStr">
        <is>
          <t>Bank Btpn Tbk - AUD - Jumlah utang bank, kotor</t>
        </is>
      </c>
      <c r="B384" s="164" t="n"/>
      <c r="C384" s="102" t="n">
        <v/>
      </c>
      <c r="D384" s="102" t="n">
        <v/>
      </c>
      <c r="E384" s="102" t="n">
        <v/>
      </c>
      <c r="F384" s="102" t="n"/>
      <c r="G384" s="102" t="n"/>
      <c r="H384" s="102" t="n"/>
      <c r="I384" s="102" t="n"/>
      <c r="J384" s="102" t="n"/>
      <c r="K384" s="102" t="n"/>
      <c r="L384" s="102" t="n"/>
      <c r="M384" s="102" t="n"/>
      <c r="N384" s="102" t="n"/>
      <c r="O384" s="102" t="n"/>
      <c r="P384" s="102" t="n"/>
    </row>
    <row r="385" hidden="1" ht="35" customHeight="1" s="204" thickBot="1">
      <c r="A385" s="175" t="inlineStr">
        <is>
          <t>Bank Btpn Tbk - CAD - Utang bank, nilai dalam mata uang asing</t>
        </is>
      </c>
      <c r="B385" s="164" t="n"/>
      <c r="C385" s="102" t="n">
        <v/>
      </c>
      <c r="D385" s="102" t="n">
        <v/>
      </c>
      <c r="E385" s="102" t="n">
        <v/>
      </c>
      <c r="F385" s="102" t="n"/>
      <c r="G385" s="102" t="n"/>
      <c r="H385" s="102" t="n"/>
      <c r="I385" s="102" t="n"/>
      <c r="J385" s="102" t="n"/>
      <c r="K385" s="102" t="n"/>
      <c r="L385" s="102" t="n"/>
      <c r="M385" s="102" t="n"/>
      <c r="N385" s="102" t="n"/>
      <c r="O385" s="102" t="n"/>
      <c r="P385" s="102" t="n"/>
    </row>
    <row r="386" hidden="1" ht="35" customHeight="1" s="204" thickBot="1">
      <c r="A386" s="175" t="inlineStr">
        <is>
          <t>Bank Btpn Tbk - CAD - Jumlah utang bank, kotor</t>
        </is>
      </c>
      <c r="B386" s="164" t="n"/>
      <c r="C386" s="102" t="n">
        <v/>
      </c>
      <c r="D386" s="102" t="n">
        <v/>
      </c>
      <c r="E386" s="102" t="n">
        <v/>
      </c>
      <c r="F386" s="102" t="n"/>
      <c r="G386" s="102" t="n"/>
      <c r="H386" s="102" t="n"/>
      <c r="I386" s="102" t="n"/>
      <c r="J386" s="102" t="n"/>
      <c r="K386" s="102" t="n"/>
      <c r="L386" s="102" t="n"/>
      <c r="M386" s="102" t="n"/>
      <c r="N386" s="102" t="n"/>
      <c r="O386" s="102" t="n"/>
      <c r="P386" s="102" t="n"/>
    </row>
    <row r="387" hidden="1" ht="35" customHeight="1" s="204" thickBot="1">
      <c r="A387" s="175" t="inlineStr">
        <is>
          <t>Bank Btpn Tbk - CNY - Utang bank, nilai dalam mata uang asing</t>
        </is>
      </c>
      <c r="B387" s="164" t="n"/>
      <c r="C387" s="102" t="n">
        <v/>
      </c>
      <c r="D387" s="102" t="n">
        <v/>
      </c>
      <c r="E387" s="102" t="n">
        <v/>
      </c>
      <c r="F387" s="102" t="n"/>
      <c r="G387" s="102" t="n"/>
      <c r="H387" s="102" t="n"/>
      <c r="I387" s="102" t="n"/>
      <c r="J387" s="102" t="n"/>
      <c r="K387" s="102" t="n"/>
      <c r="L387" s="102" t="n"/>
      <c r="M387" s="102" t="n"/>
      <c r="N387" s="102" t="n"/>
      <c r="O387" s="102" t="n"/>
      <c r="P387" s="102" t="n"/>
    </row>
    <row r="388" hidden="1" ht="35" customHeight="1" s="204" thickBot="1">
      <c r="A388" s="175" t="inlineStr">
        <is>
          <t>Bank Btpn Tbk - CNY - Jumlah utang bank, kotor</t>
        </is>
      </c>
      <c r="B388" s="164" t="n"/>
      <c r="C388" s="102" t="n">
        <v/>
      </c>
      <c r="D388" s="102" t="n">
        <v/>
      </c>
      <c r="E388" s="102" t="n">
        <v/>
      </c>
      <c r="F388" s="102" t="n"/>
      <c r="G388" s="102" t="n"/>
      <c r="H388" s="102" t="n"/>
      <c r="I388" s="102" t="n"/>
      <c r="J388" s="102" t="n"/>
      <c r="K388" s="102" t="n"/>
      <c r="L388" s="102" t="n"/>
      <c r="M388" s="102" t="n"/>
      <c r="N388" s="102" t="n"/>
      <c r="O388" s="102" t="n"/>
      <c r="P388" s="102" t="n"/>
    </row>
    <row r="389" hidden="1" ht="35" customHeight="1" s="204" thickBot="1">
      <c r="A389" s="175" t="inlineStr">
        <is>
          <t>Bank Btpn Tbk - EUR - Utang bank, nilai dalam mata uang asing</t>
        </is>
      </c>
      <c r="B389" s="164" t="n"/>
      <c r="C389" s="102" t="n">
        <v/>
      </c>
      <c r="D389" s="102" t="n">
        <v/>
      </c>
      <c r="E389" s="102" t="n">
        <v/>
      </c>
      <c r="F389" s="102" t="n"/>
      <c r="G389" s="102" t="n"/>
      <c r="H389" s="102" t="n"/>
      <c r="I389" s="102" t="n"/>
      <c r="J389" s="102" t="n"/>
      <c r="K389" s="102" t="n"/>
      <c r="L389" s="102" t="n"/>
      <c r="M389" s="102" t="n"/>
      <c r="N389" s="102" t="n"/>
      <c r="O389" s="102" t="n"/>
      <c r="P389" s="102" t="n"/>
    </row>
    <row r="390" hidden="1" ht="35" customHeight="1" s="204" thickBot="1">
      <c r="A390" s="175" t="inlineStr">
        <is>
          <t>Bank Btpn Tbk - EUR - Jumlah utang bank, kotor</t>
        </is>
      </c>
      <c r="B390" s="164" t="n"/>
      <c r="C390" s="102" t="n">
        <v/>
      </c>
      <c r="D390" s="102" t="n">
        <v/>
      </c>
      <c r="E390" s="102" t="n">
        <v/>
      </c>
      <c r="F390" s="102" t="n"/>
      <c r="G390" s="102" t="n"/>
      <c r="H390" s="102" t="n"/>
      <c r="I390" s="102" t="n"/>
      <c r="J390" s="102" t="n"/>
      <c r="K390" s="102" t="n"/>
      <c r="L390" s="102" t="n"/>
      <c r="M390" s="102" t="n"/>
      <c r="N390" s="102" t="n"/>
      <c r="O390" s="102" t="n"/>
      <c r="P390" s="102" t="n"/>
    </row>
    <row r="391" hidden="1" ht="35" customHeight="1" s="204" thickBot="1">
      <c r="A391" s="175" t="inlineStr">
        <is>
          <t>Bank Btpn Tbk - HKD - Utang bank, nilai dalam mata uang asing</t>
        </is>
      </c>
      <c r="B391" s="164" t="n"/>
      <c r="C391" s="102" t="n">
        <v/>
      </c>
      <c r="D391" s="102" t="n">
        <v/>
      </c>
      <c r="E391" s="102" t="n">
        <v/>
      </c>
      <c r="F391" s="102" t="n"/>
      <c r="G391" s="102" t="n"/>
      <c r="H391" s="102" t="n"/>
      <c r="I391" s="102" t="n"/>
      <c r="J391" s="102" t="n"/>
      <c r="K391" s="102" t="n"/>
      <c r="L391" s="102" t="n"/>
      <c r="M391" s="102" t="n"/>
      <c r="N391" s="102" t="n"/>
      <c r="O391" s="102" t="n"/>
      <c r="P391" s="102" t="n"/>
    </row>
    <row r="392" hidden="1" ht="35" customHeight="1" s="204" thickBot="1">
      <c r="A392" s="175" t="inlineStr">
        <is>
          <t>Bank Btpn Tbk - HKD - Jumlah utang bank, kotor</t>
        </is>
      </c>
      <c r="B392" s="164" t="n"/>
      <c r="C392" s="102" t="n">
        <v/>
      </c>
      <c r="D392" s="102" t="n">
        <v/>
      </c>
      <c r="E392" s="102" t="n">
        <v/>
      </c>
      <c r="F392" s="102" t="n"/>
      <c r="G392" s="102" t="n"/>
      <c r="H392" s="102" t="n"/>
      <c r="I392" s="102" t="n"/>
      <c r="J392" s="102" t="n"/>
      <c r="K392" s="102" t="n"/>
      <c r="L392" s="102" t="n"/>
      <c r="M392" s="102" t="n"/>
      <c r="N392" s="102" t="n"/>
      <c r="O392" s="102" t="n"/>
      <c r="P392" s="102" t="n"/>
    </row>
    <row r="393" hidden="1" ht="35" customHeight="1" s="204" thickBot="1">
      <c r="A393" s="175" t="inlineStr">
        <is>
          <t>Bank Btpn Tbk - GBP - Utang bank, nilai dalam mata uang asing</t>
        </is>
      </c>
      <c r="B393" s="164" t="n"/>
      <c r="C393" s="102" t="n">
        <v/>
      </c>
      <c r="D393" s="102" t="n">
        <v/>
      </c>
      <c r="E393" s="102" t="n">
        <v/>
      </c>
      <c r="F393" s="102" t="n"/>
      <c r="G393" s="102" t="n"/>
      <c r="H393" s="102" t="n"/>
      <c r="I393" s="102" t="n"/>
      <c r="J393" s="102" t="n"/>
      <c r="K393" s="102" t="n"/>
      <c r="L393" s="102" t="n"/>
      <c r="M393" s="102" t="n"/>
      <c r="N393" s="102" t="n"/>
      <c r="O393" s="102" t="n"/>
      <c r="P393" s="102" t="n"/>
    </row>
    <row r="394" hidden="1" ht="35" customHeight="1" s="204" thickBot="1">
      <c r="A394" s="175" t="inlineStr">
        <is>
          <t>Bank Btpn Tbk - GBP - Jumlah utang bank, kotor</t>
        </is>
      </c>
      <c r="B394" s="164" t="n"/>
      <c r="C394" s="102" t="n">
        <v/>
      </c>
      <c r="D394" s="102" t="n">
        <v/>
      </c>
      <c r="E394" s="102" t="n">
        <v/>
      </c>
      <c r="F394" s="102" t="n"/>
      <c r="G394" s="102" t="n"/>
      <c r="H394" s="102" t="n"/>
      <c r="I394" s="102" t="n"/>
      <c r="J394" s="102" t="n"/>
      <c r="K394" s="102" t="n"/>
      <c r="L394" s="102" t="n"/>
      <c r="M394" s="102" t="n"/>
      <c r="N394" s="102" t="n"/>
      <c r="O394" s="102" t="n"/>
      <c r="P394" s="102" t="n"/>
    </row>
    <row r="395" hidden="1" ht="35" customHeight="1" s="204" thickBot="1">
      <c r="A395" s="175" t="inlineStr">
        <is>
          <t>Bank Btpn Tbk - JPY - Utang bank, nilai dalam mata uang asing</t>
        </is>
      </c>
      <c r="B395" s="164" t="n"/>
      <c r="C395" s="102" t="n">
        <v/>
      </c>
      <c r="D395" s="102" t="n">
        <v/>
      </c>
      <c r="E395" s="102" t="n">
        <v/>
      </c>
      <c r="F395" s="102" t="n"/>
      <c r="G395" s="102" t="n"/>
      <c r="H395" s="102" t="n"/>
      <c r="I395" s="102" t="n"/>
      <c r="J395" s="102" t="n"/>
      <c r="K395" s="102" t="n"/>
      <c r="L395" s="102" t="n"/>
      <c r="M395" s="102" t="n"/>
      <c r="N395" s="102" t="n"/>
      <c r="O395" s="102" t="n"/>
      <c r="P395" s="102" t="n"/>
    </row>
    <row r="396" hidden="1" ht="35" customHeight="1" s="204" thickBot="1">
      <c r="A396" s="175" t="inlineStr">
        <is>
          <t>Bank Btpn Tbk - JPY - Jumlah utang bank, kotor</t>
        </is>
      </c>
      <c r="B396" s="164" t="n"/>
      <c r="C396" s="102" t="n">
        <v/>
      </c>
      <c r="D396" s="102" t="n">
        <v/>
      </c>
      <c r="E396" s="102" t="n">
        <v/>
      </c>
      <c r="F396" s="102" t="n"/>
      <c r="G396" s="102" t="n"/>
      <c r="H396" s="102" t="n"/>
      <c r="I396" s="102" t="n"/>
      <c r="J396" s="102" t="n"/>
      <c r="K396" s="102" t="n"/>
      <c r="L396" s="102" t="n"/>
      <c r="M396" s="102" t="n"/>
      <c r="N396" s="102" t="n"/>
      <c r="O396" s="102" t="n"/>
      <c r="P396" s="102" t="n"/>
    </row>
    <row r="397" hidden="1" ht="35" customHeight="1" s="204" thickBot="1">
      <c r="A397" s="175" t="inlineStr">
        <is>
          <t>Bank Btpn Tbk - SGD - Utang bank, nilai dalam mata uang asing</t>
        </is>
      </c>
      <c r="B397" s="164" t="n"/>
      <c r="C397" s="102" t="n">
        <v/>
      </c>
      <c r="D397" s="102" t="n">
        <v/>
      </c>
      <c r="E397" s="102" t="n">
        <v/>
      </c>
      <c r="F397" s="102" t="n"/>
      <c r="G397" s="102" t="n"/>
      <c r="H397" s="102" t="n"/>
      <c r="I397" s="102" t="n"/>
      <c r="J397" s="102" t="n"/>
      <c r="K397" s="102" t="n"/>
      <c r="L397" s="102" t="n"/>
      <c r="M397" s="102" t="n"/>
      <c r="N397" s="102" t="n"/>
      <c r="O397" s="102" t="n"/>
      <c r="P397" s="102" t="n"/>
    </row>
    <row r="398" hidden="1" ht="35" customHeight="1" s="204" thickBot="1">
      <c r="A398" s="175" t="inlineStr">
        <is>
          <t>Bank Btpn Tbk - SGD - Jumlah utang bank, kotor</t>
        </is>
      </c>
      <c r="B398" s="164" t="n"/>
      <c r="C398" s="102" t="n">
        <v/>
      </c>
      <c r="D398" s="102" t="n">
        <v/>
      </c>
      <c r="E398" s="102" t="n">
        <v/>
      </c>
      <c r="F398" s="102" t="n"/>
      <c r="G398" s="102" t="n"/>
      <c r="H398" s="102" t="n"/>
      <c r="I398" s="102" t="n"/>
      <c r="J398" s="102" t="n"/>
      <c r="K398" s="102" t="n"/>
      <c r="L398" s="102" t="n"/>
      <c r="M398" s="102" t="n"/>
      <c r="N398" s="102" t="n"/>
      <c r="O398" s="102" t="n"/>
      <c r="P398" s="102" t="n"/>
    </row>
    <row r="399" hidden="1" ht="35" customHeight="1" s="204" thickBot="1">
      <c r="A399" s="175" t="inlineStr">
        <is>
          <t>Bank Btpn Tbk - THB - Utang bank, nilai dalam mata uang asing</t>
        </is>
      </c>
      <c r="B399" s="164" t="n"/>
      <c r="C399" s="102" t="n">
        <v/>
      </c>
      <c r="D399" s="102" t="n">
        <v/>
      </c>
      <c r="E399" s="102" t="n">
        <v/>
      </c>
      <c r="F399" s="102" t="n"/>
      <c r="G399" s="102" t="n"/>
      <c r="H399" s="102" t="n"/>
      <c r="I399" s="102" t="n"/>
      <c r="J399" s="102" t="n"/>
      <c r="K399" s="102" t="n"/>
      <c r="L399" s="102" t="n"/>
      <c r="M399" s="102" t="n"/>
      <c r="N399" s="102" t="n"/>
      <c r="O399" s="102" t="n"/>
      <c r="P399" s="102" t="n"/>
    </row>
    <row r="400" hidden="1" ht="35" customHeight="1" s="204" thickBot="1">
      <c r="A400" s="175" t="inlineStr">
        <is>
          <t>Bank Btpn Tbk - THB - Jumlah utang bank, kotor</t>
        </is>
      </c>
      <c r="B400" s="164" t="n"/>
      <c r="C400" s="102" t="n">
        <v/>
      </c>
      <c r="D400" s="102" t="n">
        <v/>
      </c>
      <c r="E400" s="102" t="n">
        <v/>
      </c>
      <c r="F400" s="102" t="n"/>
      <c r="G400" s="102" t="n"/>
      <c r="H400" s="102" t="n"/>
      <c r="I400" s="102" t="n"/>
      <c r="J400" s="102" t="n"/>
      <c r="K400" s="102" t="n"/>
      <c r="L400" s="102" t="n"/>
      <c r="M400" s="102" t="n"/>
      <c r="N400" s="102" t="n"/>
      <c r="O400" s="102" t="n"/>
      <c r="P400" s="102" t="n"/>
    </row>
    <row r="401" hidden="1" ht="35" customHeight="1" s="204" thickBot="1">
      <c r="A401" s="175" t="inlineStr">
        <is>
          <t>Bank Btpn Tbk - USD - Utang bank, nilai dalam mata uang asing</t>
        </is>
      </c>
      <c r="B401" s="164" t="n"/>
      <c r="C401" s="102" t="n">
        <v/>
      </c>
      <c r="D401" s="102" t="n">
        <v/>
      </c>
      <c r="E401" s="102" t="n">
        <v/>
      </c>
      <c r="F401" s="102" t="n"/>
      <c r="G401" s="102" t="n"/>
      <c r="H401" s="102" t="n"/>
      <c r="I401" s="102" t="n"/>
      <c r="J401" s="102" t="n"/>
      <c r="K401" s="102" t="n"/>
      <c r="L401" s="102" t="n"/>
      <c r="M401" s="102" t="n"/>
      <c r="N401" s="102" t="n"/>
      <c r="O401" s="102" t="n"/>
      <c r="P401" s="102" t="n"/>
    </row>
    <row r="402" hidden="1" ht="35" customHeight="1" s="204" thickBot="1">
      <c r="A402" s="175" t="inlineStr">
        <is>
          <t>Bank Btpn Tbk - USD - Jumlah utang bank, kotor</t>
        </is>
      </c>
      <c r="B402" s="164" t="n"/>
      <c r="C402" s="102" t="n">
        <v/>
      </c>
      <c r="D402" s="102" t="n">
        <v/>
      </c>
      <c r="E402" s="102" t="n">
        <v/>
      </c>
      <c r="F402" s="102" t="n"/>
      <c r="G402" s="102" t="n"/>
      <c r="H402" s="102" t="n"/>
      <c r="I402" s="102" t="n"/>
      <c r="J402" s="102" t="n"/>
      <c r="K402" s="102" t="n"/>
      <c r="L402" s="102" t="n"/>
      <c r="M402" s="102" t="n"/>
      <c r="N402" s="102" t="n"/>
      <c r="O402" s="102" t="n"/>
      <c r="P402" s="102" t="n"/>
    </row>
    <row r="403" hidden="1" ht="52" customHeight="1" s="204" thickBot="1">
      <c r="A403" s="175" t="inlineStr">
        <is>
          <t>Bank Btpn Tbk - Mata uang lainnya - Utang bank, nilai dalam mata uang asing</t>
        </is>
      </c>
      <c r="B403" s="164" t="n"/>
      <c r="C403" s="102" t="n">
        <v/>
      </c>
      <c r="D403" s="102" t="n">
        <v/>
      </c>
      <c r="E403" s="102" t="n">
        <v/>
      </c>
      <c r="F403" s="102" t="n"/>
      <c r="G403" s="102" t="n"/>
      <c r="H403" s="102" t="n"/>
      <c r="I403" s="102" t="n"/>
      <c r="J403" s="102" t="n"/>
      <c r="K403" s="102" t="n"/>
      <c r="L403" s="102" t="n"/>
      <c r="M403" s="102" t="n"/>
      <c r="N403" s="102" t="n"/>
      <c r="O403" s="102" t="n"/>
      <c r="P403" s="102" t="n"/>
    </row>
    <row r="404" hidden="1" ht="35" customHeight="1" s="204" thickBot="1">
      <c r="A404" s="175" t="inlineStr">
        <is>
          <t>Bank Btpn Tbk - Mata uang lainnya - Jumlah utang bank, kotor</t>
        </is>
      </c>
      <c r="B404" s="164" t="n"/>
      <c r="C404" s="102" t="n">
        <v/>
      </c>
      <c r="D404" s="102" t="n">
        <v/>
      </c>
      <c r="E404" s="102" t="n">
        <v/>
      </c>
      <c r="F404" s="102" t="n"/>
      <c r="G404" s="102" t="n"/>
      <c r="H404" s="102" t="n"/>
      <c r="I404" s="102" t="n"/>
      <c r="J404" s="102" t="n"/>
      <c r="K404" s="102" t="n"/>
      <c r="L404" s="102" t="n"/>
      <c r="M404" s="102" t="n"/>
      <c r="N404" s="102" t="n"/>
      <c r="O404" s="102" t="n"/>
      <c r="P404" s="102" t="n"/>
    </row>
    <row r="405" ht="35" customFormat="1" customHeight="1" s="163" thickBot="1">
      <c r="A405" s="166" t="inlineStr">
        <is>
          <t>Bank Btpn Tbk - Total - Jumlah utang bank, kotor</t>
        </is>
      </c>
      <c r="B405" s="164" t="n"/>
      <c r="C405" s="104" t="n">
        <v/>
      </c>
      <c r="D405" s="104" t="n">
        <v/>
      </c>
      <c r="E405" s="104" t="n">
        <v/>
      </c>
      <c r="F405" s="104" t="n"/>
      <c r="G405" s="104" t="n"/>
      <c r="H405" s="104" t="n"/>
      <c r="I405" s="104" t="n"/>
      <c r="J405" s="104" t="n"/>
      <c r="K405" s="104" t="n"/>
      <c r="L405" s="104" t="n"/>
      <c r="M405" s="104" t="n"/>
      <c r="N405" s="104" t="n"/>
      <c r="O405" s="104" t="n"/>
      <c r="P405" s="104" t="n"/>
    </row>
    <row r="406" hidden="1" ht="52" customHeight="1" s="204" thickBot="1">
      <c r="A406" s="175" t="inlineStr">
        <is>
          <t>Bank Tabungan Negara (Persero) Tbk - IDR - Utang bank, nilai dalam mata uang asing</t>
        </is>
      </c>
      <c r="B406" s="164" t="n"/>
      <c r="C406" s="102" t="n">
        <v/>
      </c>
      <c r="D406" s="102" t="n">
        <v/>
      </c>
      <c r="E406" s="102" t="n">
        <v/>
      </c>
      <c r="F406" s="102" t="n"/>
      <c r="G406" s="102" t="n"/>
      <c r="H406" s="102" t="n"/>
      <c r="I406" s="102" t="n"/>
      <c r="J406" s="102" t="n"/>
      <c r="K406" s="102" t="n"/>
      <c r="L406" s="102" t="n"/>
      <c r="M406" s="102" t="n"/>
      <c r="N406" s="102" t="n"/>
      <c r="O406" s="102" t="n"/>
      <c r="P406" s="102" t="n"/>
    </row>
    <row r="407" hidden="1" ht="35" customHeight="1" s="204" thickBot="1">
      <c r="A407" s="175" t="inlineStr">
        <is>
          <t>Bank Tabungan Negara (Persero) Tbk - IDR - Jumlah utang bank, kotor</t>
        </is>
      </c>
      <c r="B407" s="164" t="n"/>
      <c r="C407" s="102" t="n">
        <v/>
      </c>
      <c r="D407" s="102" t="n">
        <v/>
      </c>
      <c r="E407" s="102" t="n">
        <v/>
      </c>
      <c r="F407" s="102" t="n"/>
      <c r="G407" s="102" t="n"/>
      <c r="H407" s="102" t="n"/>
      <c r="I407" s="102" t="n"/>
      <c r="J407" s="102" t="n"/>
      <c r="K407" s="102" t="n"/>
      <c r="L407" s="102" t="n"/>
      <c r="M407" s="102" t="n"/>
      <c r="N407" s="102" t="n"/>
      <c r="O407" s="102" t="n"/>
      <c r="P407" s="102" t="n"/>
    </row>
    <row r="408" hidden="1" ht="52" customHeight="1" s="204" thickBot="1">
      <c r="A408" s="175" t="inlineStr">
        <is>
          <t>Bank Tabungan Negara (Persero) Tbk - AUD - Utang bank, nilai dalam mata uang asing</t>
        </is>
      </c>
      <c r="B408" s="164" t="n"/>
      <c r="C408" s="102" t="n">
        <v/>
      </c>
      <c r="D408" s="102" t="n">
        <v/>
      </c>
      <c r="E408" s="102" t="n">
        <v/>
      </c>
      <c r="F408" s="102" t="n"/>
      <c r="G408" s="102" t="n"/>
      <c r="H408" s="102" t="n"/>
      <c r="I408" s="102" t="n"/>
      <c r="J408" s="102" t="n"/>
      <c r="K408" s="102" t="n"/>
      <c r="L408" s="102" t="n"/>
      <c r="M408" s="102" t="n"/>
      <c r="N408" s="102" t="n"/>
      <c r="O408" s="102" t="n"/>
      <c r="P408" s="102" t="n"/>
    </row>
    <row r="409" hidden="1" ht="35" customHeight="1" s="204" thickBot="1">
      <c r="A409" s="175" t="inlineStr">
        <is>
          <t>Bank Tabungan Negara (Persero) Tbk - AUD - Jumlah utang bank, kotor</t>
        </is>
      </c>
      <c r="B409" s="164" t="n"/>
      <c r="C409" s="102" t="n">
        <v/>
      </c>
      <c r="D409" s="102" t="n">
        <v/>
      </c>
      <c r="E409" s="102" t="n">
        <v/>
      </c>
      <c r="F409" s="102" t="n"/>
      <c r="G409" s="102" t="n"/>
      <c r="H409" s="102" t="n"/>
      <c r="I409" s="102" t="n"/>
      <c r="J409" s="102" t="n"/>
      <c r="K409" s="102" t="n"/>
      <c r="L409" s="102" t="n"/>
      <c r="M409" s="102" t="n"/>
      <c r="N409" s="102" t="n"/>
      <c r="O409" s="102" t="n"/>
      <c r="P409" s="102" t="n"/>
    </row>
    <row r="410" hidden="1" ht="52" customHeight="1" s="204" thickBot="1">
      <c r="A410" s="175" t="inlineStr">
        <is>
          <t>Bank Tabungan Negara (Persero) Tbk - CAD - Utang bank, nilai dalam mata uang asing</t>
        </is>
      </c>
      <c r="B410" s="164" t="n"/>
      <c r="C410" s="102" t="n">
        <v/>
      </c>
      <c r="D410" s="102" t="n">
        <v/>
      </c>
      <c r="E410" s="102" t="n">
        <v/>
      </c>
      <c r="F410" s="102" t="n"/>
      <c r="G410" s="102" t="n"/>
      <c r="H410" s="102" t="n"/>
      <c r="I410" s="102" t="n"/>
      <c r="J410" s="102" t="n"/>
      <c r="K410" s="102" t="n"/>
      <c r="L410" s="102" t="n"/>
      <c r="M410" s="102" t="n"/>
      <c r="N410" s="102" t="n"/>
      <c r="O410" s="102" t="n"/>
      <c r="P410" s="102" t="n"/>
    </row>
    <row r="411" hidden="1" ht="35" customHeight="1" s="204" thickBot="1">
      <c r="A411" s="175" t="inlineStr">
        <is>
          <t>Bank Tabungan Negara (Persero) Tbk - CAD - Jumlah utang bank, kotor</t>
        </is>
      </c>
      <c r="B411" s="164" t="n"/>
      <c r="C411" s="102" t="n">
        <v/>
      </c>
      <c r="D411" s="102" t="n">
        <v/>
      </c>
      <c r="E411" s="102" t="n">
        <v/>
      </c>
      <c r="F411" s="102" t="n"/>
      <c r="G411" s="102" t="n"/>
      <c r="H411" s="102" t="n"/>
      <c r="I411" s="102" t="n"/>
      <c r="J411" s="102" t="n"/>
      <c r="K411" s="102" t="n"/>
      <c r="L411" s="102" t="n"/>
      <c r="M411" s="102" t="n"/>
      <c r="N411" s="102" t="n"/>
      <c r="O411" s="102" t="n"/>
      <c r="P411" s="102" t="n"/>
    </row>
    <row r="412" hidden="1" ht="52" customHeight="1" s="204" thickBot="1">
      <c r="A412" s="175" t="inlineStr">
        <is>
          <t>Bank Tabungan Negara (Persero) Tbk - CNY - Utang bank, nilai dalam mata uang asing</t>
        </is>
      </c>
      <c r="B412" s="164" t="n"/>
      <c r="C412" s="102" t="n">
        <v/>
      </c>
      <c r="D412" s="102" t="n">
        <v/>
      </c>
      <c r="E412" s="102" t="n">
        <v/>
      </c>
      <c r="F412" s="102" t="n"/>
      <c r="G412" s="102" t="n"/>
      <c r="H412" s="102" t="n"/>
      <c r="I412" s="102" t="n"/>
      <c r="J412" s="102" t="n"/>
      <c r="K412" s="102" t="n"/>
      <c r="L412" s="102" t="n"/>
      <c r="M412" s="102" t="n"/>
      <c r="N412" s="102" t="n"/>
      <c r="O412" s="102" t="n"/>
      <c r="P412" s="102" t="n"/>
    </row>
    <row r="413" hidden="1" ht="35" customHeight="1" s="204" thickBot="1">
      <c r="A413" s="175" t="inlineStr">
        <is>
          <t>Bank Tabungan Negara (Persero) Tbk - CNY - Jumlah utang bank, kotor</t>
        </is>
      </c>
      <c r="B413" s="164" t="n"/>
      <c r="C413" s="102" t="n">
        <v/>
      </c>
      <c r="D413" s="102" t="n">
        <v/>
      </c>
      <c r="E413" s="102" t="n">
        <v/>
      </c>
      <c r="F413" s="102" t="n"/>
      <c r="G413" s="102" t="n"/>
      <c r="H413" s="102" t="n"/>
      <c r="I413" s="102" t="n"/>
      <c r="J413" s="102" t="n"/>
      <c r="K413" s="102" t="n"/>
      <c r="L413" s="102" t="n"/>
      <c r="M413" s="102" t="n"/>
      <c r="N413" s="102" t="n"/>
      <c r="O413" s="102" t="n"/>
      <c r="P413" s="102" t="n"/>
    </row>
    <row r="414" hidden="1" ht="52" customHeight="1" s="204" thickBot="1">
      <c r="A414" s="175" t="inlineStr">
        <is>
          <t>Bank Tabungan Negara (Persero) Tbk - EUR - Utang bank, nilai dalam mata uang asing</t>
        </is>
      </c>
      <c r="B414" s="164" t="n"/>
      <c r="C414" s="102" t="n">
        <v/>
      </c>
      <c r="D414" s="102" t="n">
        <v/>
      </c>
      <c r="E414" s="102" t="n">
        <v/>
      </c>
      <c r="F414" s="102" t="n"/>
      <c r="G414" s="102" t="n"/>
      <c r="H414" s="102" t="n"/>
      <c r="I414" s="102" t="n"/>
      <c r="J414" s="102" t="n"/>
      <c r="K414" s="102" t="n"/>
      <c r="L414" s="102" t="n"/>
      <c r="M414" s="102" t="n"/>
      <c r="N414" s="102" t="n"/>
      <c r="O414" s="102" t="n"/>
      <c r="P414" s="102" t="n"/>
    </row>
    <row r="415" hidden="1" ht="35" customHeight="1" s="204" thickBot="1">
      <c r="A415" s="175" t="inlineStr">
        <is>
          <t>Bank Tabungan Negara (Persero) Tbk - EUR - Jumlah utang bank, kotor</t>
        </is>
      </c>
      <c r="B415" s="164" t="n"/>
      <c r="C415" s="102" t="n">
        <v/>
      </c>
      <c r="D415" s="102" t="n">
        <v/>
      </c>
      <c r="E415" s="102" t="n">
        <v/>
      </c>
      <c r="F415" s="102" t="n"/>
      <c r="G415" s="102" t="n"/>
      <c r="H415" s="102" t="n"/>
      <c r="I415" s="102" t="n"/>
      <c r="J415" s="102" t="n"/>
      <c r="K415" s="102" t="n"/>
      <c r="L415" s="102" t="n"/>
      <c r="M415" s="102" t="n"/>
      <c r="N415" s="102" t="n"/>
      <c r="O415" s="102" t="n"/>
      <c r="P415" s="102" t="n"/>
    </row>
    <row r="416" hidden="1" ht="52" customHeight="1" s="204" thickBot="1">
      <c r="A416" s="175" t="inlineStr">
        <is>
          <t>Bank Tabungan Negara (Persero) Tbk - HKD - Utang bank, nilai dalam mata uang asing</t>
        </is>
      </c>
      <c r="B416" s="164" t="n"/>
      <c r="C416" s="102" t="n">
        <v/>
      </c>
      <c r="D416" s="102" t="n">
        <v/>
      </c>
      <c r="E416" s="102" t="n">
        <v/>
      </c>
      <c r="F416" s="102" t="n"/>
      <c r="G416" s="102" t="n"/>
      <c r="H416" s="102" t="n"/>
      <c r="I416" s="102" t="n"/>
      <c r="J416" s="102" t="n"/>
      <c r="K416" s="102" t="n"/>
      <c r="L416" s="102" t="n"/>
      <c r="M416" s="102" t="n"/>
      <c r="N416" s="102" t="n"/>
      <c r="O416" s="102" t="n"/>
      <c r="P416" s="102" t="n"/>
    </row>
    <row r="417" hidden="1" ht="35" customHeight="1" s="204" thickBot="1">
      <c r="A417" s="175" t="inlineStr">
        <is>
          <t>Bank Tabungan Negara (Persero) Tbk - HKD - Jumlah utang bank, kotor</t>
        </is>
      </c>
      <c r="B417" s="164" t="n"/>
      <c r="C417" s="102" t="n">
        <v/>
      </c>
      <c r="D417" s="102" t="n">
        <v/>
      </c>
      <c r="E417" s="102" t="n">
        <v/>
      </c>
      <c r="F417" s="102" t="n"/>
      <c r="G417" s="102" t="n"/>
      <c r="H417" s="102" t="n"/>
      <c r="I417" s="102" t="n"/>
      <c r="J417" s="102" t="n"/>
      <c r="K417" s="102" t="n"/>
      <c r="L417" s="102" t="n"/>
      <c r="M417" s="102" t="n"/>
      <c r="N417" s="102" t="n"/>
      <c r="O417" s="102" t="n"/>
      <c r="P417" s="102" t="n"/>
    </row>
    <row r="418" hidden="1" ht="52" customHeight="1" s="204" thickBot="1">
      <c r="A418" s="175" t="inlineStr">
        <is>
          <t>Bank Tabungan Negara (Persero) Tbk - GBP - Utang bank, nilai dalam mata uang asing</t>
        </is>
      </c>
      <c r="B418" s="164" t="n"/>
      <c r="C418" s="102" t="n">
        <v/>
      </c>
      <c r="D418" s="102" t="n">
        <v/>
      </c>
      <c r="E418" s="102" t="n">
        <v/>
      </c>
      <c r="F418" s="102" t="n"/>
      <c r="G418" s="102" t="n"/>
      <c r="H418" s="102" t="n"/>
      <c r="I418" s="102" t="n"/>
      <c r="J418" s="102" t="n"/>
      <c r="K418" s="102" t="n"/>
      <c r="L418" s="102" t="n"/>
      <c r="M418" s="102" t="n"/>
      <c r="N418" s="102" t="n"/>
      <c r="O418" s="102" t="n"/>
      <c r="P418" s="102" t="n"/>
    </row>
    <row r="419" hidden="1" ht="35" customHeight="1" s="204" thickBot="1">
      <c r="A419" s="175" t="inlineStr">
        <is>
          <t>Bank Tabungan Negara (Persero) Tbk - GBP - Jumlah utang bank, kotor</t>
        </is>
      </c>
      <c r="B419" s="164" t="n"/>
      <c r="C419" s="102" t="n">
        <v/>
      </c>
      <c r="D419" s="102" t="n">
        <v/>
      </c>
      <c r="E419" s="102" t="n">
        <v/>
      </c>
      <c r="F419" s="102" t="n"/>
      <c r="G419" s="102" t="n"/>
      <c r="H419" s="102" t="n"/>
      <c r="I419" s="102" t="n"/>
      <c r="J419" s="102" t="n"/>
      <c r="K419" s="102" t="n"/>
      <c r="L419" s="102" t="n"/>
      <c r="M419" s="102" t="n"/>
      <c r="N419" s="102" t="n"/>
      <c r="O419" s="102" t="n"/>
      <c r="P419" s="102" t="n"/>
    </row>
    <row r="420" hidden="1" ht="52" customHeight="1" s="204" thickBot="1">
      <c r="A420" s="175" t="inlineStr">
        <is>
          <t>Bank Tabungan Negara (Persero) Tbk - JPY - Utang bank, nilai dalam mata uang asing</t>
        </is>
      </c>
      <c r="B420" s="164" t="n"/>
      <c r="C420" s="102" t="n">
        <v/>
      </c>
      <c r="D420" s="102" t="n">
        <v/>
      </c>
      <c r="E420" s="102" t="n">
        <v/>
      </c>
      <c r="F420" s="102" t="n"/>
      <c r="G420" s="102" t="n"/>
      <c r="H420" s="102" t="n"/>
      <c r="I420" s="102" t="n"/>
      <c r="J420" s="102" t="n"/>
      <c r="K420" s="102" t="n"/>
      <c r="L420" s="102" t="n"/>
      <c r="M420" s="102" t="n"/>
      <c r="N420" s="102" t="n"/>
      <c r="O420" s="102" t="n"/>
      <c r="P420" s="102" t="n"/>
    </row>
    <row r="421" hidden="1" ht="35" customHeight="1" s="204" thickBot="1">
      <c r="A421" s="175" t="inlineStr">
        <is>
          <t>Bank Tabungan Negara (Persero) Tbk - JPY - Jumlah utang bank, kotor</t>
        </is>
      </c>
      <c r="B421" s="164" t="n"/>
      <c r="C421" s="102" t="n">
        <v/>
      </c>
      <c r="D421" s="102" t="n">
        <v/>
      </c>
      <c r="E421" s="102" t="n">
        <v/>
      </c>
      <c r="F421" s="102" t="n"/>
      <c r="G421" s="102" t="n"/>
      <c r="H421" s="102" t="n"/>
      <c r="I421" s="102" t="n"/>
      <c r="J421" s="102" t="n"/>
      <c r="K421" s="102" t="n"/>
      <c r="L421" s="102" t="n"/>
      <c r="M421" s="102" t="n"/>
      <c r="N421" s="102" t="n"/>
      <c r="O421" s="102" t="n"/>
      <c r="P421" s="102" t="n"/>
    </row>
    <row r="422" hidden="1" ht="52" customHeight="1" s="204" thickBot="1">
      <c r="A422" s="175" t="inlineStr">
        <is>
          <t>Bank Tabungan Negara (Persero) Tbk - SGD - Utang bank, nilai dalam mata uang asing</t>
        </is>
      </c>
      <c r="B422" s="164" t="n"/>
      <c r="C422" s="102" t="n">
        <v/>
      </c>
      <c r="D422" s="102" t="n">
        <v/>
      </c>
      <c r="E422" s="102" t="n">
        <v/>
      </c>
      <c r="F422" s="102" t="n"/>
      <c r="G422" s="102" t="n"/>
      <c r="H422" s="102" t="n"/>
      <c r="I422" s="102" t="n"/>
      <c r="J422" s="102" t="n"/>
      <c r="K422" s="102" t="n"/>
      <c r="L422" s="102" t="n"/>
      <c r="M422" s="102" t="n"/>
      <c r="N422" s="102" t="n"/>
      <c r="O422" s="102" t="n"/>
      <c r="P422" s="102" t="n"/>
    </row>
    <row r="423" hidden="1" ht="35" customHeight="1" s="204" thickBot="1">
      <c r="A423" s="175" t="inlineStr">
        <is>
          <t>Bank Tabungan Negara (Persero) Tbk - SGD - Jumlah utang bank, kotor</t>
        </is>
      </c>
      <c r="B423" s="164" t="n"/>
      <c r="C423" s="102" t="n">
        <v/>
      </c>
      <c r="D423" s="102" t="n">
        <v/>
      </c>
      <c r="E423" s="102" t="n">
        <v/>
      </c>
      <c r="F423" s="102" t="n"/>
      <c r="G423" s="102" t="n"/>
      <c r="H423" s="102" t="n"/>
      <c r="I423" s="102" t="n"/>
      <c r="J423" s="102" t="n"/>
      <c r="K423" s="102" t="n"/>
      <c r="L423" s="102" t="n"/>
      <c r="M423" s="102" t="n"/>
      <c r="N423" s="102" t="n"/>
      <c r="O423" s="102" t="n"/>
      <c r="P423" s="102" t="n"/>
    </row>
    <row r="424" hidden="1" ht="52" customHeight="1" s="204" thickBot="1">
      <c r="A424" s="175" t="inlineStr">
        <is>
          <t>Bank Tabungan Negara (Persero) Tbk - THB - Utang bank, nilai dalam mata uang asing</t>
        </is>
      </c>
      <c r="B424" s="164" t="n"/>
      <c r="C424" s="102" t="n">
        <v/>
      </c>
      <c r="D424" s="102" t="n">
        <v/>
      </c>
      <c r="E424" s="102" t="n">
        <v/>
      </c>
      <c r="F424" s="102" t="n"/>
      <c r="G424" s="102" t="n"/>
      <c r="H424" s="102" t="n"/>
      <c r="I424" s="102" t="n"/>
      <c r="J424" s="102" t="n"/>
      <c r="K424" s="102" t="n"/>
      <c r="L424" s="102" t="n"/>
      <c r="M424" s="102" t="n"/>
      <c r="N424" s="102" t="n"/>
      <c r="O424" s="102" t="n"/>
      <c r="P424" s="102" t="n"/>
    </row>
    <row r="425" hidden="1" ht="35" customHeight="1" s="204" thickBot="1">
      <c r="A425" s="175" t="inlineStr">
        <is>
          <t>Bank Tabungan Negara (Persero) Tbk - THB - Jumlah utang bank, kotor</t>
        </is>
      </c>
      <c r="B425" s="164" t="n"/>
      <c r="C425" s="102" t="n">
        <v/>
      </c>
      <c r="D425" s="102" t="n">
        <v/>
      </c>
      <c r="E425" s="102" t="n">
        <v/>
      </c>
      <c r="F425" s="102" t="n"/>
      <c r="G425" s="102" t="n"/>
      <c r="H425" s="102" t="n"/>
      <c r="I425" s="102" t="n"/>
      <c r="J425" s="102" t="n"/>
      <c r="K425" s="102" t="n"/>
      <c r="L425" s="102" t="n"/>
      <c r="M425" s="102" t="n"/>
      <c r="N425" s="102" t="n"/>
      <c r="O425" s="102" t="n"/>
      <c r="P425" s="102" t="n"/>
    </row>
    <row r="426" hidden="1" ht="52" customHeight="1" s="204" thickBot="1">
      <c r="A426" s="175" t="inlineStr">
        <is>
          <t>Bank Tabungan Negara (Persero) Tbk - USD - Utang bank, nilai dalam mata uang asing</t>
        </is>
      </c>
      <c r="B426" s="164" t="n"/>
      <c r="C426" s="102" t="n">
        <v/>
      </c>
      <c r="D426" s="102" t="n">
        <v/>
      </c>
      <c r="E426" s="102" t="n">
        <v/>
      </c>
      <c r="F426" s="102" t="n"/>
      <c r="G426" s="102" t="n"/>
      <c r="H426" s="102" t="n"/>
      <c r="I426" s="102" t="n"/>
      <c r="J426" s="102" t="n"/>
      <c r="K426" s="102" t="n"/>
      <c r="L426" s="102" t="n"/>
      <c r="M426" s="102" t="n"/>
      <c r="N426" s="102" t="n"/>
      <c r="O426" s="102" t="n"/>
      <c r="P426" s="102" t="n"/>
    </row>
    <row r="427" hidden="1" ht="35" customHeight="1" s="204" thickBot="1">
      <c r="A427" s="175" t="inlineStr">
        <is>
          <t>Bank Tabungan Negara (Persero) Tbk - USD - Jumlah utang bank, kotor</t>
        </is>
      </c>
      <c r="B427" s="164" t="n"/>
      <c r="C427" s="102" t="n">
        <v/>
      </c>
      <c r="D427" s="102" t="n">
        <v/>
      </c>
      <c r="E427" s="102" t="n">
        <v/>
      </c>
      <c r="F427" s="102" t="n"/>
      <c r="G427" s="102" t="n"/>
      <c r="H427" s="102" t="n"/>
      <c r="I427" s="102" t="n"/>
      <c r="J427" s="102" t="n"/>
      <c r="K427" s="102" t="n"/>
      <c r="L427" s="102" t="n"/>
      <c r="M427" s="102" t="n"/>
      <c r="N427" s="102" t="n"/>
      <c r="O427" s="102" t="n"/>
      <c r="P427" s="102" t="n"/>
    </row>
    <row r="428" hidden="1" ht="52" customHeight="1" s="204" thickBot="1">
      <c r="A428" s="175" t="inlineStr">
        <is>
          <t>Bank Tabungan Negara (Persero) Tbk - Mata uang lainnya - Utang bank, nilai dalam mata uang asing</t>
        </is>
      </c>
      <c r="B428" s="164" t="n"/>
      <c r="C428" s="102" t="n">
        <v/>
      </c>
      <c r="D428" s="102" t="n">
        <v/>
      </c>
      <c r="E428" s="102" t="n">
        <v/>
      </c>
      <c r="F428" s="102" t="n"/>
      <c r="G428" s="102" t="n"/>
      <c r="H428" s="102" t="n"/>
      <c r="I428" s="102" t="n"/>
      <c r="J428" s="102" t="n"/>
      <c r="K428" s="102" t="n"/>
      <c r="L428" s="102" t="n"/>
      <c r="M428" s="102" t="n"/>
      <c r="N428" s="102" t="n"/>
      <c r="O428" s="102" t="n"/>
      <c r="P428" s="102" t="n"/>
    </row>
    <row r="429" hidden="1" ht="52" customHeight="1" s="204" thickBot="1">
      <c r="A429" s="175" t="inlineStr">
        <is>
          <t>Bank Tabungan Negara (Persero) Tbk - Mata uang lainnya - Jumlah utang bank, kotor</t>
        </is>
      </c>
      <c r="B429" s="164" t="n"/>
      <c r="C429" s="102" t="n">
        <v/>
      </c>
      <c r="D429" s="102" t="n">
        <v/>
      </c>
      <c r="E429" s="102" t="n">
        <v/>
      </c>
      <c r="F429" s="102" t="n"/>
      <c r="G429" s="102" t="n"/>
      <c r="H429" s="102" t="n"/>
      <c r="I429" s="102" t="n"/>
      <c r="J429" s="102" t="n"/>
      <c r="K429" s="102" t="n"/>
      <c r="L429" s="102" t="n"/>
      <c r="M429" s="102" t="n"/>
      <c r="N429" s="102" t="n"/>
      <c r="O429" s="102" t="n"/>
      <c r="P429" s="102" t="n"/>
    </row>
    <row r="430" ht="52" customFormat="1" customHeight="1" s="163" thickBot="1">
      <c r="A430" s="166" t="inlineStr">
        <is>
          <t>Bank Tabungan Negara (Persero) Tbk - Total - Jumlah utang bank, kotor</t>
        </is>
      </c>
      <c r="B430" s="164" t="n"/>
      <c r="C430" s="104" t="n">
        <v/>
      </c>
      <c r="D430" s="104" t="n">
        <v/>
      </c>
      <c r="E430" s="104" t="n">
        <v/>
      </c>
      <c r="F430" s="104" t="n"/>
      <c r="G430" s="104" t="n"/>
      <c r="H430" s="104" t="n"/>
      <c r="I430" s="104" t="n"/>
      <c r="J430" s="104" t="n"/>
      <c r="K430" s="104" t="n"/>
      <c r="L430" s="104" t="n"/>
      <c r="M430" s="104" t="n"/>
      <c r="N430" s="104" t="n"/>
      <c r="O430" s="104" t="n"/>
      <c r="P430" s="104" t="n"/>
    </row>
    <row r="431" hidden="1" ht="35" customHeight="1" s="204" thickBot="1">
      <c r="A431" s="175" t="inlineStr">
        <is>
          <t>Bank OCBC Nisp Tbk - IDR - Utang bank, nilai dalam mata uang asing</t>
        </is>
      </c>
      <c r="B431" s="164" t="n"/>
      <c r="C431" s="102" t="n">
        <v/>
      </c>
      <c r="D431" s="102" t="n">
        <v/>
      </c>
      <c r="E431" s="102" t="n">
        <v/>
      </c>
      <c r="F431" s="102" t="n"/>
      <c r="G431" s="102" t="n"/>
      <c r="H431" s="102" t="n"/>
      <c r="I431" s="102" t="n"/>
      <c r="J431" s="102" t="n"/>
      <c r="K431" s="102" t="n"/>
      <c r="L431" s="102" t="n"/>
      <c r="M431" s="102" t="n"/>
      <c r="N431" s="102" t="n"/>
      <c r="O431" s="102" t="n"/>
      <c r="P431" s="102" t="n"/>
    </row>
    <row r="432" hidden="1" ht="35" customHeight="1" s="204" thickBot="1">
      <c r="A432" s="175" t="inlineStr">
        <is>
          <t>Bank OCBC Nisp Tbk - IDR - Jumlah utang bank, kotor</t>
        </is>
      </c>
      <c r="B432" s="164" t="n"/>
      <c r="C432" s="102" t="n">
        <v/>
      </c>
      <c r="D432" s="102" t="n">
        <v/>
      </c>
      <c r="E432" s="102" t="n">
        <v/>
      </c>
      <c r="F432" s="102" t="n"/>
      <c r="G432" s="102" t="n"/>
      <c r="H432" s="102" t="n"/>
      <c r="I432" s="102" t="n"/>
      <c r="J432" s="102" t="n"/>
      <c r="K432" s="102" t="n"/>
      <c r="L432" s="102" t="n"/>
      <c r="M432" s="102" t="n"/>
      <c r="N432" s="102" t="n"/>
      <c r="O432" s="102" t="n"/>
      <c r="P432" s="102" t="n"/>
    </row>
    <row r="433" hidden="1" ht="35" customHeight="1" s="204" thickBot="1">
      <c r="A433" s="175" t="inlineStr">
        <is>
          <t>Bank OCBC Nisp Tbk - AUD - Utang bank, nilai dalam mata uang asing</t>
        </is>
      </c>
      <c r="B433" s="164" t="n"/>
      <c r="C433" s="102" t="n">
        <v/>
      </c>
      <c r="D433" s="102" t="n">
        <v/>
      </c>
      <c r="E433" s="102" t="n">
        <v/>
      </c>
      <c r="F433" s="102" t="n"/>
      <c r="G433" s="102" t="n"/>
      <c r="H433" s="102" t="n"/>
      <c r="I433" s="102" t="n"/>
      <c r="J433" s="102" t="n"/>
      <c r="K433" s="102" t="n"/>
      <c r="L433" s="102" t="n"/>
      <c r="M433" s="102" t="n"/>
      <c r="N433" s="102" t="n"/>
      <c r="O433" s="102" t="n"/>
      <c r="P433" s="102" t="n"/>
    </row>
    <row r="434" hidden="1" ht="35" customHeight="1" s="204" thickBot="1">
      <c r="A434" s="175" t="inlineStr">
        <is>
          <t>Bank OCBC Nisp Tbk - AUD - Jumlah utang bank, kotor</t>
        </is>
      </c>
      <c r="B434" s="164" t="n"/>
      <c r="C434" s="102" t="n">
        <v/>
      </c>
      <c r="D434" s="102" t="n">
        <v/>
      </c>
      <c r="E434" s="102" t="n">
        <v/>
      </c>
      <c r="F434" s="102" t="n"/>
      <c r="G434" s="102" t="n"/>
      <c r="H434" s="102" t="n"/>
      <c r="I434" s="102" t="n"/>
      <c r="J434" s="102" t="n"/>
      <c r="K434" s="102" t="n"/>
      <c r="L434" s="102" t="n"/>
      <c r="M434" s="102" t="n"/>
      <c r="N434" s="102" t="n"/>
      <c r="O434" s="102" t="n"/>
      <c r="P434" s="102" t="n"/>
    </row>
    <row r="435" hidden="1" ht="35" customHeight="1" s="204" thickBot="1">
      <c r="A435" s="175" t="inlineStr">
        <is>
          <t>Bank OCBC Nisp Tbk - CAD - Utang bank, nilai dalam mata uang asing</t>
        </is>
      </c>
      <c r="B435" s="164" t="n"/>
      <c r="C435" s="102" t="n">
        <v/>
      </c>
      <c r="D435" s="102" t="n">
        <v/>
      </c>
      <c r="E435" s="102" t="n">
        <v/>
      </c>
      <c r="F435" s="102" t="n"/>
      <c r="G435" s="102" t="n"/>
      <c r="H435" s="102" t="n"/>
      <c r="I435" s="102" t="n"/>
      <c r="J435" s="102" t="n"/>
      <c r="K435" s="102" t="n"/>
      <c r="L435" s="102" t="n"/>
      <c r="M435" s="102" t="n"/>
      <c r="N435" s="102" t="n"/>
      <c r="O435" s="102" t="n"/>
      <c r="P435" s="102" t="n"/>
    </row>
    <row r="436" hidden="1" ht="35" customHeight="1" s="204" thickBot="1">
      <c r="A436" s="175" t="inlineStr">
        <is>
          <t>Bank OCBC Nisp Tbk - CAD - Jumlah utang bank, kotor</t>
        </is>
      </c>
      <c r="B436" s="164" t="n"/>
      <c r="C436" s="102" t="n">
        <v/>
      </c>
      <c r="D436" s="102" t="n">
        <v/>
      </c>
      <c r="E436" s="102" t="n">
        <v/>
      </c>
      <c r="F436" s="102" t="n"/>
      <c r="G436" s="102" t="n"/>
      <c r="H436" s="102" t="n"/>
      <c r="I436" s="102" t="n"/>
      <c r="J436" s="102" t="n"/>
      <c r="K436" s="102" t="n"/>
      <c r="L436" s="102" t="n"/>
      <c r="M436" s="102" t="n"/>
      <c r="N436" s="102" t="n"/>
      <c r="O436" s="102" t="n"/>
      <c r="P436" s="102" t="n"/>
    </row>
    <row r="437" hidden="1" ht="35" customHeight="1" s="204" thickBot="1">
      <c r="A437" s="175" t="inlineStr">
        <is>
          <t>Bank OCBC Nisp Tbk - CNY - Utang bank, nilai dalam mata uang asing</t>
        </is>
      </c>
      <c r="B437" s="164" t="n"/>
      <c r="C437" s="102" t="n">
        <v/>
      </c>
      <c r="D437" s="102" t="n">
        <v/>
      </c>
      <c r="E437" s="102" t="n">
        <v/>
      </c>
      <c r="F437" s="102" t="n"/>
      <c r="G437" s="102" t="n"/>
      <c r="H437" s="102" t="n"/>
      <c r="I437" s="102" t="n"/>
      <c r="J437" s="102" t="n"/>
      <c r="K437" s="102" t="n"/>
      <c r="L437" s="102" t="n"/>
      <c r="M437" s="102" t="n"/>
      <c r="N437" s="102" t="n"/>
      <c r="O437" s="102" t="n"/>
      <c r="P437" s="102" t="n"/>
    </row>
    <row r="438" hidden="1" ht="35" customHeight="1" s="204" thickBot="1">
      <c r="A438" s="175" t="inlineStr">
        <is>
          <t>Bank OCBC Nisp Tbk - CNY - Jumlah utang bank, kotor</t>
        </is>
      </c>
      <c r="B438" s="164" t="n"/>
      <c r="C438" s="102" t="n">
        <v/>
      </c>
      <c r="D438" s="102" t="n">
        <v/>
      </c>
      <c r="E438" s="102" t="n">
        <v/>
      </c>
      <c r="F438" s="102" t="n"/>
      <c r="G438" s="102" t="n"/>
      <c r="H438" s="102" t="n"/>
      <c r="I438" s="102" t="n"/>
      <c r="J438" s="102" t="n"/>
      <c r="K438" s="102" t="n"/>
      <c r="L438" s="102" t="n"/>
      <c r="M438" s="102" t="n"/>
      <c r="N438" s="102" t="n"/>
      <c r="O438" s="102" t="n"/>
      <c r="P438" s="102" t="n"/>
    </row>
    <row r="439" hidden="1" ht="35" customHeight="1" s="204" thickBot="1">
      <c r="A439" s="175" t="inlineStr">
        <is>
          <t>Bank OCBC Nisp Tbk - EUR - Utang bank, nilai dalam mata uang asing</t>
        </is>
      </c>
      <c r="B439" s="164" t="n"/>
      <c r="C439" s="102" t="n">
        <v/>
      </c>
      <c r="D439" s="102" t="n">
        <v/>
      </c>
      <c r="E439" s="102" t="n">
        <v/>
      </c>
      <c r="F439" s="102" t="n"/>
      <c r="G439" s="102" t="n"/>
      <c r="H439" s="102" t="n"/>
      <c r="I439" s="102" t="n"/>
      <c r="J439" s="102" t="n"/>
      <c r="K439" s="102" t="n"/>
      <c r="L439" s="102" t="n"/>
      <c r="M439" s="102" t="n"/>
      <c r="N439" s="102" t="n"/>
      <c r="O439" s="102" t="n"/>
      <c r="P439" s="102" t="n"/>
    </row>
    <row r="440" hidden="1" ht="35" customHeight="1" s="204" thickBot="1">
      <c r="A440" s="175" t="inlineStr">
        <is>
          <t>Bank OCBC Nisp Tbk - EUR - Jumlah utang bank, kotor</t>
        </is>
      </c>
      <c r="B440" s="164" t="n"/>
      <c r="C440" s="102" t="n">
        <v/>
      </c>
      <c r="D440" s="102" t="n">
        <v/>
      </c>
      <c r="E440" s="102" t="n">
        <v/>
      </c>
      <c r="F440" s="102" t="n"/>
      <c r="G440" s="102" t="n"/>
      <c r="H440" s="102" t="n"/>
      <c r="I440" s="102" t="n"/>
      <c r="J440" s="102" t="n"/>
      <c r="K440" s="102" t="n"/>
      <c r="L440" s="102" t="n"/>
      <c r="M440" s="102" t="n"/>
      <c r="N440" s="102" t="n"/>
      <c r="O440" s="102" t="n"/>
      <c r="P440" s="102" t="n"/>
    </row>
    <row r="441" hidden="1" ht="35" customHeight="1" s="204" thickBot="1">
      <c r="A441" s="175" t="inlineStr">
        <is>
          <t>Bank OCBC Nisp Tbk - HKD - Utang bank, nilai dalam mata uang asing</t>
        </is>
      </c>
      <c r="B441" s="164" t="n"/>
      <c r="C441" s="102" t="n">
        <v/>
      </c>
      <c r="D441" s="102" t="n">
        <v/>
      </c>
      <c r="E441" s="102" t="n">
        <v/>
      </c>
      <c r="F441" s="102" t="n"/>
      <c r="G441" s="102" t="n"/>
      <c r="H441" s="102" t="n"/>
      <c r="I441" s="102" t="n"/>
      <c r="J441" s="102" t="n"/>
      <c r="K441" s="102" t="n"/>
      <c r="L441" s="102" t="n"/>
      <c r="M441" s="102" t="n"/>
      <c r="N441" s="102" t="n"/>
      <c r="O441" s="102" t="n"/>
      <c r="P441" s="102" t="n"/>
    </row>
    <row r="442" hidden="1" ht="35" customHeight="1" s="204" thickBot="1">
      <c r="A442" s="175" t="inlineStr">
        <is>
          <t>Bank OCBC Nisp Tbk - HKD - Jumlah utang bank, kotor</t>
        </is>
      </c>
      <c r="B442" s="164" t="n"/>
      <c r="C442" s="102" t="n">
        <v/>
      </c>
      <c r="D442" s="102" t="n">
        <v/>
      </c>
      <c r="E442" s="102" t="n">
        <v/>
      </c>
      <c r="F442" s="102" t="n"/>
      <c r="G442" s="102" t="n"/>
      <c r="H442" s="102" t="n"/>
      <c r="I442" s="102" t="n"/>
      <c r="J442" s="102" t="n"/>
      <c r="K442" s="102" t="n"/>
      <c r="L442" s="102" t="n"/>
      <c r="M442" s="102" t="n"/>
      <c r="N442" s="102" t="n"/>
      <c r="O442" s="102" t="n"/>
      <c r="P442" s="102" t="n"/>
    </row>
    <row r="443" hidden="1" ht="35" customHeight="1" s="204" thickBot="1">
      <c r="A443" s="175" t="inlineStr">
        <is>
          <t>Bank OCBC Nisp Tbk - GBP - Utang bank, nilai dalam mata uang asing</t>
        </is>
      </c>
      <c r="B443" s="164" t="n"/>
      <c r="C443" s="102" t="n">
        <v/>
      </c>
      <c r="D443" s="102" t="n">
        <v/>
      </c>
      <c r="E443" s="102" t="n">
        <v/>
      </c>
      <c r="F443" s="102" t="n"/>
      <c r="G443" s="102" t="n"/>
      <c r="H443" s="102" t="n"/>
      <c r="I443" s="102" t="n"/>
      <c r="J443" s="102" t="n"/>
      <c r="K443" s="102" t="n"/>
      <c r="L443" s="102" t="n"/>
      <c r="M443" s="102" t="n"/>
      <c r="N443" s="102" t="n"/>
      <c r="O443" s="102" t="n"/>
      <c r="P443" s="102" t="n"/>
    </row>
    <row r="444" hidden="1" ht="35" customHeight="1" s="204" thickBot="1">
      <c r="A444" s="175" t="inlineStr">
        <is>
          <t>Bank OCBC Nisp Tbk - GBP - Jumlah utang bank, kotor</t>
        </is>
      </c>
      <c r="B444" s="164" t="n"/>
      <c r="C444" s="102" t="n">
        <v/>
      </c>
      <c r="D444" s="102" t="n">
        <v/>
      </c>
      <c r="E444" s="102" t="n">
        <v/>
      </c>
      <c r="F444" s="102" t="n"/>
      <c r="G444" s="102" t="n"/>
      <c r="H444" s="102" t="n"/>
      <c r="I444" s="102" t="n"/>
      <c r="J444" s="102" t="n"/>
      <c r="K444" s="102" t="n"/>
      <c r="L444" s="102" t="n"/>
      <c r="M444" s="102" t="n"/>
      <c r="N444" s="102" t="n"/>
      <c r="O444" s="102" t="n"/>
      <c r="P444" s="102" t="n"/>
    </row>
    <row r="445" hidden="1" ht="35" customHeight="1" s="204" thickBot="1">
      <c r="A445" s="175" t="inlineStr">
        <is>
          <t>Bank OCBC Nisp Tbk - JPY - Utang bank, nilai dalam mata uang asing</t>
        </is>
      </c>
      <c r="B445" s="164" t="n"/>
      <c r="C445" s="102" t="n">
        <v/>
      </c>
      <c r="D445" s="102" t="n">
        <v/>
      </c>
      <c r="E445" s="102" t="n">
        <v/>
      </c>
      <c r="F445" s="102" t="n"/>
      <c r="G445" s="102" t="n"/>
      <c r="H445" s="102" t="n"/>
      <c r="I445" s="102" t="n"/>
      <c r="J445" s="102" t="n"/>
      <c r="K445" s="102" t="n"/>
      <c r="L445" s="102" t="n"/>
      <c r="M445" s="102" t="n"/>
      <c r="N445" s="102" t="n"/>
      <c r="O445" s="102" t="n"/>
      <c r="P445" s="102" t="n"/>
    </row>
    <row r="446" hidden="1" ht="35" customHeight="1" s="204" thickBot="1">
      <c r="A446" s="175" t="inlineStr">
        <is>
          <t>Bank OCBC Nisp Tbk - JPY - Jumlah utang bank, kotor</t>
        </is>
      </c>
      <c r="B446" s="164" t="n"/>
      <c r="C446" s="102" t="n">
        <v/>
      </c>
      <c r="D446" s="102" t="n">
        <v/>
      </c>
      <c r="E446" s="102" t="n">
        <v/>
      </c>
      <c r="F446" s="102" t="n"/>
      <c r="G446" s="102" t="n"/>
      <c r="H446" s="102" t="n"/>
      <c r="I446" s="102" t="n"/>
      <c r="J446" s="102" t="n"/>
      <c r="K446" s="102" t="n"/>
      <c r="L446" s="102" t="n"/>
      <c r="M446" s="102" t="n"/>
      <c r="N446" s="102" t="n"/>
      <c r="O446" s="102" t="n"/>
      <c r="P446" s="102" t="n"/>
    </row>
    <row r="447" hidden="1" ht="35" customHeight="1" s="204" thickBot="1">
      <c r="A447" s="175" t="inlineStr">
        <is>
          <t>Bank OCBC Nisp Tbk - SGD - Utang bank, nilai dalam mata uang asing</t>
        </is>
      </c>
      <c r="B447" s="164" t="n"/>
      <c r="C447" s="102" t="n">
        <v/>
      </c>
      <c r="D447" s="102" t="n">
        <v/>
      </c>
      <c r="E447" s="102" t="n">
        <v/>
      </c>
      <c r="F447" s="102" t="n"/>
      <c r="G447" s="102" t="n"/>
      <c r="H447" s="102" t="n"/>
      <c r="I447" s="102" t="n"/>
      <c r="J447" s="102" t="n"/>
      <c r="K447" s="102" t="n"/>
      <c r="L447" s="102" t="n"/>
      <c r="M447" s="102" t="n"/>
      <c r="N447" s="102" t="n"/>
      <c r="O447" s="102" t="n"/>
      <c r="P447" s="102" t="n"/>
    </row>
    <row r="448" hidden="1" ht="35" customHeight="1" s="204" thickBot="1">
      <c r="A448" s="175" t="inlineStr">
        <is>
          <t>Bank OCBC Nisp Tbk - SGD - Jumlah utang bank, kotor</t>
        </is>
      </c>
      <c r="B448" s="164" t="n"/>
      <c r="C448" s="102" t="n">
        <v/>
      </c>
      <c r="D448" s="102" t="n">
        <v/>
      </c>
      <c r="E448" s="102" t="n">
        <v/>
      </c>
      <c r="F448" s="102" t="n"/>
      <c r="G448" s="102" t="n"/>
      <c r="H448" s="102" t="n"/>
      <c r="I448" s="102" t="n"/>
      <c r="J448" s="102" t="n"/>
      <c r="K448" s="102" t="n"/>
      <c r="L448" s="102" t="n"/>
      <c r="M448" s="102" t="n"/>
      <c r="N448" s="102" t="n"/>
      <c r="O448" s="102" t="n"/>
      <c r="P448" s="102" t="n"/>
    </row>
    <row r="449" hidden="1" ht="35" customHeight="1" s="204" thickBot="1">
      <c r="A449" s="175" t="inlineStr">
        <is>
          <t>Bank OCBC Nisp Tbk - THB - Utang bank, nilai dalam mata uang asing</t>
        </is>
      </c>
      <c r="B449" s="164" t="n"/>
      <c r="C449" s="102" t="n">
        <v/>
      </c>
      <c r="D449" s="102" t="n">
        <v/>
      </c>
      <c r="E449" s="102" t="n">
        <v/>
      </c>
      <c r="F449" s="102" t="n"/>
      <c r="G449" s="102" t="n"/>
      <c r="H449" s="102" t="n"/>
      <c r="I449" s="102" t="n"/>
      <c r="J449" s="102" t="n"/>
      <c r="K449" s="102" t="n"/>
      <c r="L449" s="102" t="n"/>
      <c r="M449" s="102" t="n"/>
      <c r="N449" s="102" t="n"/>
      <c r="O449" s="102" t="n"/>
      <c r="P449" s="102" t="n"/>
    </row>
    <row r="450" hidden="1" ht="35" customHeight="1" s="204" thickBot="1">
      <c r="A450" s="175" t="inlineStr">
        <is>
          <t>Bank OCBC Nisp Tbk - THB - Jumlah utang bank, kotor</t>
        </is>
      </c>
      <c r="B450" s="164" t="n"/>
      <c r="C450" s="102" t="n">
        <v/>
      </c>
      <c r="D450" s="102" t="n">
        <v/>
      </c>
      <c r="E450" s="102" t="n">
        <v/>
      </c>
      <c r="F450" s="102" t="n"/>
      <c r="G450" s="102" t="n"/>
      <c r="H450" s="102" t="n"/>
      <c r="I450" s="102" t="n"/>
      <c r="J450" s="102" t="n"/>
      <c r="K450" s="102" t="n"/>
      <c r="L450" s="102" t="n"/>
      <c r="M450" s="102" t="n"/>
      <c r="N450" s="102" t="n"/>
      <c r="O450" s="102" t="n"/>
      <c r="P450" s="102" t="n"/>
    </row>
    <row r="451" ht="35" customHeight="1" s="204" thickBot="1">
      <c r="A451" s="175" t="inlineStr">
        <is>
          <t>Bank OCBC Nisp Tbk - USD - Utang bank, nilai dalam mata uang asing</t>
        </is>
      </c>
      <c r="B451" s="164" t="n"/>
      <c r="C451" s="102" t="n">
        <v/>
      </c>
      <c r="D451" s="102" t="n">
        <v>28032.016</v>
      </c>
      <c r="E451" s="102" t="n">
        <v/>
      </c>
      <c r="F451" s="102" t="n"/>
      <c r="G451" s="102" t="n"/>
      <c r="H451" s="102" t="n"/>
      <c r="I451" s="102" t="n"/>
      <c r="J451" s="102" t="n"/>
      <c r="K451" s="102" t="n"/>
      <c r="L451" s="102" t="n"/>
      <c r="M451" s="102" t="n"/>
      <c r="N451" s="102" t="n"/>
      <c r="O451" s="102" t="n"/>
      <c r="P451" s="102" t="n"/>
    </row>
    <row r="452" ht="35" customHeight="1" s="204" thickBot="1">
      <c r="A452" s="175" t="inlineStr">
        <is>
          <t>Bank OCBC Nisp Tbk - USD - Jumlah utang bank, kotor</t>
        </is>
      </c>
      <c r="B452" s="164" t="n"/>
      <c r="C452" s="102" t="n">
        <v/>
      </c>
      <c r="D452" s="102" t="n">
        <v>432.142</v>
      </c>
      <c r="E452" s="102" t="n">
        <v/>
      </c>
      <c r="F452" s="102" t="n"/>
      <c r="G452" s="102" t="n"/>
      <c r="H452" s="102" t="n"/>
      <c r="I452" s="102" t="n"/>
      <c r="J452" s="102" t="n"/>
      <c r="K452" s="102" t="n"/>
      <c r="L452" s="102" t="n"/>
      <c r="M452" s="102" t="n"/>
      <c r="N452" s="102" t="n"/>
      <c r="O452" s="102" t="n"/>
      <c r="P452" s="102" t="n"/>
    </row>
    <row r="453" hidden="1" ht="52" customHeight="1" s="204" thickBot="1">
      <c r="A453" s="175" t="inlineStr">
        <is>
          <t>Bank OCBC Nisp Tbk - Mata uang lainnya - Utang bank, nilai dalam mata uang asing</t>
        </is>
      </c>
      <c r="B453" s="164" t="n"/>
      <c r="C453" s="102" t="n">
        <v/>
      </c>
      <c r="D453" s="102" t="n">
        <v/>
      </c>
      <c r="E453" s="102" t="n">
        <v/>
      </c>
      <c r="F453" s="102" t="n"/>
      <c r="G453" s="102" t="n"/>
      <c r="H453" s="102" t="n"/>
      <c r="I453" s="102" t="n"/>
      <c r="J453" s="102" t="n"/>
      <c r="K453" s="102" t="n"/>
      <c r="L453" s="102" t="n"/>
      <c r="M453" s="102" t="n"/>
      <c r="N453" s="102" t="n"/>
      <c r="O453" s="102" t="n"/>
      <c r="P453" s="102" t="n"/>
    </row>
    <row r="454" hidden="1" ht="35" customHeight="1" s="204" thickBot="1">
      <c r="A454" s="175" t="inlineStr">
        <is>
          <t>Bank OCBC Nisp Tbk - Mata uang lainnya - Jumlah utang bank, kotor</t>
        </is>
      </c>
      <c r="B454" s="164" t="n"/>
      <c r="C454" s="102" t="n">
        <v/>
      </c>
      <c r="D454" s="102" t="n">
        <v/>
      </c>
      <c r="E454" s="102" t="n">
        <v/>
      </c>
      <c r="F454" s="102" t="n"/>
      <c r="G454" s="102" t="n"/>
      <c r="H454" s="102" t="n"/>
      <c r="I454" s="102" t="n"/>
      <c r="J454" s="102" t="n"/>
      <c r="K454" s="102" t="n"/>
      <c r="L454" s="102" t="n"/>
      <c r="M454" s="102" t="n"/>
      <c r="N454" s="102" t="n"/>
      <c r="O454" s="102" t="n"/>
      <c r="P454" s="102" t="n"/>
    </row>
    <row r="455" ht="35" customFormat="1" customHeight="1" s="161" thickBot="1">
      <c r="A455" s="166" t="inlineStr">
        <is>
          <t>Bank OCBC Nisp Tbk - Total - Jumlah utang bank, kotor</t>
        </is>
      </c>
      <c r="B455" s="162" t="n"/>
      <c r="C455" s="160" t="n">
        <v/>
      </c>
      <c r="D455" s="160" t="n">
        <v>432.142</v>
      </c>
      <c r="E455" s="160" t="n">
        <v/>
      </c>
      <c r="F455" s="160" t="n"/>
      <c r="G455" s="160" t="n"/>
      <c r="H455" s="160" t="n"/>
      <c r="I455" s="160" t="n"/>
      <c r="J455" s="160" t="n"/>
      <c r="K455" s="160" t="n"/>
      <c r="L455" s="160" t="n"/>
      <c r="M455" s="160" t="n"/>
      <c r="N455" s="160" t="n"/>
      <c r="O455" s="160" t="n"/>
      <c r="P455" s="160" t="n"/>
    </row>
    <row r="456" hidden="1" ht="35" customHeight="1" s="204" thickBot="1">
      <c r="A456" s="175" t="inlineStr">
        <is>
          <t>Bank KB Bukopin Tbk - IDR - Utang bank, nilai dalam mata uang asing</t>
        </is>
      </c>
      <c r="B456" s="164" t="n"/>
      <c r="C456" s="102" t="n">
        <v/>
      </c>
      <c r="D456" s="102" t="n">
        <v/>
      </c>
      <c r="E456" s="102" t="n">
        <v/>
      </c>
      <c r="F456" s="102" t="n"/>
      <c r="G456" s="102" t="n"/>
      <c r="H456" s="102" t="n"/>
      <c r="I456" s="102" t="n"/>
      <c r="J456" s="102" t="n"/>
      <c r="K456" s="102" t="n"/>
      <c r="L456" s="102" t="n"/>
      <c r="M456" s="102" t="n"/>
      <c r="N456" s="102" t="n"/>
      <c r="O456" s="102" t="n"/>
      <c r="P456" s="102" t="n"/>
    </row>
    <row r="457" hidden="1" ht="35" customHeight="1" s="204" thickBot="1">
      <c r="A457" s="175" t="inlineStr">
        <is>
          <t>Bank KB Bukopin Tbk - IDR - Jumlah utang bank, kotor</t>
        </is>
      </c>
      <c r="B457" s="164" t="n"/>
      <c r="C457" s="102" t="n">
        <v/>
      </c>
      <c r="D457" s="102" t="n">
        <v/>
      </c>
      <c r="E457" s="102" t="n">
        <v/>
      </c>
      <c r="F457" s="102" t="n"/>
      <c r="G457" s="102" t="n"/>
      <c r="H457" s="102" t="n"/>
      <c r="I457" s="102" t="n"/>
      <c r="J457" s="102" t="n"/>
      <c r="K457" s="102" t="n"/>
      <c r="L457" s="102" t="n"/>
      <c r="M457" s="102" t="n"/>
      <c r="N457" s="102" t="n"/>
      <c r="O457" s="102" t="n"/>
      <c r="P457" s="102" t="n"/>
    </row>
    <row r="458" hidden="1" ht="35" customHeight="1" s="204" thickBot="1">
      <c r="A458" s="175" t="inlineStr">
        <is>
          <t>Bank KB Bukopin Tbk - AUD - Utang bank, nilai dalam mata uang asing</t>
        </is>
      </c>
      <c r="B458" s="164" t="n"/>
      <c r="C458" s="102" t="n">
        <v/>
      </c>
      <c r="D458" s="102" t="n">
        <v/>
      </c>
      <c r="E458" s="102" t="n">
        <v/>
      </c>
      <c r="F458" s="102" t="n"/>
      <c r="G458" s="102" t="n"/>
      <c r="H458" s="102" t="n"/>
      <c r="I458" s="102" t="n"/>
      <c r="J458" s="102" t="n"/>
      <c r="K458" s="102" t="n"/>
      <c r="L458" s="102" t="n"/>
      <c r="M458" s="102" t="n"/>
      <c r="N458" s="102" t="n"/>
      <c r="O458" s="102" t="n"/>
      <c r="P458" s="102" t="n"/>
    </row>
    <row r="459" hidden="1" ht="35" customHeight="1" s="204" thickBot="1">
      <c r="A459" s="175" t="inlineStr">
        <is>
          <t>Bank KB Bukopin Tbk - AUD - Jumlah utang bank, kotor</t>
        </is>
      </c>
      <c r="B459" s="164" t="n"/>
      <c r="C459" s="102" t="n">
        <v/>
      </c>
      <c r="D459" s="102" t="n">
        <v/>
      </c>
      <c r="E459" s="102" t="n">
        <v/>
      </c>
      <c r="F459" s="102" t="n"/>
      <c r="G459" s="102" t="n"/>
      <c r="H459" s="102" t="n"/>
      <c r="I459" s="102" t="n"/>
      <c r="J459" s="102" t="n"/>
      <c r="K459" s="102" t="n"/>
      <c r="L459" s="102" t="n"/>
      <c r="M459" s="102" t="n"/>
      <c r="N459" s="102" t="n"/>
      <c r="O459" s="102" t="n"/>
      <c r="P459" s="102" t="n"/>
    </row>
    <row r="460" hidden="1" ht="35" customHeight="1" s="204" thickBot="1">
      <c r="A460" s="175" t="inlineStr">
        <is>
          <t>Bank KB Bukopin Tbk - CAD - Utang bank, nilai dalam mata uang asing</t>
        </is>
      </c>
      <c r="B460" s="164" t="n"/>
      <c r="C460" s="102" t="n">
        <v/>
      </c>
      <c r="D460" s="102" t="n">
        <v/>
      </c>
      <c r="E460" s="102" t="n">
        <v/>
      </c>
      <c r="F460" s="102" t="n"/>
      <c r="G460" s="102" t="n"/>
      <c r="H460" s="102" t="n"/>
      <c r="I460" s="102" t="n"/>
      <c r="J460" s="102" t="n"/>
      <c r="K460" s="102" t="n"/>
      <c r="L460" s="102" t="n"/>
      <c r="M460" s="102" t="n"/>
      <c r="N460" s="102" t="n"/>
      <c r="O460" s="102" t="n"/>
      <c r="P460" s="102" t="n"/>
    </row>
    <row r="461" hidden="1" ht="35" customHeight="1" s="204" thickBot="1">
      <c r="A461" s="175" t="inlineStr">
        <is>
          <t>Bank KB Bukopin Tbk - CAD - Jumlah utang bank, kotor</t>
        </is>
      </c>
      <c r="B461" s="164" t="n"/>
      <c r="C461" s="102" t="n">
        <v/>
      </c>
      <c r="D461" s="102" t="n">
        <v/>
      </c>
      <c r="E461" s="102" t="n">
        <v/>
      </c>
      <c r="F461" s="102" t="n"/>
      <c r="G461" s="102" t="n"/>
      <c r="H461" s="102" t="n"/>
      <c r="I461" s="102" t="n"/>
      <c r="J461" s="102" t="n"/>
      <c r="K461" s="102" t="n"/>
      <c r="L461" s="102" t="n"/>
      <c r="M461" s="102" t="n"/>
      <c r="N461" s="102" t="n"/>
      <c r="O461" s="102" t="n"/>
      <c r="P461" s="102" t="n"/>
    </row>
    <row r="462" hidden="1" ht="35" customHeight="1" s="204" thickBot="1">
      <c r="A462" s="175" t="inlineStr">
        <is>
          <t>Bank KB Bukopin Tbk - CNY - Utang bank, nilai dalam mata uang asing</t>
        </is>
      </c>
      <c r="B462" s="164" t="n"/>
      <c r="C462" s="102" t="n">
        <v/>
      </c>
      <c r="D462" s="102" t="n">
        <v/>
      </c>
      <c r="E462" s="102" t="n">
        <v/>
      </c>
      <c r="F462" s="102" t="n"/>
      <c r="G462" s="102" t="n"/>
      <c r="H462" s="102" t="n"/>
      <c r="I462" s="102" t="n"/>
      <c r="J462" s="102" t="n"/>
      <c r="K462" s="102" t="n"/>
      <c r="L462" s="102" t="n"/>
      <c r="M462" s="102" t="n"/>
      <c r="N462" s="102" t="n"/>
      <c r="O462" s="102" t="n"/>
      <c r="P462" s="102" t="n"/>
    </row>
    <row r="463" hidden="1" ht="35" customHeight="1" s="204" thickBot="1">
      <c r="A463" s="175" t="inlineStr">
        <is>
          <t>Bank KB Bukopin Tbk - CNY - Jumlah utang bank, kotor</t>
        </is>
      </c>
      <c r="B463" s="164" t="n"/>
      <c r="C463" s="102" t="n">
        <v/>
      </c>
      <c r="D463" s="102" t="n">
        <v/>
      </c>
      <c r="E463" s="102" t="n">
        <v/>
      </c>
      <c r="F463" s="102" t="n"/>
      <c r="G463" s="102" t="n"/>
      <c r="H463" s="102" t="n"/>
      <c r="I463" s="102" t="n"/>
      <c r="J463" s="102" t="n"/>
      <c r="K463" s="102" t="n"/>
      <c r="L463" s="102" t="n"/>
      <c r="M463" s="102" t="n"/>
      <c r="N463" s="102" t="n"/>
      <c r="O463" s="102" t="n"/>
      <c r="P463" s="102" t="n"/>
    </row>
    <row r="464" hidden="1" ht="35" customHeight="1" s="204" thickBot="1">
      <c r="A464" s="175" t="inlineStr">
        <is>
          <t>Bank KB Bukopin Tbk - EUR - Utang bank, nilai dalam mata uang asing</t>
        </is>
      </c>
      <c r="B464" s="164" t="n"/>
      <c r="C464" s="102" t="n">
        <v/>
      </c>
      <c r="D464" s="102" t="n">
        <v/>
      </c>
      <c r="E464" s="102" t="n">
        <v/>
      </c>
      <c r="F464" s="102" t="n"/>
      <c r="G464" s="102" t="n"/>
      <c r="H464" s="102" t="n"/>
      <c r="I464" s="102" t="n"/>
      <c r="J464" s="102" t="n"/>
      <c r="K464" s="102" t="n"/>
      <c r="L464" s="102" t="n"/>
      <c r="M464" s="102" t="n"/>
      <c r="N464" s="102" t="n"/>
      <c r="O464" s="102" t="n"/>
      <c r="P464" s="102" t="n"/>
    </row>
    <row r="465" hidden="1" ht="35" customHeight="1" s="204" thickBot="1">
      <c r="A465" s="175" t="inlineStr">
        <is>
          <t>Bank KB Bukopin Tbk - EUR - Jumlah utang bank, kotor</t>
        </is>
      </c>
      <c r="B465" s="164" t="n"/>
      <c r="C465" s="102" t="n">
        <v/>
      </c>
      <c r="D465" s="102" t="n">
        <v/>
      </c>
      <c r="E465" s="102" t="n">
        <v/>
      </c>
      <c r="F465" s="102" t="n"/>
      <c r="G465" s="102" t="n"/>
      <c r="H465" s="102" t="n"/>
      <c r="I465" s="102" t="n"/>
      <c r="J465" s="102" t="n"/>
      <c r="K465" s="102" t="n"/>
      <c r="L465" s="102" t="n"/>
      <c r="M465" s="102" t="n"/>
      <c r="N465" s="102" t="n"/>
      <c r="O465" s="102" t="n"/>
      <c r="P465" s="102" t="n"/>
    </row>
    <row r="466" hidden="1" ht="35" customHeight="1" s="204" thickBot="1">
      <c r="A466" s="175" t="inlineStr">
        <is>
          <t>Bank KB Bukopin Tbk - HKD - Utang bank, nilai dalam mata uang asing</t>
        </is>
      </c>
      <c r="B466" s="164" t="n"/>
      <c r="C466" s="102" t="n">
        <v/>
      </c>
      <c r="D466" s="102" t="n">
        <v/>
      </c>
      <c r="E466" s="102" t="n">
        <v/>
      </c>
      <c r="F466" s="102" t="n"/>
      <c r="G466" s="102" t="n"/>
      <c r="H466" s="102" t="n"/>
      <c r="I466" s="102" t="n"/>
      <c r="J466" s="102" t="n"/>
      <c r="K466" s="102" t="n"/>
      <c r="L466" s="102" t="n"/>
      <c r="M466" s="102" t="n"/>
      <c r="N466" s="102" t="n"/>
      <c r="O466" s="102" t="n"/>
      <c r="P466" s="102" t="n"/>
    </row>
    <row r="467" hidden="1" ht="35" customHeight="1" s="204" thickBot="1">
      <c r="A467" s="175" t="inlineStr">
        <is>
          <t>Bank KB Bukopin Tbk - HKD - Jumlah utang bank, kotor</t>
        </is>
      </c>
      <c r="B467" s="164" t="n"/>
      <c r="C467" s="102" t="n">
        <v/>
      </c>
      <c r="D467" s="102" t="n">
        <v/>
      </c>
      <c r="E467" s="102" t="n">
        <v/>
      </c>
      <c r="F467" s="102" t="n"/>
      <c r="G467" s="102" t="n"/>
      <c r="H467" s="102" t="n"/>
      <c r="I467" s="102" t="n"/>
      <c r="J467" s="102" t="n"/>
      <c r="K467" s="102" t="n"/>
      <c r="L467" s="102" t="n"/>
      <c r="M467" s="102" t="n"/>
      <c r="N467" s="102" t="n"/>
      <c r="O467" s="102" t="n"/>
      <c r="P467" s="102" t="n"/>
    </row>
    <row r="468" hidden="1" ht="35" customHeight="1" s="204" thickBot="1">
      <c r="A468" s="175" t="inlineStr">
        <is>
          <t>Bank KB Bukopin Tbk - GBP - Utang bank, nilai dalam mata uang asing</t>
        </is>
      </c>
      <c r="B468" s="164" t="n"/>
      <c r="C468" s="102" t="n">
        <v/>
      </c>
      <c r="D468" s="102" t="n">
        <v/>
      </c>
      <c r="E468" s="102" t="n">
        <v/>
      </c>
      <c r="F468" s="102" t="n"/>
      <c r="G468" s="102" t="n"/>
      <c r="H468" s="102" t="n"/>
      <c r="I468" s="102" t="n"/>
      <c r="J468" s="102" t="n"/>
      <c r="K468" s="102" t="n"/>
      <c r="L468" s="102" t="n"/>
      <c r="M468" s="102" t="n"/>
      <c r="N468" s="102" t="n"/>
      <c r="O468" s="102" t="n"/>
      <c r="P468" s="102" t="n"/>
    </row>
    <row r="469" hidden="1" ht="35" customHeight="1" s="204" thickBot="1">
      <c r="A469" s="175" t="inlineStr">
        <is>
          <t>Bank KB Bukopin Tbk - GBP - Jumlah utang bank, kotor</t>
        </is>
      </c>
      <c r="B469" s="164" t="n"/>
      <c r="C469" s="102" t="n">
        <v/>
      </c>
      <c r="D469" s="102" t="n">
        <v/>
      </c>
      <c r="E469" s="102" t="n">
        <v/>
      </c>
      <c r="F469" s="102" t="n"/>
      <c r="G469" s="102" t="n"/>
      <c r="H469" s="102" t="n"/>
      <c r="I469" s="102" t="n"/>
      <c r="J469" s="102" t="n"/>
      <c r="K469" s="102" t="n"/>
      <c r="L469" s="102" t="n"/>
      <c r="M469" s="102" t="n"/>
      <c r="N469" s="102" t="n"/>
      <c r="O469" s="102" t="n"/>
      <c r="P469" s="102" t="n"/>
    </row>
    <row r="470" hidden="1" ht="35" customHeight="1" s="204" thickBot="1">
      <c r="A470" s="175" t="inlineStr">
        <is>
          <t>Bank KB Bukopin Tbk - JPY - Utang bank, nilai dalam mata uang asing</t>
        </is>
      </c>
      <c r="B470" s="164" t="n"/>
      <c r="C470" s="102" t="n">
        <v/>
      </c>
      <c r="D470" s="102" t="n">
        <v/>
      </c>
      <c r="E470" s="102" t="n">
        <v/>
      </c>
      <c r="F470" s="102" t="n"/>
      <c r="G470" s="102" t="n"/>
      <c r="H470" s="102" t="n"/>
      <c r="I470" s="102" t="n"/>
      <c r="J470" s="102" t="n"/>
      <c r="K470" s="102" t="n"/>
      <c r="L470" s="102" t="n"/>
      <c r="M470" s="102" t="n"/>
      <c r="N470" s="102" t="n"/>
      <c r="O470" s="102" t="n"/>
      <c r="P470" s="102" t="n"/>
    </row>
    <row r="471" hidden="1" ht="35" customHeight="1" s="204" thickBot="1">
      <c r="A471" s="175" t="inlineStr">
        <is>
          <t>Bank KB Bukopin Tbk - JPY - Jumlah utang bank, kotor</t>
        </is>
      </c>
      <c r="B471" s="164" t="n"/>
      <c r="C471" s="102" t="n">
        <v/>
      </c>
      <c r="D471" s="102" t="n">
        <v/>
      </c>
      <c r="E471" s="102" t="n">
        <v/>
      </c>
      <c r="F471" s="102" t="n"/>
      <c r="G471" s="102" t="n"/>
      <c r="H471" s="102" t="n"/>
      <c r="I471" s="102" t="n"/>
      <c r="J471" s="102" t="n"/>
      <c r="K471" s="102" t="n"/>
      <c r="L471" s="102" t="n"/>
      <c r="M471" s="102" t="n"/>
      <c r="N471" s="102" t="n"/>
      <c r="O471" s="102" t="n"/>
      <c r="P471" s="102" t="n"/>
    </row>
    <row r="472" hidden="1" ht="35" customHeight="1" s="204" thickBot="1">
      <c r="A472" s="175" t="inlineStr">
        <is>
          <t>Bank KB Bukopin Tbk - SGD - Utang bank, nilai dalam mata uang asing</t>
        </is>
      </c>
      <c r="B472" s="164" t="n"/>
      <c r="C472" s="102" t="n">
        <v/>
      </c>
      <c r="D472" s="102" t="n">
        <v/>
      </c>
      <c r="E472" s="102" t="n">
        <v/>
      </c>
      <c r="F472" s="102" t="n"/>
      <c r="G472" s="102" t="n"/>
      <c r="H472" s="102" t="n"/>
      <c r="I472" s="102" t="n"/>
      <c r="J472" s="102" t="n"/>
      <c r="K472" s="102" t="n"/>
      <c r="L472" s="102" t="n"/>
      <c r="M472" s="102" t="n"/>
      <c r="N472" s="102" t="n"/>
      <c r="O472" s="102" t="n"/>
      <c r="P472" s="102" t="n"/>
    </row>
    <row r="473" hidden="1" ht="35" customHeight="1" s="204" thickBot="1">
      <c r="A473" s="175" t="inlineStr">
        <is>
          <t>Bank KB Bukopin Tbk - SGD - Jumlah utang bank, kotor</t>
        </is>
      </c>
      <c r="B473" s="164" t="n"/>
      <c r="C473" s="102" t="n">
        <v/>
      </c>
      <c r="D473" s="102" t="n">
        <v/>
      </c>
      <c r="E473" s="102" t="n">
        <v/>
      </c>
      <c r="F473" s="102" t="n"/>
      <c r="G473" s="102" t="n"/>
      <c r="H473" s="102" t="n"/>
      <c r="I473" s="102" t="n"/>
      <c r="J473" s="102" t="n"/>
      <c r="K473" s="102" t="n"/>
      <c r="L473" s="102" t="n"/>
      <c r="M473" s="102" t="n"/>
      <c r="N473" s="102" t="n"/>
      <c r="O473" s="102" t="n"/>
      <c r="P473" s="102" t="n"/>
    </row>
    <row r="474" hidden="1" ht="35" customHeight="1" s="204" thickBot="1">
      <c r="A474" s="175" t="inlineStr">
        <is>
          <t>Bank KB Bukopin Tbk - THB - Utang bank, nilai dalam mata uang asing</t>
        </is>
      </c>
      <c r="B474" s="164" t="n"/>
      <c r="C474" s="102" t="n">
        <v/>
      </c>
      <c r="D474" s="102" t="n">
        <v/>
      </c>
      <c r="E474" s="102" t="n">
        <v/>
      </c>
      <c r="F474" s="102" t="n"/>
      <c r="G474" s="102" t="n"/>
      <c r="H474" s="102" t="n"/>
      <c r="I474" s="102" t="n"/>
      <c r="J474" s="102" t="n"/>
      <c r="K474" s="102" t="n"/>
      <c r="L474" s="102" t="n"/>
      <c r="M474" s="102" t="n"/>
      <c r="N474" s="102" t="n"/>
      <c r="O474" s="102" t="n"/>
      <c r="P474" s="102" t="n"/>
    </row>
    <row r="475" hidden="1" ht="35" customHeight="1" s="204" thickBot="1">
      <c r="A475" s="175" t="inlineStr">
        <is>
          <t>Bank KB Bukopin Tbk - THB - Jumlah utang bank, kotor</t>
        </is>
      </c>
      <c r="B475" s="164" t="n"/>
      <c r="C475" s="102" t="n">
        <v/>
      </c>
      <c r="D475" s="102" t="n">
        <v/>
      </c>
      <c r="E475" s="102" t="n">
        <v/>
      </c>
      <c r="F475" s="102" t="n"/>
      <c r="G475" s="102" t="n"/>
      <c r="H475" s="102" t="n"/>
      <c r="I475" s="102" t="n"/>
      <c r="J475" s="102" t="n"/>
      <c r="K475" s="102" t="n"/>
      <c r="L475" s="102" t="n"/>
      <c r="M475" s="102" t="n"/>
      <c r="N475" s="102" t="n"/>
      <c r="O475" s="102" t="n"/>
      <c r="P475" s="102" t="n"/>
    </row>
    <row r="476" hidden="1" ht="35" customHeight="1" s="204" thickBot="1">
      <c r="A476" s="175" t="inlineStr">
        <is>
          <t>Bank KB Bukopin Tbk - USD - Utang bank, nilai dalam mata uang asing</t>
        </is>
      </c>
      <c r="B476" s="164" t="n"/>
      <c r="C476" s="102" t="n">
        <v/>
      </c>
      <c r="D476" s="102" t="n">
        <v/>
      </c>
      <c r="E476" s="102" t="n">
        <v/>
      </c>
      <c r="F476" s="102" t="n"/>
      <c r="G476" s="102" t="n"/>
      <c r="H476" s="102" t="n"/>
      <c r="I476" s="102" t="n"/>
      <c r="J476" s="102" t="n"/>
      <c r="K476" s="102" t="n"/>
      <c r="L476" s="102" t="n"/>
      <c r="M476" s="102" t="n"/>
      <c r="N476" s="102" t="n"/>
      <c r="O476" s="102" t="n"/>
      <c r="P476" s="102" t="n"/>
    </row>
    <row r="477" hidden="1" ht="35" customHeight="1" s="204" thickBot="1">
      <c r="A477" s="175" t="inlineStr">
        <is>
          <t>Bank KB Bukopin Tbk - USD - Jumlah utang bank, kotor</t>
        </is>
      </c>
      <c r="B477" s="164" t="n"/>
      <c r="C477" s="102" t="n">
        <v/>
      </c>
      <c r="D477" s="102" t="n">
        <v/>
      </c>
      <c r="E477" s="102" t="n">
        <v/>
      </c>
      <c r="F477" s="102" t="n"/>
      <c r="G477" s="102" t="n"/>
      <c r="H477" s="102" t="n"/>
      <c r="I477" s="102" t="n"/>
      <c r="J477" s="102" t="n"/>
      <c r="K477" s="102" t="n"/>
      <c r="L477" s="102" t="n"/>
      <c r="M477" s="102" t="n"/>
      <c r="N477" s="102" t="n"/>
      <c r="O477" s="102" t="n"/>
      <c r="P477" s="102" t="n"/>
    </row>
    <row r="478" hidden="1" ht="52" customHeight="1" s="204" thickBot="1">
      <c r="A478" s="175" t="inlineStr">
        <is>
          <t>Bank KB Bukopin Tbk - Mata uang lainnya - Utang bank, nilai dalam mata uang asing</t>
        </is>
      </c>
      <c r="B478" s="164" t="n"/>
      <c r="C478" s="102" t="n">
        <v/>
      </c>
      <c r="D478" s="102" t="n">
        <v/>
      </c>
      <c r="E478" s="102" t="n">
        <v/>
      </c>
      <c r="F478" s="102" t="n"/>
      <c r="G478" s="102" t="n"/>
      <c r="H478" s="102" t="n"/>
      <c r="I478" s="102" t="n"/>
      <c r="J478" s="102" t="n"/>
      <c r="K478" s="102" t="n"/>
      <c r="L478" s="102" t="n"/>
      <c r="M478" s="102" t="n"/>
      <c r="N478" s="102" t="n"/>
      <c r="O478" s="102" t="n"/>
      <c r="P478" s="102" t="n"/>
    </row>
    <row r="479" hidden="1" ht="35" customHeight="1" s="204" thickBot="1">
      <c r="A479" s="175" t="inlineStr">
        <is>
          <t>Bank KB Bukopin Tbk - Mata uang lainnya - Jumlah utang bank, kotor</t>
        </is>
      </c>
      <c r="B479" s="164" t="n"/>
      <c r="C479" s="102" t="n">
        <v/>
      </c>
      <c r="D479" s="102" t="n">
        <v/>
      </c>
      <c r="E479" s="102" t="n">
        <v/>
      </c>
      <c r="F479" s="102" t="n"/>
      <c r="G479" s="102" t="n"/>
      <c r="H479" s="102" t="n"/>
      <c r="I479" s="102" t="n"/>
      <c r="J479" s="102" t="n"/>
      <c r="K479" s="102" t="n"/>
      <c r="L479" s="102" t="n"/>
      <c r="M479" s="102" t="n"/>
      <c r="N479" s="102" t="n"/>
      <c r="O479" s="102" t="n"/>
      <c r="P479" s="102" t="n"/>
    </row>
    <row r="480" ht="35" customFormat="1" customHeight="1" s="161" thickBot="1">
      <c r="A480" s="166" t="inlineStr">
        <is>
          <t>Bank KB Bukopin Tbk - Total - Jumlah utang bank, kotor</t>
        </is>
      </c>
      <c r="B480" s="162" t="n"/>
      <c r="C480" s="160" t="n">
        <v/>
      </c>
      <c r="D480" s="160" t="n">
        <v/>
      </c>
      <c r="E480" s="160" t="n">
        <v/>
      </c>
      <c r="F480" s="160" t="n"/>
      <c r="G480" s="160" t="n"/>
      <c r="H480" s="160" t="n"/>
      <c r="I480" s="160" t="n"/>
      <c r="J480" s="160" t="n"/>
      <c r="K480" s="160" t="n"/>
      <c r="L480" s="160" t="n"/>
      <c r="M480" s="160" t="n"/>
      <c r="N480" s="160" t="n"/>
      <c r="O480" s="160" t="n"/>
      <c r="P480" s="160" t="n"/>
    </row>
    <row r="481" hidden="1" ht="52" customHeight="1" s="204" thickBot="1">
      <c r="A481" s="175" t="inlineStr">
        <is>
          <t>Bank Pembangunan Daerah Jawa Barat dan Banten Tbk - IDR - Utang bank, nilai dalam mata uang asing</t>
        </is>
      </c>
      <c r="B481" s="164" t="n"/>
      <c r="C481" s="102" t="n">
        <v/>
      </c>
      <c r="D481" s="102" t="n">
        <v/>
      </c>
      <c r="E481" s="102" t="n">
        <v/>
      </c>
      <c r="F481" s="102" t="n"/>
      <c r="G481" s="102" t="n"/>
      <c r="H481" s="102" t="n"/>
      <c r="I481" s="102" t="n"/>
      <c r="J481" s="102" t="n"/>
      <c r="K481" s="102" t="n"/>
      <c r="L481" s="102" t="n"/>
      <c r="M481" s="102" t="n"/>
      <c r="N481" s="102" t="n"/>
      <c r="O481" s="102" t="n"/>
      <c r="P481" s="102" t="n"/>
    </row>
    <row r="482" hidden="1" ht="52" customHeight="1" s="204" thickBot="1">
      <c r="A482" s="175" t="inlineStr">
        <is>
          <t>Bank Pembangunan Daerah Jawa Barat dan Banten Tbk - IDR - Jumlah utang bank, kotor</t>
        </is>
      </c>
      <c r="B482" s="164" t="n"/>
      <c r="C482" s="102" t="n">
        <v/>
      </c>
      <c r="D482" s="102" t="n">
        <v/>
      </c>
      <c r="E482" s="102" t="n">
        <v/>
      </c>
      <c r="F482" s="102" t="n"/>
      <c r="G482" s="102" t="n"/>
      <c r="H482" s="102" t="n"/>
      <c r="I482" s="102" t="n"/>
      <c r="J482" s="102" t="n"/>
      <c r="K482" s="102" t="n"/>
      <c r="L482" s="102" t="n"/>
      <c r="M482" s="102" t="n"/>
      <c r="N482" s="102" t="n"/>
      <c r="O482" s="102" t="n"/>
      <c r="P482" s="102" t="n"/>
    </row>
    <row r="483" hidden="1" ht="52" customHeight="1" s="204" thickBot="1">
      <c r="A483" s="175" t="inlineStr">
        <is>
          <t>Bank Pembangunan Daerah Jawa Barat dan Banten Tbk - AUD - Utang bank, nilai dalam mata uang asing</t>
        </is>
      </c>
      <c r="B483" s="164" t="n"/>
      <c r="C483" s="102" t="n">
        <v/>
      </c>
      <c r="D483" s="102" t="n">
        <v/>
      </c>
      <c r="E483" s="102" t="n">
        <v/>
      </c>
      <c r="F483" s="102" t="n"/>
      <c r="G483" s="102" t="n"/>
      <c r="H483" s="102" t="n"/>
      <c r="I483" s="102" t="n"/>
      <c r="J483" s="102" t="n"/>
      <c r="K483" s="102" t="n"/>
      <c r="L483" s="102" t="n"/>
      <c r="M483" s="102" t="n"/>
      <c r="N483" s="102" t="n"/>
      <c r="O483" s="102" t="n"/>
      <c r="P483" s="102" t="n"/>
    </row>
    <row r="484" hidden="1" ht="52" customHeight="1" s="204" thickBot="1">
      <c r="A484" s="175" t="inlineStr">
        <is>
          <t>Bank Pembangunan Daerah Jawa Barat dan Banten Tbk - AUD - Jumlah utang bank, kotor</t>
        </is>
      </c>
      <c r="B484" s="164" t="n"/>
      <c r="C484" s="102" t="n">
        <v/>
      </c>
      <c r="D484" s="102" t="n">
        <v/>
      </c>
      <c r="E484" s="102" t="n">
        <v/>
      </c>
      <c r="F484" s="102" t="n"/>
      <c r="G484" s="102" t="n"/>
      <c r="H484" s="102" t="n"/>
      <c r="I484" s="102" t="n"/>
      <c r="J484" s="102" t="n"/>
      <c r="K484" s="102" t="n"/>
      <c r="L484" s="102" t="n"/>
      <c r="M484" s="102" t="n"/>
      <c r="N484" s="102" t="n"/>
      <c r="O484" s="102" t="n"/>
      <c r="P484" s="102" t="n"/>
    </row>
    <row r="485" hidden="1" ht="52" customHeight="1" s="204" thickBot="1">
      <c r="A485" s="175" t="inlineStr">
        <is>
          <t>Bank Pembangunan Daerah Jawa Barat dan Banten Tbk - CAD - Utang bank, nilai dalam mata uang asing</t>
        </is>
      </c>
      <c r="B485" s="164" t="n"/>
      <c r="C485" s="102" t="n">
        <v/>
      </c>
      <c r="D485" s="102" t="n">
        <v/>
      </c>
      <c r="E485" s="102" t="n">
        <v/>
      </c>
      <c r="F485" s="102" t="n"/>
      <c r="G485" s="102" t="n"/>
      <c r="H485" s="102" t="n"/>
      <c r="I485" s="102" t="n"/>
      <c r="J485" s="102" t="n"/>
      <c r="K485" s="102" t="n"/>
      <c r="L485" s="102" t="n"/>
      <c r="M485" s="102" t="n"/>
      <c r="N485" s="102" t="n"/>
      <c r="O485" s="102" t="n"/>
      <c r="P485" s="102" t="n"/>
    </row>
    <row r="486" hidden="1" ht="52" customHeight="1" s="204" thickBot="1">
      <c r="A486" s="175" t="inlineStr">
        <is>
          <t>Bank Pembangunan Daerah Jawa Barat dan Banten Tbk - CAD - Jumlah utang bank, kotor</t>
        </is>
      </c>
      <c r="B486" s="164" t="n"/>
      <c r="C486" s="102" t="n">
        <v/>
      </c>
      <c r="D486" s="102" t="n">
        <v/>
      </c>
      <c r="E486" s="102" t="n">
        <v/>
      </c>
      <c r="F486" s="102" t="n"/>
      <c r="G486" s="102" t="n"/>
      <c r="H486" s="102" t="n"/>
      <c r="I486" s="102" t="n"/>
      <c r="J486" s="102" t="n"/>
      <c r="K486" s="102" t="n"/>
      <c r="L486" s="102" t="n"/>
      <c r="M486" s="102" t="n"/>
      <c r="N486" s="102" t="n"/>
      <c r="O486" s="102" t="n"/>
      <c r="P486" s="102" t="n"/>
    </row>
    <row r="487" hidden="1" ht="52" customHeight="1" s="204" thickBot="1">
      <c r="A487" s="175" t="inlineStr">
        <is>
          <t>Bank Pembangunan Daerah Jawa Barat dan Banten Tbk - CNY - Utang bank, nilai dalam mata uang asing</t>
        </is>
      </c>
      <c r="B487" s="164" t="n"/>
      <c r="C487" s="102" t="n">
        <v/>
      </c>
      <c r="D487" s="102" t="n">
        <v/>
      </c>
      <c r="E487" s="102" t="n">
        <v/>
      </c>
      <c r="F487" s="102" t="n"/>
      <c r="G487" s="102" t="n"/>
      <c r="H487" s="102" t="n"/>
      <c r="I487" s="102" t="n"/>
      <c r="J487" s="102" t="n"/>
      <c r="K487" s="102" t="n"/>
      <c r="L487" s="102" t="n"/>
      <c r="M487" s="102" t="n"/>
      <c r="N487" s="102" t="n"/>
      <c r="O487" s="102" t="n"/>
      <c r="P487" s="102" t="n"/>
    </row>
    <row r="488" hidden="1" ht="52" customHeight="1" s="204" thickBot="1">
      <c r="A488" s="175" t="inlineStr">
        <is>
          <t>Bank Pembangunan Daerah Jawa Barat dan Banten Tbk - CNY - Jumlah utang bank, kotor</t>
        </is>
      </c>
      <c r="B488" s="164" t="n"/>
      <c r="C488" s="102" t="n">
        <v/>
      </c>
      <c r="D488" s="102" t="n">
        <v/>
      </c>
      <c r="E488" s="102" t="n">
        <v/>
      </c>
      <c r="F488" s="102" t="n"/>
      <c r="G488" s="102" t="n"/>
      <c r="H488" s="102" t="n"/>
      <c r="I488" s="102" t="n"/>
      <c r="J488" s="102" t="n"/>
      <c r="K488" s="102" t="n"/>
      <c r="L488" s="102" t="n"/>
      <c r="M488" s="102" t="n"/>
      <c r="N488" s="102" t="n"/>
      <c r="O488" s="102" t="n"/>
      <c r="P488" s="102" t="n"/>
    </row>
    <row r="489" hidden="1" ht="52" customHeight="1" s="204" thickBot="1">
      <c r="A489" s="175" t="inlineStr">
        <is>
          <t>Bank Pembangunan Daerah Jawa Barat dan Banten Tbk - EUR - Utang bank, nilai dalam mata uang asing</t>
        </is>
      </c>
      <c r="B489" s="164" t="n"/>
      <c r="C489" s="102" t="n">
        <v/>
      </c>
      <c r="D489" s="102" t="n">
        <v/>
      </c>
      <c r="E489" s="102" t="n">
        <v/>
      </c>
      <c r="F489" s="102" t="n"/>
      <c r="G489" s="102" t="n"/>
      <c r="H489" s="102" t="n"/>
      <c r="I489" s="102" t="n"/>
      <c r="J489" s="102" t="n"/>
      <c r="K489" s="102" t="n"/>
      <c r="L489" s="102" t="n"/>
      <c r="M489" s="102" t="n"/>
      <c r="N489" s="102" t="n"/>
      <c r="O489" s="102" t="n"/>
      <c r="P489" s="102" t="n"/>
    </row>
    <row r="490" hidden="1" ht="52" customHeight="1" s="204" thickBot="1">
      <c r="A490" s="175" t="inlineStr">
        <is>
          <t>Bank Pembangunan Daerah Jawa Barat dan Banten Tbk - EUR - Jumlah utang bank, kotor</t>
        </is>
      </c>
      <c r="B490" s="164" t="n"/>
      <c r="C490" s="102" t="n">
        <v/>
      </c>
      <c r="D490" s="102" t="n">
        <v/>
      </c>
      <c r="E490" s="102" t="n">
        <v/>
      </c>
      <c r="F490" s="102" t="n"/>
      <c r="G490" s="102" t="n"/>
      <c r="H490" s="102" t="n"/>
      <c r="I490" s="102" t="n"/>
      <c r="J490" s="102" t="n"/>
      <c r="K490" s="102" t="n"/>
      <c r="L490" s="102" t="n"/>
      <c r="M490" s="102" t="n"/>
      <c r="N490" s="102" t="n"/>
      <c r="O490" s="102" t="n"/>
      <c r="P490" s="102" t="n"/>
    </row>
    <row r="491" hidden="1" ht="52" customHeight="1" s="204" thickBot="1">
      <c r="A491" s="175" t="inlineStr">
        <is>
          <t>Bank Pembangunan Daerah Jawa Barat dan Banten Tbk - HKD - Utang bank, nilai dalam mata uang asing</t>
        </is>
      </c>
      <c r="B491" s="164" t="n"/>
      <c r="C491" s="102" t="n">
        <v/>
      </c>
      <c r="D491" s="102" t="n">
        <v/>
      </c>
      <c r="E491" s="102" t="n">
        <v/>
      </c>
      <c r="F491" s="102" t="n"/>
      <c r="G491" s="102" t="n"/>
      <c r="H491" s="102" t="n"/>
      <c r="I491" s="102" t="n"/>
      <c r="J491" s="102" t="n"/>
      <c r="K491" s="102" t="n"/>
      <c r="L491" s="102" t="n"/>
      <c r="M491" s="102" t="n"/>
      <c r="N491" s="102" t="n"/>
      <c r="O491" s="102" t="n"/>
      <c r="P491" s="102" t="n"/>
    </row>
    <row r="492" hidden="1" ht="52" customHeight="1" s="204" thickBot="1">
      <c r="A492" s="175" t="inlineStr">
        <is>
          <t>Bank Pembangunan Daerah Jawa Barat dan Banten Tbk - HKD - Jumlah utang bank, kotor</t>
        </is>
      </c>
      <c r="B492" s="164" t="n"/>
      <c r="C492" s="102" t="n">
        <v/>
      </c>
      <c r="D492" s="102" t="n">
        <v/>
      </c>
      <c r="E492" s="102" t="n">
        <v/>
      </c>
      <c r="F492" s="102" t="n"/>
      <c r="G492" s="102" t="n"/>
      <c r="H492" s="102" t="n"/>
      <c r="I492" s="102" t="n"/>
      <c r="J492" s="102" t="n"/>
      <c r="K492" s="102" t="n"/>
      <c r="L492" s="102" t="n"/>
      <c r="M492" s="102" t="n"/>
      <c r="N492" s="102" t="n"/>
      <c r="O492" s="102" t="n"/>
      <c r="P492" s="102" t="n"/>
    </row>
    <row r="493" hidden="1" ht="52" customHeight="1" s="204" thickBot="1">
      <c r="A493" s="175" t="inlineStr">
        <is>
          <t>Bank Pembangunan Daerah Jawa Barat dan Banten Tbk - GBP - Utang bank, nilai dalam mata uang asing</t>
        </is>
      </c>
      <c r="B493" s="164" t="n"/>
      <c r="C493" s="102" t="n">
        <v/>
      </c>
      <c r="D493" s="102" t="n">
        <v/>
      </c>
      <c r="E493" s="102" t="n">
        <v/>
      </c>
      <c r="F493" s="102" t="n"/>
      <c r="G493" s="102" t="n"/>
      <c r="H493" s="102" t="n"/>
      <c r="I493" s="102" t="n"/>
      <c r="J493" s="102" t="n"/>
      <c r="K493" s="102" t="n"/>
      <c r="L493" s="102" t="n"/>
      <c r="M493" s="102" t="n"/>
      <c r="N493" s="102" t="n"/>
      <c r="O493" s="102" t="n"/>
      <c r="P493" s="102" t="n"/>
    </row>
    <row r="494" hidden="1" ht="52" customHeight="1" s="204" thickBot="1">
      <c r="A494" s="175" t="inlineStr">
        <is>
          <t>Bank Pembangunan Daerah Jawa Barat dan Banten Tbk - GBP - Jumlah utang bank, kotor</t>
        </is>
      </c>
      <c r="B494" s="164" t="n"/>
      <c r="C494" s="102" t="n">
        <v/>
      </c>
      <c r="D494" s="102" t="n">
        <v/>
      </c>
      <c r="E494" s="102" t="n">
        <v/>
      </c>
      <c r="F494" s="102" t="n"/>
      <c r="G494" s="102" t="n"/>
      <c r="H494" s="102" t="n"/>
      <c r="I494" s="102" t="n"/>
      <c r="J494" s="102" t="n"/>
      <c r="K494" s="102" t="n"/>
      <c r="L494" s="102" t="n"/>
      <c r="M494" s="102" t="n"/>
      <c r="N494" s="102" t="n"/>
      <c r="O494" s="102" t="n"/>
      <c r="P494" s="102" t="n"/>
    </row>
    <row r="495" hidden="1" ht="52" customHeight="1" s="204" thickBot="1">
      <c r="A495" s="175" t="inlineStr">
        <is>
          <t>Bank Pembangunan Daerah Jawa Barat dan Banten Tbk - JPY - Utang bank, nilai dalam mata uang asing</t>
        </is>
      </c>
      <c r="B495" s="164" t="n"/>
      <c r="C495" s="102" t="n">
        <v/>
      </c>
      <c r="D495" s="102" t="n">
        <v/>
      </c>
      <c r="E495" s="102" t="n">
        <v/>
      </c>
      <c r="F495" s="102" t="n"/>
      <c r="G495" s="102" t="n"/>
      <c r="H495" s="102" t="n"/>
      <c r="I495" s="102" t="n"/>
      <c r="J495" s="102" t="n"/>
      <c r="K495" s="102" t="n"/>
      <c r="L495" s="102" t="n"/>
      <c r="M495" s="102" t="n"/>
      <c r="N495" s="102" t="n"/>
      <c r="O495" s="102" t="n"/>
      <c r="P495" s="102" t="n"/>
    </row>
    <row r="496" hidden="1" ht="52" customHeight="1" s="204" thickBot="1">
      <c r="A496" s="175" t="inlineStr">
        <is>
          <t>Bank Pembangunan Daerah Jawa Barat dan Banten Tbk - JPY - Jumlah utang bank, kotor</t>
        </is>
      </c>
      <c r="B496" s="164" t="n"/>
      <c r="C496" s="102" t="n">
        <v/>
      </c>
      <c r="D496" s="102" t="n">
        <v/>
      </c>
      <c r="E496" s="102" t="n">
        <v/>
      </c>
      <c r="F496" s="102" t="n"/>
      <c r="G496" s="102" t="n"/>
      <c r="H496" s="102" t="n"/>
      <c r="I496" s="102" t="n"/>
      <c r="J496" s="102" t="n"/>
      <c r="K496" s="102" t="n"/>
      <c r="L496" s="102" t="n"/>
      <c r="M496" s="102" t="n"/>
      <c r="N496" s="102" t="n"/>
      <c r="O496" s="102" t="n"/>
      <c r="P496" s="102" t="n"/>
    </row>
    <row r="497" hidden="1" ht="52" customHeight="1" s="204" thickBot="1">
      <c r="A497" s="175" t="inlineStr">
        <is>
          <t>Bank Pembangunan Daerah Jawa Barat dan Banten Tbk - SGD - Utang bank, nilai dalam mata uang asing</t>
        </is>
      </c>
      <c r="B497" s="164" t="n"/>
      <c r="C497" s="102" t="n">
        <v/>
      </c>
      <c r="D497" s="102" t="n">
        <v/>
      </c>
      <c r="E497" s="102" t="n">
        <v/>
      </c>
      <c r="F497" s="102" t="n"/>
      <c r="G497" s="102" t="n"/>
      <c r="H497" s="102" t="n"/>
      <c r="I497" s="102" t="n"/>
      <c r="J497" s="102" t="n"/>
      <c r="K497" s="102" t="n"/>
      <c r="L497" s="102" t="n"/>
      <c r="M497" s="102" t="n"/>
      <c r="N497" s="102" t="n"/>
      <c r="O497" s="102" t="n"/>
      <c r="P497" s="102" t="n"/>
    </row>
    <row r="498" hidden="1" ht="52" customHeight="1" s="204" thickBot="1">
      <c r="A498" s="175" t="inlineStr">
        <is>
          <t>Bank Pembangunan Daerah Jawa Barat dan Banten Tbk - SGD - Jumlah utang bank, kotor</t>
        </is>
      </c>
      <c r="B498" s="164" t="n"/>
      <c r="C498" s="102" t="n">
        <v/>
      </c>
      <c r="D498" s="102" t="n">
        <v/>
      </c>
      <c r="E498" s="102" t="n">
        <v/>
      </c>
      <c r="F498" s="102" t="n"/>
      <c r="G498" s="102" t="n"/>
      <c r="H498" s="102" t="n"/>
      <c r="I498" s="102" t="n"/>
      <c r="J498" s="102" t="n"/>
      <c r="K498" s="102" t="n"/>
      <c r="L498" s="102" t="n"/>
      <c r="M498" s="102" t="n"/>
      <c r="N498" s="102" t="n"/>
      <c r="O498" s="102" t="n"/>
      <c r="P498" s="102" t="n"/>
    </row>
    <row r="499" hidden="1" ht="52" customHeight="1" s="204" thickBot="1">
      <c r="A499" s="175" t="inlineStr">
        <is>
          <t>Bank Pembangunan Daerah Jawa Barat dan Banten Tbk - THB - Utang bank, nilai dalam mata uang asing</t>
        </is>
      </c>
      <c r="B499" s="164" t="n"/>
      <c r="C499" s="102" t="n">
        <v/>
      </c>
      <c r="D499" s="102" t="n">
        <v/>
      </c>
      <c r="E499" s="102" t="n">
        <v/>
      </c>
      <c r="F499" s="102" t="n"/>
      <c r="G499" s="102" t="n"/>
      <c r="H499" s="102" t="n"/>
      <c r="I499" s="102" t="n"/>
      <c r="J499" s="102" t="n"/>
      <c r="K499" s="102" t="n"/>
      <c r="L499" s="102" t="n"/>
      <c r="M499" s="102" t="n"/>
      <c r="N499" s="102" t="n"/>
      <c r="O499" s="102" t="n"/>
      <c r="P499" s="102" t="n"/>
    </row>
    <row r="500" hidden="1" ht="52" customHeight="1" s="204" thickBot="1">
      <c r="A500" s="175" t="inlineStr">
        <is>
          <t>Bank Pembangunan Daerah Jawa Barat dan Banten Tbk - THB - Jumlah utang bank, kotor</t>
        </is>
      </c>
      <c r="B500" s="164" t="n"/>
      <c r="C500" s="102" t="n">
        <v/>
      </c>
      <c r="D500" s="102" t="n">
        <v/>
      </c>
      <c r="E500" s="102" t="n">
        <v/>
      </c>
      <c r="F500" s="102" t="n"/>
      <c r="G500" s="102" t="n"/>
      <c r="H500" s="102" t="n"/>
      <c r="I500" s="102" t="n"/>
      <c r="J500" s="102" t="n"/>
      <c r="K500" s="102" t="n"/>
      <c r="L500" s="102" t="n"/>
      <c r="M500" s="102" t="n"/>
      <c r="N500" s="102" t="n"/>
      <c r="O500" s="102" t="n"/>
      <c r="P500" s="102" t="n"/>
    </row>
    <row r="501" hidden="1" ht="52" customHeight="1" s="204" thickBot="1">
      <c r="A501" s="175" t="inlineStr">
        <is>
          <t>Bank Pembangunan Daerah Jawa Barat dan Banten Tbk - USD - Utang bank, nilai dalam mata uang asing</t>
        </is>
      </c>
      <c r="B501" s="164" t="n"/>
      <c r="C501" s="102" t="n">
        <v/>
      </c>
      <c r="D501" s="102" t="n">
        <v/>
      </c>
      <c r="E501" s="102" t="n">
        <v/>
      </c>
      <c r="F501" s="102" t="n"/>
      <c r="G501" s="102" t="n"/>
      <c r="H501" s="102" t="n"/>
      <c r="I501" s="102" t="n"/>
      <c r="J501" s="102" t="n"/>
      <c r="K501" s="102" t="n"/>
      <c r="L501" s="102" t="n"/>
      <c r="M501" s="102" t="n"/>
      <c r="N501" s="102" t="n"/>
      <c r="O501" s="102" t="n"/>
      <c r="P501" s="102" t="n"/>
    </row>
    <row r="502" hidden="1" ht="52" customHeight="1" s="204" thickBot="1">
      <c r="A502" s="175" t="inlineStr">
        <is>
          <t>Bank Pembangunan Daerah Jawa Barat dan Banten Tbk - USD - Jumlah utang bank, kotor</t>
        </is>
      </c>
      <c r="B502" s="164" t="n"/>
      <c r="C502" s="102" t="n">
        <v/>
      </c>
      <c r="D502" s="102" t="n">
        <v/>
      </c>
      <c r="E502" s="102" t="n">
        <v/>
      </c>
      <c r="F502" s="102" t="n"/>
      <c r="G502" s="102" t="n"/>
      <c r="H502" s="102" t="n"/>
      <c r="I502" s="102" t="n"/>
      <c r="J502" s="102" t="n"/>
      <c r="K502" s="102" t="n"/>
      <c r="L502" s="102" t="n"/>
      <c r="M502" s="102" t="n"/>
      <c r="N502" s="102" t="n"/>
      <c r="O502" s="102" t="n"/>
      <c r="P502" s="102" t="n"/>
    </row>
    <row r="503" hidden="1" ht="69" customHeight="1" s="204" thickBot="1">
      <c r="A503" s="175" t="inlineStr">
        <is>
          <t>Bank Pembangunan Daerah Jawa Barat dan Banten Tbk - Mata uang lainnya - Utang bank, nilai dalam mata uang asing</t>
        </is>
      </c>
      <c r="B503" s="164" t="n"/>
      <c r="C503" s="102" t="n">
        <v/>
      </c>
      <c r="D503" s="102" t="n">
        <v/>
      </c>
      <c r="E503" s="102" t="n">
        <v/>
      </c>
      <c r="F503" s="102" t="n"/>
      <c r="G503" s="102" t="n"/>
      <c r="H503" s="102" t="n"/>
      <c r="I503" s="102" t="n"/>
      <c r="J503" s="102" t="n"/>
      <c r="K503" s="102" t="n"/>
      <c r="L503" s="102" t="n"/>
      <c r="M503" s="102" t="n"/>
      <c r="N503" s="102" t="n"/>
      <c r="O503" s="102" t="n"/>
      <c r="P503" s="102" t="n"/>
    </row>
    <row r="504" hidden="1" ht="52" customHeight="1" s="204" thickBot="1">
      <c r="A504" s="175" t="inlineStr">
        <is>
          <t>Bank Pembangunan Daerah Jawa Barat dan Banten Tbk - Mata uang lainnya - Jumlah utang bank, kotor</t>
        </is>
      </c>
      <c r="B504" s="164" t="n"/>
      <c r="C504" s="102" t="n">
        <v/>
      </c>
      <c r="D504" s="102" t="n">
        <v/>
      </c>
      <c r="E504" s="102" t="n">
        <v/>
      </c>
      <c r="F504" s="102" t="n"/>
      <c r="G504" s="102" t="n"/>
      <c r="H504" s="102" t="n"/>
      <c r="I504" s="102" t="n"/>
      <c r="J504" s="102" t="n"/>
      <c r="K504" s="102" t="n"/>
      <c r="L504" s="102" t="n"/>
      <c r="M504" s="102" t="n"/>
      <c r="N504" s="102" t="n"/>
      <c r="O504" s="102" t="n"/>
      <c r="P504" s="102" t="n"/>
    </row>
    <row r="505" ht="52" customFormat="1" customHeight="1" s="161" thickBot="1">
      <c r="A505" s="166" t="inlineStr">
        <is>
          <t>Bank Pembangunan Daerah Jawa Barat dan Banten Tbk - Total - Jumlah utang bank, kotor</t>
        </is>
      </c>
      <c r="B505" s="162" t="n"/>
      <c r="C505" s="160" t="n">
        <v/>
      </c>
      <c r="D505" s="160" t="n">
        <v/>
      </c>
      <c r="E505" s="160" t="n">
        <v/>
      </c>
      <c r="F505" s="160" t="n"/>
      <c r="G505" s="160" t="n"/>
      <c r="H505" s="160" t="n"/>
      <c r="I505" s="160" t="n"/>
      <c r="J505" s="160" t="n"/>
      <c r="K505" s="160" t="n"/>
      <c r="L505" s="160" t="n"/>
      <c r="M505" s="160" t="n"/>
      <c r="N505" s="160" t="n"/>
      <c r="O505" s="160" t="n"/>
      <c r="P505" s="160" t="n"/>
    </row>
    <row r="506" hidden="1" ht="35" customHeight="1" s="204" thickBot="1">
      <c r="A506" s="175" t="inlineStr">
        <is>
          <t>Pinjaman sindikasi - IDR - Utang bank, nilai dalam mata uang asing</t>
        </is>
      </c>
      <c r="B506" s="164" t="n"/>
      <c r="C506" s="102" t="n">
        <v/>
      </c>
      <c r="D506" s="102" t="n">
        <v/>
      </c>
      <c r="E506" s="102" t="n">
        <v/>
      </c>
      <c r="F506" s="102" t="n"/>
      <c r="G506" s="102" t="n"/>
      <c r="H506" s="102" t="n"/>
      <c r="I506" s="102" t="n"/>
      <c r="J506" s="102" t="n"/>
      <c r="K506" s="102" t="n"/>
      <c r="L506" s="102" t="n"/>
      <c r="M506" s="102" t="n"/>
      <c r="N506" s="102" t="n"/>
      <c r="O506" s="102" t="n"/>
      <c r="P506" s="102" t="n"/>
    </row>
    <row r="507" hidden="1" ht="35" customHeight="1" s="204" thickBot="1">
      <c r="A507" s="175" t="inlineStr">
        <is>
          <t>Pinjaman sindikasi - IDR - Jumlah utang bank, kotor</t>
        </is>
      </c>
      <c r="B507" s="164" t="n"/>
      <c r="C507" s="102" t="n">
        <v/>
      </c>
      <c r="D507" s="102" t="n">
        <v/>
      </c>
      <c r="E507" s="102" t="n">
        <v/>
      </c>
      <c r="F507" s="102" t="n"/>
      <c r="G507" s="102" t="n"/>
      <c r="H507" s="102" t="n"/>
      <c r="I507" s="102" t="n"/>
      <c r="J507" s="102" t="n"/>
      <c r="K507" s="102" t="n"/>
      <c r="L507" s="102" t="n"/>
      <c r="M507" s="102" t="n"/>
      <c r="N507" s="102" t="n"/>
      <c r="O507" s="102" t="n"/>
      <c r="P507" s="102" t="n"/>
    </row>
    <row r="508" hidden="1" ht="35" customHeight="1" s="204" thickBot="1">
      <c r="A508" s="175" t="inlineStr">
        <is>
          <t>Pinjaman sindikasi - AUD - Utang bank, nilai dalam mata uang asing</t>
        </is>
      </c>
      <c r="B508" s="164" t="n"/>
      <c r="C508" s="102" t="n">
        <v/>
      </c>
      <c r="D508" s="102" t="n">
        <v/>
      </c>
      <c r="E508" s="102" t="n">
        <v/>
      </c>
      <c r="F508" s="102" t="n"/>
      <c r="G508" s="102" t="n"/>
      <c r="H508" s="102" t="n"/>
      <c r="I508" s="102" t="n"/>
      <c r="J508" s="102" t="n"/>
      <c r="K508" s="102" t="n"/>
      <c r="L508" s="102" t="n"/>
      <c r="M508" s="102" t="n"/>
      <c r="N508" s="102" t="n"/>
      <c r="O508" s="102" t="n"/>
      <c r="P508" s="102" t="n"/>
    </row>
    <row r="509" hidden="1" ht="35" customHeight="1" s="204" thickBot="1">
      <c r="A509" s="175" t="inlineStr">
        <is>
          <t>Pinjaman sindikasi - AUD - Jumlah utang bank, kotor</t>
        </is>
      </c>
      <c r="B509" s="164" t="n"/>
      <c r="C509" s="102" t="n">
        <v/>
      </c>
      <c r="D509" s="102" t="n">
        <v/>
      </c>
      <c r="E509" s="102" t="n">
        <v/>
      </c>
      <c r="F509" s="102" t="n"/>
      <c r="G509" s="102" t="n"/>
      <c r="H509" s="102" t="n"/>
      <c r="I509" s="102" t="n"/>
      <c r="J509" s="102" t="n"/>
      <c r="K509" s="102" t="n"/>
      <c r="L509" s="102" t="n"/>
      <c r="M509" s="102" t="n"/>
      <c r="N509" s="102" t="n"/>
      <c r="O509" s="102" t="n"/>
      <c r="P509" s="102" t="n"/>
    </row>
    <row r="510" hidden="1" ht="35" customHeight="1" s="204" thickBot="1">
      <c r="A510" s="175" t="inlineStr">
        <is>
          <t>Pinjaman sindikasi - CAD - Utang bank, nilai dalam mata uang asing</t>
        </is>
      </c>
      <c r="B510" s="164" t="n"/>
      <c r="C510" s="102" t="n">
        <v/>
      </c>
      <c r="D510" s="102" t="n">
        <v/>
      </c>
      <c r="E510" s="102" t="n">
        <v/>
      </c>
      <c r="F510" s="102" t="n"/>
      <c r="G510" s="102" t="n"/>
      <c r="H510" s="102" t="n"/>
      <c r="I510" s="102" t="n"/>
      <c r="J510" s="102" t="n"/>
      <c r="K510" s="102" t="n"/>
      <c r="L510" s="102" t="n"/>
      <c r="M510" s="102" t="n"/>
      <c r="N510" s="102" t="n"/>
      <c r="O510" s="102" t="n"/>
      <c r="P510" s="102" t="n"/>
    </row>
    <row r="511" hidden="1" ht="35" customHeight="1" s="204" thickBot="1">
      <c r="A511" s="175" t="inlineStr">
        <is>
          <t>Pinjaman sindikasi - CAD - Jumlah utang bank, kotor</t>
        </is>
      </c>
      <c r="B511" s="164" t="n"/>
      <c r="C511" s="102" t="n">
        <v/>
      </c>
      <c r="D511" s="102" t="n">
        <v/>
      </c>
      <c r="E511" s="102" t="n">
        <v/>
      </c>
      <c r="F511" s="102" t="n"/>
      <c r="G511" s="102" t="n"/>
      <c r="H511" s="102" t="n"/>
      <c r="I511" s="102" t="n"/>
      <c r="J511" s="102" t="n"/>
      <c r="K511" s="102" t="n"/>
      <c r="L511" s="102" t="n"/>
      <c r="M511" s="102" t="n"/>
      <c r="N511" s="102" t="n"/>
      <c r="O511" s="102" t="n"/>
      <c r="P511" s="102" t="n"/>
    </row>
    <row r="512" hidden="1" ht="35" customHeight="1" s="204" thickBot="1">
      <c r="A512" s="175" t="inlineStr">
        <is>
          <t>Pinjaman sindikasi - CNY - Utang bank, nilai dalam mata uang asing</t>
        </is>
      </c>
      <c r="B512" s="164" t="n"/>
      <c r="C512" s="102" t="n">
        <v/>
      </c>
      <c r="D512" s="102" t="n">
        <v/>
      </c>
      <c r="E512" s="102" t="n">
        <v/>
      </c>
      <c r="F512" s="102" t="n"/>
      <c r="G512" s="102" t="n"/>
      <c r="H512" s="102" t="n"/>
      <c r="I512" s="102" t="n"/>
      <c r="J512" s="102" t="n"/>
      <c r="K512" s="102" t="n"/>
      <c r="L512" s="102" t="n"/>
      <c r="M512" s="102" t="n"/>
      <c r="N512" s="102" t="n"/>
      <c r="O512" s="102" t="n"/>
      <c r="P512" s="102" t="n"/>
    </row>
    <row r="513" hidden="1" ht="35" customHeight="1" s="204" thickBot="1">
      <c r="A513" s="175" t="inlineStr">
        <is>
          <t>Pinjaman sindikasi - CNY - Jumlah utang bank, kotor</t>
        </is>
      </c>
      <c r="B513" s="164" t="n"/>
      <c r="C513" s="102" t="n">
        <v/>
      </c>
      <c r="D513" s="102" t="n">
        <v/>
      </c>
      <c r="E513" s="102" t="n">
        <v/>
      </c>
      <c r="F513" s="102" t="n"/>
      <c r="G513" s="102" t="n"/>
      <c r="H513" s="102" t="n"/>
      <c r="I513" s="102" t="n"/>
      <c r="J513" s="102" t="n"/>
      <c r="K513" s="102" t="n"/>
      <c r="L513" s="102" t="n"/>
      <c r="M513" s="102" t="n"/>
      <c r="N513" s="102" t="n"/>
      <c r="O513" s="102" t="n"/>
      <c r="P513" s="102" t="n"/>
    </row>
    <row r="514" hidden="1" ht="35" customHeight="1" s="204" thickBot="1">
      <c r="A514" s="175" t="inlineStr">
        <is>
          <t>Pinjaman sindikasi - EUR - Utang bank, nilai dalam mata uang asing</t>
        </is>
      </c>
      <c r="B514" s="164" t="n"/>
      <c r="C514" s="102" t="n">
        <v/>
      </c>
      <c r="D514" s="102" t="n">
        <v/>
      </c>
      <c r="E514" s="102" t="n">
        <v/>
      </c>
      <c r="F514" s="102" t="n"/>
      <c r="G514" s="102" t="n"/>
      <c r="H514" s="102" t="n"/>
      <c r="I514" s="102" t="n"/>
      <c r="J514" s="102" t="n"/>
      <c r="K514" s="102" t="n"/>
      <c r="L514" s="102" t="n"/>
      <c r="M514" s="102" t="n"/>
      <c r="N514" s="102" t="n"/>
      <c r="O514" s="102" t="n"/>
      <c r="P514" s="102" t="n"/>
    </row>
    <row r="515" hidden="1" ht="35" customHeight="1" s="204" thickBot="1">
      <c r="A515" s="175" t="inlineStr">
        <is>
          <t>Pinjaman sindikasi - EUR - Jumlah utang bank, kotor</t>
        </is>
      </c>
      <c r="B515" s="164" t="n"/>
      <c r="C515" s="102" t="n">
        <v/>
      </c>
      <c r="D515" s="102" t="n">
        <v/>
      </c>
      <c r="E515" s="102" t="n">
        <v/>
      </c>
      <c r="F515" s="102" t="n"/>
      <c r="G515" s="102" t="n"/>
      <c r="H515" s="102" t="n"/>
      <c r="I515" s="102" t="n"/>
      <c r="J515" s="102" t="n"/>
      <c r="K515" s="102" t="n"/>
      <c r="L515" s="102" t="n"/>
      <c r="M515" s="102" t="n"/>
      <c r="N515" s="102" t="n"/>
      <c r="O515" s="102" t="n"/>
      <c r="P515" s="102" t="n"/>
    </row>
    <row r="516" hidden="1" ht="35" customHeight="1" s="204" thickBot="1">
      <c r="A516" s="175" t="inlineStr">
        <is>
          <t>Pinjaman sindikasi - HKD - Utang bank, nilai dalam mata uang asing</t>
        </is>
      </c>
      <c r="B516" s="164" t="n"/>
      <c r="C516" s="102" t="n">
        <v/>
      </c>
      <c r="D516" s="102" t="n">
        <v/>
      </c>
      <c r="E516" s="102" t="n">
        <v/>
      </c>
      <c r="F516" s="102" t="n"/>
      <c r="G516" s="102" t="n"/>
      <c r="H516" s="102" t="n"/>
      <c r="I516" s="102" t="n"/>
      <c r="J516" s="102" t="n"/>
      <c r="K516" s="102" t="n"/>
      <c r="L516" s="102" t="n"/>
      <c r="M516" s="102" t="n"/>
      <c r="N516" s="102" t="n"/>
      <c r="O516" s="102" t="n"/>
      <c r="P516" s="102" t="n"/>
    </row>
    <row r="517" hidden="1" ht="35" customHeight="1" s="204" thickBot="1">
      <c r="A517" s="175" t="inlineStr">
        <is>
          <t>Pinjaman sindikasi - HKD - Jumlah utang bank, kotor</t>
        </is>
      </c>
      <c r="B517" s="164" t="n"/>
      <c r="C517" s="102" t="n">
        <v/>
      </c>
      <c r="D517" s="102" t="n">
        <v/>
      </c>
      <c r="E517" s="102" t="n">
        <v/>
      </c>
      <c r="F517" s="102" t="n"/>
      <c r="G517" s="102" t="n"/>
      <c r="H517" s="102" t="n"/>
      <c r="I517" s="102" t="n"/>
      <c r="J517" s="102" t="n"/>
      <c r="K517" s="102" t="n"/>
      <c r="L517" s="102" t="n"/>
      <c r="M517" s="102" t="n"/>
      <c r="N517" s="102" t="n"/>
      <c r="O517" s="102" t="n"/>
      <c r="P517" s="102" t="n"/>
    </row>
    <row r="518" hidden="1" ht="35" customHeight="1" s="204" thickBot="1">
      <c r="A518" s="175" t="inlineStr">
        <is>
          <t>Pinjaman sindikasi - GBP - Utang bank, nilai dalam mata uang asing</t>
        </is>
      </c>
      <c r="B518" s="164" t="n"/>
      <c r="C518" s="102" t="n">
        <v/>
      </c>
      <c r="D518" s="102" t="n">
        <v/>
      </c>
      <c r="E518" s="102" t="n">
        <v/>
      </c>
      <c r="F518" s="102" t="n"/>
      <c r="G518" s="102" t="n"/>
      <c r="H518" s="102" t="n"/>
      <c r="I518" s="102" t="n"/>
      <c r="J518" s="102" t="n"/>
      <c r="K518" s="102" t="n"/>
      <c r="L518" s="102" t="n"/>
      <c r="M518" s="102" t="n"/>
      <c r="N518" s="102" t="n"/>
      <c r="O518" s="102" t="n"/>
      <c r="P518" s="102" t="n"/>
    </row>
    <row r="519" hidden="1" ht="35" customHeight="1" s="204" thickBot="1">
      <c r="A519" s="175" t="inlineStr">
        <is>
          <t>Pinjaman sindikasi - GBP - Jumlah utang bank, kotor</t>
        </is>
      </c>
      <c r="B519" s="164" t="n"/>
      <c r="C519" s="102" t="n">
        <v/>
      </c>
      <c r="D519" s="102" t="n">
        <v/>
      </c>
      <c r="E519" s="102" t="n">
        <v/>
      </c>
      <c r="F519" s="102" t="n"/>
      <c r="G519" s="102" t="n"/>
      <c r="H519" s="102" t="n"/>
      <c r="I519" s="102" t="n"/>
      <c r="J519" s="102" t="n"/>
      <c r="K519" s="102" t="n"/>
      <c r="L519" s="102" t="n"/>
      <c r="M519" s="102" t="n"/>
      <c r="N519" s="102" t="n"/>
      <c r="O519" s="102" t="n"/>
      <c r="P519" s="102" t="n"/>
    </row>
    <row r="520" hidden="1" ht="35" customHeight="1" s="204" thickBot="1">
      <c r="A520" s="175" t="inlineStr">
        <is>
          <t>Pinjaman sindikasi - JPY - Utang bank, nilai dalam mata uang asing</t>
        </is>
      </c>
      <c r="B520" s="164" t="n"/>
      <c r="C520" s="102" t="n">
        <v/>
      </c>
      <c r="D520" s="102" t="n">
        <v/>
      </c>
      <c r="E520" s="102" t="n">
        <v/>
      </c>
      <c r="F520" s="102" t="n"/>
      <c r="G520" s="102" t="n"/>
      <c r="H520" s="102" t="n"/>
      <c r="I520" s="102" t="n"/>
      <c r="J520" s="102" t="n"/>
      <c r="K520" s="102" t="n"/>
      <c r="L520" s="102" t="n"/>
      <c r="M520" s="102" t="n"/>
      <c r="N520" s="102" t="n"/>
      <c r="O520" s="102" t="n"/>
      <c r="P520" s="102" t="n"/>
    </row>
    <row r="521" hidden="1" ht="35" customHeight="1" s="204" thickBot="1">
      <c r="A521" s="175" t="inlineStr">
        <is>
          <t>Pinjaman sindikasi - JPY - Jumlah utang bank, kotor</t>
        </is>
      </c>
      <c r="B521" s="164" t="n"/>
      <c r="C521" s="102" t="n">
        <v/>
      </c>
      <c r="D521" s="102" t="n">
        <v/>
      </c>
      <c r="E521" s="102" t="n">
        <v/>
      </c>
      <c r="F521" s="102" t="n"/>
      <c r="G521" s="102" t="n"/>
      <c r="H521" s="102" t="n"/>
      <c r="I521" s="102" t="n"/>
      <c r="J521" s="102" t="n"/>
      <c r="K521" s="102" t="n"/>
      <c r="L521" s="102" t="n"/>
      <c r="M521" s="102" t="n"/>
      <c r="N521" s="102" t="n"/>
      <c r="O521" s="102" t="n"/>
      <c r="P521" s="102" t="n"/>
    </row>
    <row r="522" hidden="1" ht="35" customHeight="1" s="204" thickBot="1">
      <c r="A522" s="175" t="inlineStr">
        <is>
          <t>Pinjaman sindikasi - SGD - Utang bank, nilai dalam mata uang asing</t>
        </is>
      </c>
      <c r="B522" s="164" t="n"/>
      <c r="C522" s="102" t="n">
        <v/>
      </c>
      <c r="D522" s="102" t="n">
        <v/>
      </c>
      <c r="E522" s="102" t="n">
        <v/>
      </c>
      <c r="F522" s="102" t="n"/>
      <c r="G522" s="102" t="n"/>
      <c r="H522" s="102" t="n"/>
      <c r="I522" s="102" t="n"/>
      <c r="J522" s="102" t="n"/>
      <c r="K522" s="102" t="n"/>
      <c r="L522" s="102" t="n"/>
      <c r="M522" s="102" t="n"/>
      <c r="N522" s="102" t="n"/>
      <c r="O522" s="102" t="n"/>
      <c r="P522" s="102" t="n"/>
    </row>
    <row r="523" hidden="1" ht="35" customHeight="1" s="204" thickBot="1">
      <c r="A523" s="175" t="inlineStr">
        <is>
          <t>Pinjaman sindikasi - SGD - Jumlah utang bank, kotor</t>
        </is>
      </c>
      <c r="B523" s="164" t="n"/>
      <c r="C523" s="102" t="n">
        <v/>
      </c>
      <c r="D523" s="102" t="n">
        <v/>
      </c>
      <c r="E523" s="102" t="n">
        <v/>
      </c>
      <c r="F523" s="102" t="n"/>
      <c r="G523" s="102" t="n"/>
      <c r="H523" s="102" t="n"/>
      <c r="I523" s="102" t="n"/>
      <c r="J523" s="102" t="n"/>
      <c r="K523" s="102" t="n"/>
      <c r="L523" s="102" t="n"/>
      <c r="M523" s="102" t="n"/>
      <c r="N523" s="102" t="n"/>
      <c r="O523" s="102" t="n"/>
      <c r="P523" s="102" t="n"/>
    </row>
    <row r="524" hidden="1" ht="35" customHeight="1" s="204" thickBot="1">
      <c r="A524" s="175" t="inlineStr">
        <is>
          <t>Pinjaman sindikasi - THB - Utang bank, nilai dalam mata uang asing</t>
        </is>
      </c>
      <c r="B524" s="164" t="n"/>
      <c r="C524" s="102" t="n">
        <v/>
      </c>
      <c r="D524" s="102" t="n">
        <v/>
      </c>
      <c r="E524" s="102" t="n">
        <v/>
      </c>
      <c r="F524" s="102" t="n"/>
      <c r="G524" s="102" t="n"/>
      <c r="H524" s="102" t="n"/>
      <c r="I524" s="102" t="n"/>
      <c r="J524" s="102" t="n"/>
      <c r="K524" s="102" t="n"/>
      <c r="L524" s="102" t="n"/>
      <c r="M524" s="102" t="n"/>
      <c r="N524" s="102" t="n"/>
      <c r="O524" s="102" t="n"/>
      <c r="P524" s="102" t="n"/>
    </row>
    <row r="525" hidden="1" ht="35" customHeight="1" s="204" thickBot="1">
      <c r="A525" s="175" t="inlineStr">
        <is>
          <t>Pinjaman sindikasi - THB - Jumlah utang bank, kotor</t>
        </is>
      </c>
      <c r="B525" s="164" t="n"/>
      <c r="C525" s="102" t="n">
        <v/>
      </c>
      <c r="D525" s="102" t="n">
        <v/>
      </c>
      <c r="E525" s="102" t="n">
        <v/>
      </c>
      <c r="F525" s="102" t="n"/>
      <c r="G525" s="102" t="n"/>
      <c r="H525" s="102" t="n"/>
      <c r="I525" s="102" t="n"/>
      <c r="J525" s="102" t="n"/>
      <c r="K525" s="102" t="n"/>
      <c r="L525" s="102" t="n"/>
      <c r="M525" s="102" t="n"/>
      <c r="N525" s="102" t="n"/>
      <c r="O525" s="102" t="n"/>
      <c r="P525" s="102" t="n"/>
    </row>
    <row r="526" hidden="1" ht="35" customHeight="1" s="204" thickBot="1">
      <c r="A526" s="175" t="inlineStr">
        <is>
          <t>Pinjaman sindikasi - USD - Utang bank, nilai dalam mata uang asing</t>
        </is>
      </c>
      <c r="B526" s="164" t="n"/>
      <c r="C526" s="102" t="n">
        <v/>
      </c>
      <c r="D526" s="102" t="n">
        <v/>
      </c>
      <c r="E526" s="102" t="n">
        <v/>
      </c>
      <c r="F526" s="102" t="n"/>
      <c r="G526" s="102" t="n"/>
      <c r="H526" s="102" t="n"/>
      <c r="I526" s="102" t="n"/>
      <c r="J526" s="102" t="n"/>
      <c r="K526" s="102" t="n"/>
      <c r="L526" s="102" t="n"/>
      <c r="M526" s="102" t="n"/>
      <c r="N526" s="102" t="n"/>
      <c r="O526" s="102" t="n"/>
      <c r="P526" s="102" t="n"/>
    </row>
    <row r="527" hidden="1" ht="35" customHeight="1" s="204" thickBot="1">
      <c r="A527" s="175" t="inlineStr">
        <is>
          <t>Pinjaman sindikasi - USD - Jumlah utang bank, kotor</t>
        </is>
      </c>
      <c r="B527" s="164" t="n"/>
      <c r="C527" s="102" t="n">
        <v/>
      </c>
      <c r="D527" s="102" t="n">
        <v/>
      </c>
      <c r="E527" s="102" t="n">
        <v/>
      </c>
      <c r="F527" s="102" t="n"/>
      <c r="G527" s="102" t="n"/>
      <c r="H527" s="102" t="n"/>
      <c r="I527" s="102" t="n"/>
      <c r="J527" s="102" t="n"/>
      <c r="K527" s="102" t="n"/>
      <c r="L527" s="102" t="n"/>
      <c r="M527" s="102" t="n"/>
      <c r="N527" s="102" t="n"/>
      <c r="O527" s="102" t="n"/>
      <c r="P527" s="102" t="n"/>
    </row>
    <row r="528" hidden="1" ht="52" customHeight="1" s="204" thickBot="1">
      <c r="A528" s="175" t="inlineStr">
        <is>
          <t>Pinjaman sindikasi - Mata uang lainnya - Utang bank, nilai dalam mata uang asing</t>
        </is>
      </c>
      <c r="B528" s="164" t="n"/>
      <c r="C528" s="102" t="n">
        <v/>
      </c>
      <c r="D528" s="102" t="n">
        <v/>
      </c>
      <c r="E528" s="102" t="n">
        <v/>
      </c>
      <c r="F528" s="102" t="n"/>
      <c r="G528" s="102" t="n"/>
      <c r="H528" s="102" t="n"/>
      <c r="I528" s="102" t="n"/>
      <c r="J528" s="102" t="n"/>
      <c r="K528" s="102" t="n"/>
      <c r="L528" s="102" t="n"/>
      <c r="M528" s="102" t="n"/>
      <c r="N528" s="102" t="n"/>
      <c r="O528" s="102" t="n"/>
      <c r="P528" s="102" t="n"/>
    </row>
    <row r="529" hidden="1" ht="35" customHeight="1" s="204" thickBot="1">
      <c r="A529" s="175" t="inlineStr">
        <is>
          <t>Pinjaman sindikasi - Mata uang lainnya - Jumlah utang bank, kotor</t>
        </is>
      </c>
      <c r="B529" s="164" t="n"/>
      <c r="C529" s="102" t="n">
        <v/>
      </c>
      <c r="D529" s="102" t="n">
        <v/>
      </c>
      <c r="E529" s="102" t="n">
        <v/>
      </c>
      <c r="F529" s="102" t="n"/>
      <c r="G529" s="102" t="n"/>
      <c r="H529" s="102" t="n"/>
      <c r="I529" s="102" t="n"/>
      <c r="J529" s="102" t="n"/>
      <c r="K529" s="102" t="n"/>
      <c r="L529" s="102" t="n"/>
      <c r="M529" s="102" t="n"/>
      <c r="N529" s="102" t="n"/>
      <c r="O529" s="102" t="n"/>
      <c r="P529" s="102" t="n"/>
    </row>
    <row r="530" ht="35" customFormat="1" customHeight="1" s="161" thickBot="1">
      <c r="A530" s="166" t="inlineStr">
        <is>
          <t>Pinjaman sindikasi - Total - Jumlah utang bank, kotor</t>
        </is>
      </c>
      <c r="B530" s="162" t="n"/>
      <c r="C530" s="160" t="n">
        <v/>
      </c>
      <c r="D530" s="160" t="n">
        <v/>
      </c>
      <c r="E530" s="160" t="n">
        <v/>
      </c>
      <c r="F530" s="160" t="n"/>
      <c r="G530" s="160" t="n"/>
      <c r="H530" s="160" t="n"/>
      <c r="I530" s="160" t="n"/>
      <c r="J530" s="160" t="n"/>
      <c r="K530" s="160" t="n"/>
      <c r="L530" s="160" t="n"/>
      <c r="M530" s="160" t="n"/>
      <c r="N530" s="160" t="n"/>
      <c r="O530" s="160" t="n"/>
      <c r="P530" s="160" t="n"/>
    </row>
    <row r="531" hidden="1" ht="35" customHeight="1" s="204" thickBot="1">
      <c r="A531" s="175" t="inlineStr">
        <is>
          <t>Bank asing lainnya - IDR - Utang bank, nilai dalam mata uang asing</t>
        </is>
      </c>
      <c r="B531" s="164" t="n"/>
      <c r="C531" s="102" t="n">
        <v/>
      </c>
      <c r="D531" s="102" t="n">
        <v/>
      </c>
      <c r="E531" s="102" t="n">
        <v/>
      </c>
      <c r="F531" s="102" t="n"/>
      <c r="G531" s="102" t="n"/>
      <c r="H531" s="102" t="n"/>
      <c r="I531" s="102" t="n"/>
      <c r="J531" s="102" t="n"/>
      <c r="K531" s="102" t="n"/>
      <c r="L531" s="102" t="n"/>
      <c r="M531" s="102" t="n"/>
      <c r="N531" s="102" t="n"/>
      <c r="O531" s="102" t="n"/>
      <c r="P531" s="102" t="n"/>
    </row>
    <row r="532" hidden="1" ht="35" customHeight="1" s="204" thickBot="1">
      <c r="A532" s="175" t="inlineStr">
        <is>
          <t>Bank asing lainnya - IDR - Jumlah utang bank, kotor</t>
        </is>
      </c>
      <c r="B532" s="164" t="n"/>
      <c r="C532" s="102" t="n">
        <v/>
      </c>
      <c r="D532" s="102" t="n">
        <v/>
      </c>
      <c r="E532" s="102" t="n">
        <v/>
      </c>
      <c r="F532" s="102" t="n"/>
      <c r="G532" s="102" t="n"/>
      <c r="H532" s="102" t="n"/>
      <c r="I532" s="102" t="n"/>
      <c r="J532" s="102" t="n"/>
      <c r="K532" s="102" t="n"/>
      <c r="L532" s="102" t="n"/>
      <c r="M532" s="102" t="n"/>
      <c r="N532" s="102" t="n"/>
      <c r="O532" s="102" t="n"/>
      <c r="P532" s="102" t="n"/>
    </row>
    <row r="533" hidden="1" ht="35" customHeight="1" s="204" thickBot="1">
      <c r="A533" s="175" t="inlineStr">
        <is>
          <t>Bank asing lainnya - AUD - Utang bank, nilai dalam mata uang asing</t>
        </is>
      </c>
      <c r="B533" s="164" t="n"/>
      <c r="C533" s="102" t="n">
        <v/>
      </c>
      <c r="D533" s="102" t="n">
        <v/>
      </c>
      <c r="E533" s="102" t="n">
        <v/>
      </c>
      <c r="F533" s="102" t="n"/>
      <c r="G533" s="102" t="n"/>
      <c r="H533" s="102" t="n"/>
      <c r="I533" s="102" t="n"/>
      <c r="J533" s="102" t="n"/>
      <c r="K533" s="102" t="n"/>
      <c r="L533" s="102" t="n"/>
      <c r="M533" s="102" t="n"/>
      <c r="N533" s="102" t="n"/>
      <c r="O533" s="102" t="n"/>
      <c r="P533" s="102" t="n"/>
    </row>
    <row r="534" hidden="1" ht="35" customHeight="1" s="204" thickBot="1">
      <c r="A534" s="175" t="inlineStr">
        <is>
          <t>Bank asing lainnya - AUD - Jumlah utang bank, kotor</t>
        </is>
      </c>
      <c r="B534" s="164" t="n"/>
      <c r="C534" s="102" t="n">
        <v/>
      </c>
      <c r="D534" s="102" t="n">
        <v/>
      </c>
      <c r="E534" s="102" t="n">
        <v/>
      </c>
      <c r="F534" s="102" t="n"/>
      <c r="G534" s="102" t="n"/>
      <c r="H534" s="102" t="n"/>
      <c r="I534" s="102" t="n"/>
      <c r="J534" s="102" t="n"/>
      <c r="K534" s="102" t="n"/>
      <c r="L534" s="102" t="n"/>
      <c r="M534" s="102" t="n"/>
      <c r="N534" s="102" t="n"/>
      <c r="O534" s="102" t="n"/>
      <c r="P534" s="102" t="n"/>
    </row>
    <row r="535" hidden="1" ht="35" customHeight="1" s="204" thickBot="1">
      <c r="A535" s="175" t="inlineStr">
        <is>
          <t>Bank asing lainnya - CAD - Utang bank, nilai dalam mata uang asing</t>
        </is>
      </c>
      <c r="B535" s="164" t="n"/>
      <c r="C535" s="102" t="n">
        <v/>
      </c>
      <c r="D535" s="102" t="n">
        <v/>
      </c>
      <c r="E535" s="102" t="n">
        <v/>
      </c>
      <c r="F535" s="102" t="n"/>
      <c r="G535" s="102" t="n"/>
      <c r="H535" s="102" t="n"/>
      <c r="I535" s="102" t="n"/>
      <c r="J535" s="102" t="n"/>
      <c r="K535" s="102" t="n"/>
      <c r="L535" s="102" t="n"/>
      <c r="M535" s="102" t="n"/>
      <c r="N535" s="102" t="n"/>
      <c r="O535" s="102" t="n"/>
      <c r="P535" s="102" t="n"/>
    </row>
    <row r="536" hidden="1" ht="35" customHeight="1" s="204" thickBot="1">
      <c r="A536" s="175" t="inlineStr">
        <is>
          <t>Bank asing lainnya - CAD - Jumlah utang bank, kotor</t>
        </is>
      </c>
      <c r="B536" s="164" t="n"/>
      <c r="C536" s="102" t="n">
        <v/>
      </c>
      <c r="D536" s="102" t="n">
        <v/>
      </c>
      <c r="E536" s="102" t="n">
        <v/>
      </c>
      <c r="F536" s="102" t="n"/>
      <c r="G536" s="102" t="n"/>
      <c r="H536" s="102" t="n"/>
      <c r="I536" s="102" t="n"/>
      <c r="J536" s="102" t="n"/>
      <c r="K536" s="102" t="n"/>
      <c r="L536" s="102" t="n"/>
      <c r="M536" s="102" t="n"/>
      <c r="N536" s="102" t="n"/>
      <c r="O536" s="102" t="n"/>
      <c r="P536" s="102" t="n"/>
    </row>
    <row r="537" hidden="1" ht="35" customHeight="1" s="204" thickBot="1">
      <c r="A537" s="175" t="inlineStr">
        <is>
          <t>Bank asing lainnya - CNY - Utang bank, nilai dalam mata uang asing</t>
        </is>
      </c>
      <c r="B537" s="164" t="n"/>
      <c r="C537" s="102" t="n">
        <v/>
      </c>
      <c r="D537" s="102" t="n">
        <v/>
      </c>
      <c r="E537" s="102" t="n">
        <v/>
      </c>
      <c r="F537" s="102" t="n"/>
      <c r="G537" s="102" t="n"/>
      <c r="H537" s="102" t="n"/>
      <c r="I537" s="102" t="n"/>
      <c r="J537" s="102" t="n"/>
      <c r="K537" s="102" t="n"/>
      <c r="L537" s="102" t="n"/>
      <c r="M537" s="102" t="n"/>
      <c r="N537" s="102" t="n"/>
      <c r="O537" s="102" t="n"/>
      <c r="P537" s="102" t="n"/>
    </row>
    <row r="538" hidden="1" ht="35" customHeight="1" s="204" thickBot="1">
      <c r="A538" s="175" t="inlineStr">
        <is>
          <t>Bank asing lainnya - CNY - Jumlah utang bank, kotor</t>
        </is>
      </c>
      <c r="B538" s="164" t="n"/>
      <c r="C538" s="102" t="n">
        <v/>
      </c>
      <c r="D538" s="102" t="n">
        <v/>
      </c>
      <c r="E538" s="102" t="n">
        <v/>
      </c>
      <c r="F538" s="102" t="n"/>
      <c r="G538" s="102" t="n"/>
      <c r="H538" s="102" t="n"/>
      <c r="I538" s="102" t="n"/>
      <c r="J538" s="102" t="n"/>
      <c r="K538" s="102" t="n"/>
      <c r="L538" s="102" t="n"/>
      <c r="M538" s="102" t="n"/>
      <c r="N538" s="102" t="n"/>
      <c r="O538" s="102" t="n"/>
      <c r="P538" s="102" t="n"/>
    </row>
    <row r="539" hidden="1" ht="35" customHeight="1" s="204" thickBot="1">
      <c r="A539" s="175" t="inlineStr">
        <is>
          <t>Bank asing lainnya - EUR - Utang bank, nilai dalam mata uang asing</t>
        </is>
      </c>
      <c r="B539" s="164" t="n"/>
      <c r="C539" s="102" t="n">
        <v/>
      </c>
      <c r="D539" s="102" t="n">
        <v/>
      </c>
      <c r="E539" s="102" t="n">
        <v/>
      </c>
      <c r="F539" s="102" t="n"/>
      <c r="G539" s="102" t="n"/>
      <c r="H539" s="102" t="n"/>
      <c r="I539" s="102" t="n"/>
      <c r="J539" s="102" t="n"/>
      <c r="K539" s="102" t="n"/>
      <c r="L539" s="102" t="n"/>
      <c r="M539" s="102" t="n"/>
      <c r="N539" s="102" t="n"/>
      <c r="O539" s="102" t="n"/>
      <c r="P539" s="102" t="n"/>
    </row>
    <row r="540" hidden="1" ht="35" customHeight="1" s="204" thickBot="1">
      <c r="A540" s="175" t="inlineStr">
        <is>
          <t>Bank asing lainnya - EUR - Jumlah utang bank, kotor</t>
        </is>
      </c>
      <c r="B540" s="164" t="n"/>
      <c r="C540" s="102" t="n">
        <v/>
      </c>
      <c r="D540" s="102" t="n">
        <v/>
      </c>
      <c r="E540" s="102" t="n">
        <v/>
      </c>
      <c r="F540" s="102" t="n"/>
      <c r="G540" s="102" t="n"/>
      <c r="H540" s="102" t="n"/>
      <c r="I540" s="102" t="n"/>
      <c r="J540" s="102" t="n"/>
      <c r="K540" s="102" t="n"/>
      <c r="L540" s="102" t="n"/>
      <c r="M540" s="102" t="n"/>
      <c r="N540" s="102" t="n"/>
      <c r="O540" s="102" t="n"/>
      <c r="P540" s="102" t="n"/>
    </row>
    <row r="541" hidden="1" ht="35" customHeight="1" s="204" thickBot="1">
      <c r="A541" s="175" t="inlineStr">
        <is>
          <t>Bank asing lainnya - HKD - Utang bank, nilai dalam mata uang asing</t>
        </is>
      </c>
      <c r="B541" s="164" t="n"/>
      <c r="C541" s="102" t="n">
        <v/>
      </c>
      <c r="D541" s="102" t="n">
        <v/>
      </c>
      <c r="E541" s="102" t="n">
        <v/>
      </c>
      <c r="F541" s="102" t="n"/>
      <c r="G541" s="102" t="n"/>
      <c r="H541" s="102" t="n"/>
      <c r="I541" s="102" t="n"/>
      <c r="J541" s="102" t="n"/>
      <c r="K541" s="102" t="n"/>
      <c r="L541" s="102" t="n"/>
      <c r="M541" s="102" t="n"/>
      <c r="N541" s="102" t="n"/>
      <c r="O541" s="102" t="n"/>
      <c r="P541" s="102" t="n"/>
    </row>
    <row r="542" hidden="1" ht="35" customHeight="1" s="204" thickBot="1">
      <c r="A542" s="175" t="inlineStr">
        <is>
          <t>Bank asing lainnya - HKD - Jumlah utang bank, kotor</t>
        </is>
      </c>
      <c r="B542" s="164" t="n"/>
      <c r="C542" s="102" t="n">
        <v/>
      </c>
      <c r="D542" s="102" t="n">
        <v/>
      </c>
      <c r="E542" s="102" t="n">
        <v/>
      </c>
      <c r="F542" s="102" t="n"/>
      <c r="G542" s="102" t="n"/>
      <c r="H542" s="102" t="n"/>
      <c r="I542" s="102" t="n"/>
      <c r="J542" s="102" t="n"/>
      <c r="K542" s="102" t="n"/>
      <c r="L542" s="102" t="n"/>
      <c r="M542" s="102" t="n"/>
      <c r="N542" s="102" t="n"/>
      <c r="O542" s="102" t="n"/>
      <c r="P542" s="102" t="n"/>
    </row>
    <row r="543" hidden="1" ht="35" customHeight="1" s="204" thickBot="1">
      <c r="A543" s="175" t="inlineStr">
        <is>
          <t>Bank asing lainnya - GBP - Utang bank, nilai dalam mata uang asing</t>
        </is>
      </c>
      <c r="B543" s="164" t="n"/>
      <c r="C543" s="102" t="n">
        <v/>
      </c>
      <c r="D543" s="102" t="n">
        <v/>
      </c>
      <c r="E543" s="102" t="n">
        <v/>
      </c>
      <c r="F543" s="102" t="n"/>
      <c r="G543" s="102" t="n"/>
      <c r="H543" s="102" t="n"/>
      <c r="I543" s="102" t="n"/>
      <c r="J543" s="102" t="n"/>
      <c r="K543" s="102" t="n"/>
      <c r="L543" s="102" t="n"/>
      <c r="M543" s="102" t="n"/>
      <c r="N543" s="102" t="n"/>
      <c r="O543" s="102" t="n"/>
      <c r="P543" s="102" t="n"/>
    </row>
    <row r="544" hidden="1" ht="35" customHeight="1" s="204" thickBot="1">
      <c r="A544" s="175" t="inlineStr">
        <is>
          <t>Bank asing lainnya - GBP - Jumlah utang bank, kotor</t>
        </is>
      </c>
      <c r="B544" s="164" t="n"/>
      <c r="C544" s="102" t="n">
        <v/>
      </c>
      <c r="D544" s="102" t="n">
        <v/>
      </c>
      <c r="E544" s="102" t="n">
        <v/>
      </c>
      <c r="F544" s="102" t="n"/>
      <c r="G544" s="102" t="n"/>
      <c r="H544" s="102" t="n"/>
      <c r="I544" s="102" t="n"/>
      <c r="J544" s="102" t="n"/>
      <c r="K544" s="102" t="n"/>
      <c r="L544" s="102" t="n"/>
      <c r="M544" s="102" t="n"/>
      <c r="N544" s="102" t="n"/>
      <c r="O544" s="102" t="n"/>
      <c r="P544" s="102" t="n"/>
    </row>
    <row r="545" hidden="1" ht="35" customHeight="1" s="204" thickBot="1">
      <c r="A545" s="175" t="inlineStr">
        <is>
          <t>Bank asing lainnya - JPY - Utang bank, nilai dalam mata uang asing</t>
        </is>
      </c>
      <c r="B545" s="164" t="n"/>
      <c r="C545" s="102" t="n">
        <v/>
      </c>
      <c r="D545" s="102" t="n">
        <v/>
      </c>
      <c r="E545" s="102" t="n">
        <v/>
      </c>
      <c r="F545" s="102" t="n"/>
      <c r="G545" s="102" t="n"/>
      <c r="H545" s="102" t="n"/>
      <c r="I545" s="102" t="n"/>
      <c r="J545" s="102" t="n"/>
      <c r="K545" s="102" t="n"/>
      <c r="L545" s="102" t="n"/>
      <c r="M545" s="102" t="n"/>
      <c r="N545" s="102" t="n"/>
      <c r="O545" s="102" t="n"/>
      <c r="P545" s="102" t="n"/>
    </row>
    <row r="546" hidden="1" ht="35" customHeight="1" s="204" thickBot="1">
      <c r="A546" s="175" t="inlineStr">
        <is>
          <t>Bank asing lainnya - JPY - Jumlah utang bank, kotor</t>
        </is>
      </c>
      <c r="B546" s="164" t="n"/>
      <c r="C546" s="102" t="n">
        <v/>
      </c>
      <c r="D546" s="102" t="n">
        <v/>
      </c>
      <c r="E546" s="102" t="n">
        <v/>
      </c>
      <c r="F546" s="102" t="n"/>
      <c r="G546" s="102" t="n"/>
      <c r="H546" s="102" t="n"/>
      <c r="I546" s="102" t="n"/>
      <c r="J546" s="102" t="n"/>
      <c r="K546" s="102" t="n"/>
      <c r="L546" s="102" t="n"/>
      <c r="M546" s="102" t="n"/>
      <c r="N546" s="102" t="n"/>
      <c r="O546" s="102" t="n"/>
      <c r="P546" s="102" t="n"/>
    </row>
    <row r="547" hidden="1" ht="35" customHeight="1" s="204" thickBot="1">
      <c r="A547" s="175" t="inlineStr">
        <is>
          <t>Bank asing lainnya - SGD - Utang bank, nilai dalam mata uang asing</t>
        </is>
      </c>
      <c r="B547" s="164" t="n"/>
      <c r="C547" s="102" t="n">
        <v/>
      </c>
      <c r="D547" s="102" t="n">
        <v/>
      </c>
      <c r="E547" s="102" t="n">
        <v/>
      </c>
      <c r="F547" s="102" t="n"/>
      <c r="G547" s="102" t="n"/>
      <c r="H547" s="102" t="n"/>
      <c r="I547" s="102" t="n"/>
      <c r="J547" s="102" t="n"/>
      <c r="K547" s="102" t="n"/>
      <c r="L547" s="102" t="n"/>
      <c r="M547" s="102" t="n"/>
      <c r="N547" s="102" t="n"/>
      <c r="O547" s="102" t="n"/>
      <c r="P547" s="102" t="n"/>
    </row>
    <row r="548" hidden="1" ht="35" customHeight="1" s="204" thickBot="1">
      <c r="A548" s="175" t="inlineStr">
        <is>
          <t>Bank asing lainnya - SGD - Jumlah utang bank, kotor</t>
        </is>
      </c>
      <c r="B548" s="164" t="n"/>
      <c r="C548" s="102" t="n">
        <v/>
      </c>
      <c r="D548" s="102" t="n">
        <v/>
      </c>
      <c r="E548" s="102" t="n">
        <v/>
      </c>
      <c r="F548" s="102" t="n"/>
      <c r="G548" s="102" t="n"/>
      <c r="H548" s="102" t="n"/>
      <c r="I548" s="102" t="n"/>
      <c r="J548" s="102" t="n"/>
      <c r="K548" s="102" t="n"/>
      <c r="L548" s="102" t="n"/>
      <c r="M548" s="102" t="n"/>
      <c r="N548" s="102" t="n"/>
      <c r="O548" s="102" t="n"/>
      <c r="P548" s="102" t="n"/>
    </row>
    <row r="549" hidden="1" ht="35" customHeight="1" s="204" thickBot="1">
      <c r="A549" s="175" t="inlineStr">
        <is>
          <t>Bank asing lainnya - THB - Utang bank, nilai dalam mata uang asing</t>
        </is>
      </c>
      <c r="B549" s="164" t="n"/>
      <c r="C549" s="102" t="n">
        <v/>
      </c>
      <c r="D549" s="102" t="n">
        <v/>
      </c>
      <c r="E549" s="102" t="n">
        <v/>
      </c>
      <c r="F549" s="102" t="n"/>
      <c r="G549" s="102" t="n"/>
      <c r="H549" s="102" t="n"/>
      <c r="I549" s="102" t="n"/>
      <c r="J549" s="102" t="n"/>
      <c r="K549" s="102" t="n"/>
      <c r="L549" s="102" t="n"/>
      <c r="M549" s="102" t="n"/>
      <c r="N549" s="102" t="n"/>
      <c r="O549" s="102" t="n"/>
      <c r="P549" s="102" t="n"/>
    </row>
    <row r="550" hidden="1" ht="35" customHeight="1" s="204" thickBot="1">
      <c r="A550" s="175" t="inlineStr">
        <is>
          <t>Bank asing lainnya - THB - Jumlah utang bank, kotor</t>
        </is>
      </c>
      <c r="B550" s="164" t="n"/>
      <c r="C550" s="102" t="n">
        <v/>
      </c>
      <c r="D550" s="102" t="n">
        <v/>
      </c>
      <c r="E550" s="102" t="n">
        <v/>
      </c>
      <c r="F550" s="102" t="n"/>
      <c r="G550" s="102" t="n"/>
      <c r="H550" s="102" t="n"/>
      <c r="I550" s="102" t="n"/>
      <c r="J550" s="102" t="n"/>
      <c r="K550" s="102" t="n"/>
      <c r="L550" s="102" t="n"/>
      <c r="M550" s="102" t="n"/>
      <c r="N550" s="102" t="n"/>
      <c r="O550" s="102" t="n"/>
      <c r="P550" s="102" t="n"/>
    </row>
    <row r="551" hidden="1" ht="35" customHeight="1" s="204" thickBot="1">
      <c r="A551" s="175" t="inlineStr">
        <is>
          <t>Bank asing lainnya - USD - Utang bank, nilai dalam mata uang asing</t>
        </is>
      </c>
      <c r="B551" s="164" t="n"/>
      <c r="C551" s="102" t="n">
        <v/>
      </c>
      <c r="D551" s="102" t="n">
        <v/>
      </c>
      <c r="E551" s="102" t="n">
        <v/>
      </c>
      <c r="F551" s="102" t="n"/>
      <c r="G551" s="102" t="n"/>
      <c r="H551" s="102" t="n"/>
      <c r="I551" s="102" t="n"/>
      <c r="J551" s="102" t="n"/>
      <c r="K551" s="102" t="n"/>
      <c r="L551" s="102" t="n"/>
      <c r="M551" s="102" t="n"/>
      <c r="N551" s="102" t="n"/>
      <c r="O551" s="102" t="n"/>
      <c r="P551" s="102" t="n"/>
    </row>
    <row r="552" hidden="1" ht="35" customHeight="1" s="204" thickBot="1">
      <c r="A552" s="175" t="inlineStr">
        <is>
          <t>Bank asing lainnya - USD - Jumlah utang bank, kotor</t>
        </is>
      </c>
      <c r="B552" s="164" t="n"/>
      <c r="C552" s="102" t="n">
        <v/>
      </c>
      <c r="D552" s="102" t="n">
        <v/>
      </c>
      <c r="E552" s="102" t="n">
        <v/>
      </c>
      <c r="F552" s="102" t="n"/>
      <c r="G552" s="102" t="n"/>
      <c r="H552" s="102" t="n"/>
      <c r="I552" s="102" t="n"/>
      <c r="J552" s="102" t="n"/>
      <c r="K552" s="102" t="n"/>
      <c r="L552" s="102" t="n"/>
      <c r="M552" s="102" t="n"/>
      <c r="N552" s="102" t="n"/>
      <c r="O552" s="102" t="n"/>
      <c r="P552" s="102" t="n"/>
    </row>
    <row r="553" hidden="1" ht="52" customHeight="1" s="204" thickBot="1">
      <c r="A553" s="175" t="inlineStr">
        <is>
          <t>Bank asing lainnya - Mata uang lainnya - Utang bank, nilai dalam mata uang asing</t>
        </is>
      </c>
      <c r="B553" s="164" t="n"/>
      <c r="C553" s="102" t="n">
        <v/>
      </c>
      <c r="D553" s="102" t="n">
        <v/>
      </c>
      <c r="E553" s="102" t="n">
        <v/>
      </c>
      <c r="F553" s="102" t="n"/>
      <c r="G553" s="102" t="n"/>
      <c r="H553" s="102" t="n"/>
      <c r="I553" s="102" t="n"/>
      <c r="J553" s="102" t="n"/>
      <c r="K553" s="102" t="n"/>
      <c r="L553" s="102" t="n"/>
      <c r="M553" s="102" t="n"/>
      <c r="N553" s="102" t="n"/>
      <c r="O553" s="102" t="n"/>
      <c r="P553" s="102" t="n"/>
    </row>
    <row r="554" hidden="1" ht="35" customHeight="1" s="204" thickBot="1">
      <c r="A554" s="175" t="inlineStr">
        <is>
          <t>Bank asing lainnya - Mata uang lainnya - Jumlah utang bank, kotor</t>
        </is>
      </c>
      <c r="B554" s="164" t="n"/>
      <c r="C554" s="102" t="n">
        <v/>
      </c>
      <c r="D554" s="102" t="n">
        <v/>
      </c>
      <c r="E554" s="102" t="n">
        <v/>
      </c>
      <c r="F554" s="102" t="n"/>
      <c r="G554" s="102" t="n"/>
      <c r="H554" s="102" t="n"/>
      <c r="I554" s="102" t="n"/>
      <c r="J554" s="102" t="n"/>
      <c r="K554" s="102" t="n"/>
      <c r="L554" s="102" t="n"/>
      <c r="M554" s="102" t="n"/>
      <c r="N554" s="102" t="n"/>
      <c r="O554" s="102" t="n"/>
      <c r="P554" s="102" t="n"/>
    </row>
    <row r="555" ht="35" customFormat="1" customHeight="1" s="161" thickBot="1">
      <c r="A555" s="166" t="inlineStr">
        <is>
          <t>Bank asing lainnya - Total - Jumlah utang bank, kotor</t>
        </is>
      </c>
      <c r="B555" s="162" t="n"/>
      <c r="C555" s="160" t="n">
        <v/>
      </c>
      <c r="D555" s="160" t="n">
        <v/>
      </c>
      <c r="E555" s="160" t="n">
        <v/>
      </c>
      <c r="F555" s="160" t="n"/>
      <c r="G555" s="160" t="n"/>
      <c r="H555" s="160" t="n"/>
      <c r="I555" s="160" t="n"/>
      <c r="J555" s="160" t="n"/>
      <c r="K555" s="160" t="n"/>
      <c r="L555" s="160" t="n"/>
      <c r="M555" s="160" t="n"/>
      <c r="N555" s="160" t="n"/>
      <c r="O555" s="160" t="n"/>
      <c r="P555" s="160" t="n"/>
    </row>
    <row r="556" hidden="1" ht="35" customHeight="1" s="204" thickBot="1">
      <c r="A556" s="175" t="inlineStr">
        <is>
          <t>Bank lokal lainnya - IDR - Utang bank, nilai dalam mata uang asing</t>
        </is>
      </c>
      <c r="B556" s="164" t="n"/>
      <c r="C556" s="102" t="n">
        <v/>
      </c>
      <c r="D556" s="102" t="n">
        <v/>
      </c>
      <c r="E556" s="102" t="n">
        <v/>
      </c>
      <c r="F556" s="102" t="n"/>
      <c r="G556" s="102" t="n"/>
      <c r="H556" s="102" t="n"/>
      <c r="I556" s="102" t="n"/>
      <c r="J556" s="102" t="n"/>
      <c r="K556" s="102" t="n"/>
      <c r="L556" s="102" t="n"/>
      <c r="M556" s="102" t="n"/>
      <c r="N556" s="102" t="n"/>
      <c r="O556" s="102" t="n"/>
      <c r="P556" s="102" t="n"/>
    </row>
    <row r="557" hidden="1" ht="35" customHeight="1" s="204" thickBot="1">
      <c r="A557" s="175" t="inlineStr">
        <is>
          <t>Bank lokal lainnya - IDR - Jumlah utang bank, kotor</t>
        </is>
      </c>
      <c r="B557" s="164" t="n"/>
      <c r="C557" s="102" t="n">
        <v/>
      </c>
      <c r="D557" s="102" t="n">
        <v/>
      </c>
      <c r="E557" s="102" t="n">
        <v/>
      </c>
      <c r="F557" s="102" t="n"/>
      <c r="G557" s="102" t="n"/>
      <c r="H557" s="102" t="n"/>
      <c r="I557" s="102" t="n"/>
      <c r="J557" s="102" t="n"/>
      <c r="K557" s="102" t="n"/>
      <c r="L557" s="102" t="n"/>
      <c r="M557" s="102" t="n"/>
      <c r="N557" s="102" t="n"/>
      <c r="O557" s="102" t="n"/>
      <c r="P557" s="102" t="n"/>
    </row>
    <row r="558" hidden="1" ht="35" customHeight="1" s="204" thickBot="1">
      <c r="A558" s="175" t="inlineStr">
        <is>
          <t>Bank lokal lainnya - AUD - Utang bank, nilai dalam mata uang asing</t>
        </is>
      </c>
      <c r="B558" s="164" t="n"/>
      <c r="C558" s="102" t="n">
        <v/>
      </c>
      <c r="D558" s="102" t="n">
        <v/>
      </c>
      <c r="E558" s="102" t="n">
        <v/>
      </c>
      <c r="F558" s="102" t="n"/>
      <c r="G558" s="102" t="n"/>
      <c r="H558" s="102" t="n"/>
      <c r="I558" s="102" t="n"/>
      <c r="J558" s="102" t="n"/>
      <c r="K558" s="102" t="n"/>
      <c r="L558" s="102" t="n"/>
      <c r="M558" s="102" t="n"/>
      <c r="N558" s="102" t="n"/>
      <c r="O558" s="102" t="n"/>
      <c r="P558" s="102" t="n"/>
    </row>
    <row r="559" hidden="1" ht="35" customHeight="1" s="204" thickBot="1">
      <c r="A559" s="175" t="inlineStr">
        <is>
          <t>Bank lokal lainnya - AUD - Jumlah utang bank, kotor</t>
        </is>
      </c>
      <c r="B559" s="164" t="n"/>
      <c r="C559" s="102" t="n">
        <v/>
      </c>
      <c r="D559" s="102" t="n">
        <v/>
      </c>
      <c r="E559" s="102" t="n">
        <v/>
      </c>
      <c r="F559" s="102" t="n"/>
      <c r="G559" s="102" t="n"/>
      <c r="H559" s="102" t="n"/>
      <c r="I559" s="102" t="n"/>
      <c r="J559" s="102" t="n"/>
      <c r="K559" s="102" t="n"/>
      <c r="L559" s="102" t="n"/>
      <c r="M559" s="102" t="n"/>
      <c r="N559" s="102" t="n"/>
      <c r="O559" s="102" t="n"/>
      <c r="P559" s="102" t="n"/>
    </row>
    <row r="560" hidden="1" ht="35" customHeight="1" s="204" thickBot="1">
      <c r="A560" s="175" t="inlineStr">
        <is>
          <t>Bank lokal lainnya - CAD - Utang bank, nilai dalam mata uang asing</t>
        </is>
      </c>
      <c r="B560" s="164" t="n"/>
      <c r="C560" s="102" t="n">
        <v/>
      </c>
      <c r="D560" s="102" t="n">
        <v/>
      </c>
      <c r="E560" s="102" t="n">
        <v/>
      </c>
      <c r="F560" s="102" t="n"/>
      <c r="G560" s="102" t="n"/>
      <c r="H560" s="102" t="n"/>
      <c r="I560" s="102" t="n"/>
      <c r="J560" s="102" t="n"/>
      <c r="K560" s="102" t="n"/>
      <c r="L560" s="102" t="n"/>
      <c r="M560" s="102" t="n"/>
      <c r="N560" s="102" t="n"/>
      <c r="O560" s="102" t="n"/>
      <c r="P560" s="102" t="n"/>
    </row>
    <row r="561" hidden="1" ht="35" customHeight="1" s="204" thickBot="1">
      <c r="A561" s="175" t="inlineStr">
        <is>
          <t>Bank lokal lainnya - CAD - Jumlah utang bank, kotor</t>
        </is>
      </c>
      <c r="B561" s="164" t="n"/>
      <c r="C561" s="102" t="n">
        <v/>
      </c>
      <c r="D561" s="102" t="n">
        <v/>
      </c>
      <c r="E561" s="102" t="n">
        <v/>
      </c>
      <c r="F561" s="102" t="n"/>
      <c r="G561" s="102" t="n"/>
      <c r="H561" s="102" t="n"/>
      <c r="I561" s="102" t="n"/>
      <c r="J561" s="102" t="n"/>
      <c r="K561" s="102" t="n"/>
      <c r="L561" s="102" t="n"/>
      <c r="M561" s="102" t="n"/>
      <c r="N561" s="102" t="n"/>
      <c r="O561" s="102" t="n"/>
      <c r="P561" s="102" t="n"/>
    </row>
    <row r="562" hidden="1" ht="35" customHeight="1" s="204" thickBot="1">
      <c r="A562" s="175" t="inlineStr">
        <is>
          <t>Bank lokal lainnya - CNY - Utang bank, nilai dalam mata uang asing</t>
        </is>
      </c>
      <c r="B562" s="164" t="n"/>
      <c r="C562" s="102" t="n">
        <v/>
      </c>
      <c r="D562" s="102" t="n">
        <v/>
      </c>
      <c r="E562" s="102" t="n">
        <v/>
      </c>
      <c r="F562" s="102" t="n"/>
      <c r="G562" s="102" t="n"/>
      <c r="H562" s="102" t="n"/>
      <c r="I562" s="102" t="n"/>
      <c r="J562" s="102" t="n"/>
      <c r="K562" s="102" t="n"/>
      <c r="L562" s="102" t="n"/>
      <c r="M562" s="102" t="n"/>
      <c r="N562" s="102" t="n"/>
      <c r="O562" s="102" t="n"/>
      <c r="P562" s="102" t="n"/>
    </row>
    <row r="563" hidden="1" ht="35" customHeight="1" s="204" thickBot="1">
      <c r="A563" s="175" t="inlineStr">
        <is>
          <t>Bank lokal lainnya - CNY - Jumlah utang bank, kotor</t>
        </is>
      </c>
      <c r="B563" s="164" t="n"/>
      <c r="C563" s="102" t="n">
        <v/>
      </c>
      <c r="D563" s="102" t="n">
        <v/>
      </c>
      <c r="E563" s="102" t="n">
        <v/>
      </c>
      <c r="F563" s="102" t="n"/>
      <c r="G563" s="102" t="n"/>
      <c r="H563" s="102" t="n"/>
      <c r="I563" s="102" t="n"/>
      <c r="J563" s="102" t="n"/>
      <c r="K563" s="102" t="n"/>
      <c r="L563" s="102" t="n"/>
      <c r="M563" s="102" t="n"/>
      <c r="N563" s="102" t="n"/>
      <c r="O563" s="102" t="n"/>
      <c r="P563" s="102" t="n"/>
    </row>
    <row r="564" hidden="1" ht="35" customHeight="1" s="204" thickBot="1">
      <c r="A564" s="175" t="inlineStr">
        <is>
          <t>Bank lokal lainnya - EUR - Utang bank, nilai dalam mata uang asing</t>
        </is>
      </c>
      <c r="B564" s="164" t="n"/>
      <c r="C564" s="102" t="n">
        <v/>
      </c>
      <c r="D564" s="102" t="n">
        <v/>
      </c>
      <c r="E564" s="102" t="n">
        <v/>
      </c>
      <c r="F564" s="102" t="n"/>
      <c r="G564" s="102" t="n"/>
      <c r="H564" s="102" t="n"/>
      <c r="I564" s="102" t="n"/>
      <c r="J564" s="102" t="n"/>
      <c r="K564" s="102" t="n"/>
      <c r="L564" s="102" t="n"/>
      <c r="M564" s="102" t="n"/>
      <c r="N564" s="102" t="n"/>
      <c r="O564" s="102" t="n"/>
      <c r="P564" s="102" t="n"/>
    </row>
    <row r="565" hidden="1" ht="35" customHeight="1" s="204" thickBot="1">
      <c r="A565" s="175" t="inlineStr">
        <is>
          <t>Bank lokal lainnya - EUR - Jumlah utang bank, kotor</t>
        </is>
      </c>
      <c r="B565" s="164" t="n"/>
      <c r="C565" s="102" t="n">
        <v/>
      </c>
      <c r="D565" s="102" t="n">
        <v/>
      </c>
      <c r="E565" s="102" t="n">
        <v/>
      </c>
      <c r="F565" s="102" t="n"/>
      <c r="G565" s="102" t="n"/>
      <c r="H565" s="102" t="n"/>
      <c r="I565" s="102" t="n"/>
      <c r="J565" s="102" t="n"/>
      <c r="K565" s="102" t="n"/>
      <c r="L565" s="102" t="n"/>
      <c r="M565" s="102" t="n"/>
      <c r="N565" s="102" t="n"/>
      <c r="O565" s="102" t="n"/>
      <c r="P565" s="102" t="n"/>
    </row>
    <row r="566" hidden="1" ht="35" customHeight="1" s="204" thickBot="1">
      <c r="A566" s="175" t="inlineStr">
        <is>
          <t>Bank lokal lainnya - HKD - Utang bank, nilai dalam mata uang asing</t>
        </is>
      </c>
      <c r="B566" s="164" t="n"/>
      <c r="C566" s="102" t="n">
        <v/>
      </c>
      <c r="D566" s="102" t="n">
        <v/>
      </c>
      <c r="E566" s="102" t="n">
        <v/>
      </c>
      <c r="F566" s="102" t="n"/>
      <c r="G566" s="102" t="n"/>
      <c r="H566" s="102" t="n"/>
      <c r="I566" s="102" t="n"/>
      <c r="J566" s="102" t="n"/>
      <c r="K566" s="102" t="n"/>
      <c r="L566" s="102" t="n"/>
      <c r="M566" s="102" t="n"/>
      <c r="N566" s="102" t="n"/>
      <c r="O566" s="102" t="n"/>
      <c r="P566" s="102" t="n"/>
    </row>
    <row r="567" hidden="1" ht="35" customHeight="1" s="204" thickBot="1">
      <c r="A567" s="175" t="inlineStr">
        <is>
          <t>Bank lokal lainnya - HKD - Jumlah utang bank, kotor</t>
        </is>
      </c>
      <c r="B567" s="164" t="n"/>
      <c r="C567" s="102" t="n">
        <v/>
      </c>
      <c r="D567" s="102" t="n">
        <v/>
      </c>
      <c r="E567" s="102" t="n">
        <v/>
      </c>
      <c r="F567" s="102" t="n"/>
      <c r="G567" s="102" t="n"/>
      <c r="H567" s="102" t="n"/>
      <c r="I567" s="102" t="n"/>
      <c r="J567" s="102" t="n"/>
      <c r="K567" s="102" t="n"/>
      <c r="L567" s="102" t="n"/>
      <c r="M567" s="102" t="n"/>
      <c r="N567" s="102" t="n"/>
      <c r="O567" s="102" t="n"/>
      <c r="P567" s="102" t="n"/>
    </row>
    <row r="568" hidden="1" ht="35" customHeight="1" s="204" thickBot="1">
      <c r="A568" s="175" t="inlineStr">
        <is>
          <t>Bank lokal lainnya - GBP - Utang bank, nilai dalam mata uang asing</t>
        </is>
      </c>
      <c r="B568" s="164" t="n"/>
      <c r="C568" s="102" t="n">
        <v/>
      </c>
      <c r="D568" s="102" t="n">
        <v/>
      </c>
      <c r="E568" s="102" t="n">
        <v/>
      </c>
      <c r="F568" s="102" t="n"/>
      <c r="G568" s="102" t="n"/>
      <c r="H568" s="102" t="n"/>
      <c r="I568" s="102" t="n"/>
      <c r="J568" s="102" t="n"/>
      <c r="K568" s="102" t="n"/>
      <c r="L568" s="102" t="n"/>
      <c r="M568" s="102" t="n"/>
      <c r="N568" s="102" t="n"/>
      <c r="O568" s="102" t="n"/>
      <c r="P568" s="102" t="n"/>
    </row>
    <row r="569" hidden="1" ht="35" customHeight="1" s="204" thickBot="1">
      <c r="A569" s="175" t="inlineStr">
        <is>
          <t>Bank lokal lainnya - GBP - Jumlah utang bank, kotor</t>
        </is>
      </c>
      <c r="B569" s="164" t="n"/>
      <c r="C569" s="102" t="n">
        <v/>
      </c>
      <c r="D569" s="102" t="n">
        <v/>
      </c>
      <c r="E569" s="102" t="n">
        <v/>
      </c>
      <c r="F569" s="102" t="n"/>
      <c r="G569" s="102" t="n"/>
      <c r="H569" s="102" t="n"/>
      <c r="I569" s="102" t="n"/>
      <c r="J569" s="102" t="n"/>
      <c r="K569" s="102" t="n"/>
      <c r="L569" s="102" t="n"/>
      <c r="M569" s="102" t="n"/>
      <c r="N569" s="102" t="n"/>
      <c r="O569" s="102" t="n"/>
      <c r="P569" s="102" t="n"/>
    </row>
    <row r="570" hidden="1" ht="35" customHeight="1" s="204" thickBot="1">
      <c r="A570" s="175" t="inlineStr">
        <is>
          <t>Bank lokal lainnya - JPY - Utang bank, nilai dalam mata uang asing</t>
        </is>
      </c>
      <c r="B570" s="164" t="n"/>
      <c r="C570" s="102" t="n">
        <v/>
      </c>
      <c r="D570" s="102" t="n">
        <v/>
      </c>
      <c r="E570" s="102" t="n">
        <v/>
      </c>
      <c r="F570" s="102" t="n"/>
      <c r="G570" s="102" t="n"/>
      <c r="H570" s="102" t="n"/>
      <c r="I570" s="102" t="n"/>
      <c r="J570" s="102" t="n"/>
      <c r="K570" s="102" t="n"/>
      <c r="L570" s="102" t="n"/>
      <c r="M570" s="102" t="n"/>
      <c r="N570" s="102" t="n"/>
      <c r="O570" s="102" t="n"/>
      <c r="P570" s="102" t="n"/>
    </row>
    <row r="571" hidden="1" ht="35" customHeight="1" s="204" thickBot="1">
      <c r="A571" s="175" t="inlineStr">
        <is>
          <t>Bank lokal lainnya - JPY - Jumlah utang bank, kotor</t>
        </is>
      </c>
      <c r="B571" s="164" t="n"/>
      <c r="C571" s="102" t="n">
        <v/>
      </c>
      <c r="D571" s="102" t="n">
        <v/>
      </c>
      <c r="E571" s="102" t="n">
        <v/>
      </c>
      <c r="F571" s="102" t="n"/>
      <c r="G571" s="102" t="n"/>
      <c r="H571" s="102" t="n"/>
      <c r="I571" s="102" t="n"/>
      <c r="J571" s="102" t="n"/>
      <c r="K571" s="102" t="n"/>
      <c r="L571" s="102" t="n"/>
      <c r="M571" s="102" t="n"/>
      <c r="N571" s="102" t="n"/>
      <c r="O571" s="102" t="n"/>
      <c r="P571" s="102" t="n"/>
    </row>
    <row r="572" hidden="1" ht="35" customHeight="1" s="204" thickBot="1">
      <c r="A572" s="175" t="inlineStr">
        <is>
          <t>Bank lokal lainnya - SGD - Utang bank, nilai dalam mata uang asing</t>
        </is>
      </c>
      <c r="B572" s="164" t="n"/>
      <c r="C572" s="102" t="n">
        <v/>
      </c>
      <c r="D572" s="102" t="n">
        <v/>
      </c>
      <c r="E572" s="102" t="n">
        <v/>
      </c>
      <c r="F572" s="102" t="n"/>
      <c r="G572" s="102" t="n"/>
      <c r="H572" s="102" t="n"/>
      <c r="I572" s="102" t="n"/>
      <c r="J572" s="102" t="n"/>
      <c r="K572" s="102" t="n"/>
      <c r="L572" s="102" t="n"/>
      <c r="M572" s="102" t="n"/>
      <c r="N572" s="102" t="n"/>
      <c r="O572" s="102" t="n"/>
      <c r="P572" s="102" t="n"/>
    </row>
    <row r="573" hidden="1" ht="35" customHeight="1" s="204" thickBot="1">
      <c r="A573" s="175" t="inlineStr">
        <is>
          <t>Bank lokal lainnya - SGD - Jumlah utang bank, kotor</t>
        </is>
      </c>
      <c r="B573" s="164" t="n"/>
      <c r="C573" s="102" t="n">
        <v/>
      </c>
      <c r="D573" s="102" t="n">
        <v/>
      </c>
      <c r="E573" s="102" t="n">
        <v/>
      </c>
      <c r="F573" s="102" t="n"/>
      <c r="G573" s="102" t="n"/>
      <c r="H573" s="102" t="n"/>
      <c r="I573" s="102" t="n"/>
      <c r="J573" s="102" t="n"/>
      <c r="K573" s="102" t="n"/>
      <c r="L573" s="102" t="n"/>
      <c r="M573" s="102" t="n"/>
      <c r="N573" s="102" t="n"/>
      <c r="O573" s="102" t="n"/>
      <c r="P573" s="102" t="n"/>
    </row>
    <row r="574" hidden="1" ht="35" customHeight="1" s="204" thickBot="1">
      <c r="A574" s="175" t="inlineStr">
        <is>
          <t>Bank lokal lainnya - THB - Utang bank, nilai dalam mata uang asing</t>
        </is>
      </c>
      <c r="B574" s="164" t="n"/>
      <c r="C574" s="102" t="n">
        <v/>
      </c>
      <c r="D574" s="102" t="n">
        <v/>
      </c>
      <c r="E574" s="102" t="n">
        <v/>
      </c>
      <c r="F574" s="102" t="n"/>
      <c r="G574" s="102" t="n"/>
      <c r="H574" s="102" t="n"/>
      <c r="I574" s="102" t="n"/>
      <c r="J574" s="102" t="n"/>
      <c r="K574" s="102" t="n"/>
      <c r="L574" s="102" t="n"/>
      <c r="M574" s="102" t="n"/>
      <c r="N574" s="102" t="n"/>
      <c r="O574" s="102" t="n"/>
      <c r="P574" s="102" t="n"/>
    </row>
    <row r="575" hidden="1" ht="35" customHeight="1" s="204" thickBot="1">
      <c r="A575" s="175" t="inlineStr">
        <is>
          <t>Bank lokal lainnya - THB - Jumlah utang bank, kotor</t>
        </is>
      </c>
      <c r="B575" s="164" t="n"/>
      <c r="C575" s="102" t="n">
        <v/>
      </c>
      <c r="D575" s="102" t="n">
        <v/>
      </c>
      <c r="E575" s="102" t="n">
        <v/>
      </c>
      <c r="F575" s="102" t="n"/>
      <c r="G575" s="102" t="n"/>
      <c r="H575" s="102" t="n"/>
      <c r="I575" s="102" t="n"/>
      <c r="J575" s="102" t="n"/>
      <c r="K575" s="102" t="n"/>
      <c r="L575" s="102" t="n"/>
      <c r="M575" s="102" t="n"/>
      <c r="N575" s="102" t="n"/>
      <c r="O575" s="102" t="n"/>
      <c r="P575" s="102" t="n"/>
    </row>
    <row r="576" hidden="1" ht="35" customHeight="1" s="204" thickBot="1">
      <c r="A576" s="175" t="inlineStr">
        <is>
          <t>Bank lokal lainnya - USD - Utang bank, nilai dalam mata uang asing</t>
        </is>
      </c>
      <c r="B576" s="164" t="n"/>
      <c r="C576" s="102" t="n">
        <v/>
      </c>
      <c r="D576" s="102" t="n">
        <v/>
      </c>
      <c r="E576" s="102" t="n">
        <v/>
      </c>
      <c r="F576" s="102" t="n"/>
      <c r="G576" s="102" t="n"/>
      <c r="H576" s="102" t="n"/>
      <c r="I576" s="102" t="n"/>
      <c r="J576" s="102" t="n"/>
      <c r="K576" s="102" t="n"/>
      <c r="L576" s="102" t="n"/>
      <c r="M576" s="102" t="n"/>
      <c r="N576" s="102" t="n"/>
      <c r="O576" s="102" t="n"/>
      <c r="P576" s="102" t="n"/>
    </row>
    <row r="577" hidden="1" ht="35" customHeight="1" s="204" thickBot="1">
      <c r="A577" s="175" t="inlineStr">
        <is>
          <t>Bank lokal lainnya - USD - Jumlah utang bank, kotor</t>
        </is>
      </c>
      <c r="B577" s="164" t="n"/>
      <c r="C577" s="102" t="n">
        <v/>
      </c>
      <c r="D577" s="102" t="n">
        <v/>
      </c>
      <c r="E577" s="102" t="n">
        <v/>
      </c>
      <c r="F577" s="102" t="n"/>
      <c r="G577" s="102" t="n"/>
      <c r="H577" s="102" t="n"/>
      <c r="I577" s="102" t="n"/>
      <c r="J577" s="102" t="n"/>
      <c r="K577" s="102" t="n"/>
      <c r="L577" s="102" t="n"/>
      <c r="M577" s="102" t="n"/>
      <c r="N577" s="102" t="n"/>
      <c r="O577" s="102" t="n"/>
      <c r="P577" s="102" t="n"/>
    </row>
    <row r="578" hidden="1" ht="52" customHeight="1" s="204" thickBot="1">
      <c r="A578" s="175" t="inlineStr">
        <is>
          <t>Bank lokal lainnya - Mata uang lainnya - Utang bank, nilai dalam mata uang asing</t>
        </is>
      </c>
      <c r="B578" s="164" t="n"/>
      <c r="C578" s="102" t="n">
        <v/>
      </c>
      <c r="D578" s="102" t="n">
        <v/>
      </c>
      <c r="E578" s="102" t="n">
        <v/>
      </c>
      <c r="F578" s="102" t="n"/>
      <c r="G578" s="102" t="n"/>
      <c r="H578" s="102" t="n"/>
      <c r="I578" s="102" t="n"/>
      <c r="J578" s="102" t="n"/>
      <c r="K578" s="102" t="n"/>
      <c r="L578" s="102" t="n"/>
      <c r="M578" s="102" t="n"/>
      <c r="N578" s="102" t="n"/>
      <c r="O578" s="102" t="n"/>
      <c r="P578" s="102" t="n"/>
    </row>
    <row r="579" hidden="1" ht="35" customHeight="1" s="204" thickBot="1">
      <c r="A579" s="175" t="inlineStr">
        <is>
          <t>Bank lokal lainnya - Mata uang lainnya - Jumlah utang bank, kotor</t>
        </is>
      </c>
      <c r="B579" s="164" t="n"/>
      <c r="C579" s="102" t="n">
        <v/>
      </c>
      <c r="D579" s="102" t="n">
        <v/>
      </c>
      <c r="E579" s="102" t="n">
        <v/>
      </c>
      <c r="F579" s="102" t="n"/>
      <c r="G579" s="102" t="n"/>
      <c r="H579" s="102" t="n"/>
      <c r="I579" s="102" t="n"/>
      <c r="J579" s="102" t="n"/>
      <c r="K579" s="102" t="n"/>
      <c r="L579" s="102" t="n"/>
      <c r="M579" s="102" t="n"/>
      <c r="N579" s="102" t="n"/>
      <c r="O579" s="102" t="n"/>
      <c r="P579" s="102" t="n"/>
    </row>
    <row r="580" ht="35" customFormat="1" customHeight="1" s="163" thickBot="1">
      <c r="A580" s="166" t="inlineStr">
        <is>
          <t>Bank lokal lainnya - Total - Jumlah utang bank, kotor</t>
        </is>
      </c>
      <c r="B580" s="164" t="n"/>
      <c r="C580" s="104" t="n">
        <v/>
      </c>
      <c r="D580" s="104" t="n">
        <v/>
      </c>
      <c r="E580" s="104" t="n">
        <v/>
      </c>
      <c r="F580" s="104" t="n"/>
      <c r="G580" s="104" t="n"/>
      <c r="H580" s="104" t="n"/>
      <c r="I580" s="104" t="n"/>
      <c r="J580" s="104" t="n"/>
      <c r="K580" s="104" t="n"/>
      <c r="L580" s="104" t="n"/>
      <c r="M580" s="104" t="n"/>
      <c r="N580" s="104" t="n"/>
      <c r="O580" s="104" t="n"/>
      <c r="P580" s="104" t="n"/>
    </row>
  </sheetData>
  <mergeCells count="1">
    <mergeCell ref="A1:C1"/>
  </mergeCells>
  <dataValidations count="1">
    <dataValidation sqref="C4:P4 C6:P58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H13" sqref="H1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Catatan untuk utang bank jangka panjang</t>
        </is>
      </c>
      <c r="B1" s="111" t="n"/>
    </row>
    <row r="2">
      <c r="A2" s="110" t="n">
        <v>1</v>
      </c>
      <c r="B2" s="110" t="n"/>
    </row>
    <row r="3" ht="17" customHeight="1" s="204">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4"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204" thickBot="1">
      <c r="A5" s="116" t="inlineStr">
        <is>
          <t>Bank Central Asia Tbk - IDR - Utang bank, nilai dalam mata uang asing</t>
        </is>
      </c>
      <c r="B5" s="116" t="n"/>
      <c r="C5" s="117" t="n">
        <v/>
      </c>
      <c r="D5" s="117" t="n">
        <v/>
      </c>
      <c r="E5" s="117" t="n">
        <v/>
      </c>
      <c r="F5" s="117" t="n"/>
      <c r="G5" s="117" t="n"/>
      <c r="H5" s="117" t="n"/>
      <c r="I5" s="117" t="n"/>
      <c r="J5" s="117" t="n"/>
      <c r="K5" s="117" t="n"/>
      <c r="L5" s="117" t="n"/>
      <c r="M5" s="117" t="n"/>
      <c r="N5" s="117" t="n"/>
    </row>
    <row r="6" hidden="1" ht="52" customHeight="1" s="204" thickBot="1">
      <c r="A6" s="116" t="inlineStr">
        <is>
          <t>Bank Central Asia Tbk - IDR - Jatuh tempo utang bank jangka panjang</t>
        </is>
      </c>
      <c r="B6" s="116" t="n"/>
      <c r="C6" s="117" t="n">
        <v/>
      </c>
      <c r="D6" s="117" t="n">
        <v/>
      </c>
      <c r="E6" s="117" t="n">
        <v/>
      </c>
      <c r="F6" s="117" t="n"/>
      <c r="G6" s="117" t="n"/>
      <c r="H6" s="117" t="n"/>
      <c r="I6" s="117" t="n"/>
      <c r="J6" s="117" t="n"/>
      <c r="K6" s="117" t="n"/>
      <c r="L6" s="117" t="n"/>
      <c r="M6" s="117" t="n"/>
      <c r="N6" s="117" t="n"/>
    </row>
    <row r="7" hidden="1" ht="35" customHeight="1" s="204" thickBot="1">
      <c r="A7" s="116" t="inlineStr">
        <is>
          <t>Bank Central Asia Tbk - IDR - Bunga utang bank jangka panjang</t>
        </is>
      </c>
      <c r="B7" s="116" t="n"/>
      <c r="C7" s="117" t="n">
        <v/>
      </c>
      <c r="D7" s="117" t="n">
        <v/>
      </c>
      <c r="E7" s="117" t="n">
        <v/>
      </c>
      <c r="F7" s="117" t="n"/>
      <c r="G7" s="117" t="n"/>
      <c r="H7" s="117" t="n"/>
      <c r="I7" s="117" t="n"/>
      <c r="J7" s="117" t="n"/>
      <c r="K7" s="117" t="n"/>
      <c r="L7" s="117" t="n"/>
      <c r="M7" s="117" t="n"/>
      <c r="N7" s="117" t="n"/>
    </row>
    <row r="8" hidden="1" ht="52" customHeight="1" s="204" thickBot="1">
      <c r="A8" s="116" t="inlineStr">
        <is>
          <t>Bank Central Asia Tbk - IDR - Jenis bunga utang bank jangka panjang</t>
        </is>
      </c>
      <c r="B8" s="116" t="n"/>
      <c r="C8" s="117" t="n">
        <v/>
      </c>
      <c r="D8" s="117" t="n">
        <v/>
      </c>
      <c r="E8" s="117" t="n">
        <v/>
      </c>
      <c r="F8" s="117" t="n"/>
      <c r="G8" s="117" t="n"/>
      <c r="H8" s="117" t="n"/>
      <c r="I8" s="117" t="n"/>
      <c r="J8" s="117" t="n"/>
      <c r="K8" s="117" t="n"/>
      <c r="L8" s="117" t="n"/>
      <c r="M8" s="117" t="n"/>
      <c r="N8" s="117" t="n"/>
    </row>
    <row r="9" hidden="1" ht="52" customHeight="1" s="204" thickBot="1">
      <c r="A9" s="116" t="inlineStr">
        <is>
          <t>Bank Central Asia Tbk - AUD - Utang bank, nilai dalam mata uang asing</t>
        </is>
      </c>
      <c r="B9" s="116" t="n"/>
      <c r="C9" s="117" t="n">
        <v/>
      </c>
      <c r="D9" s="117" t="n">
        <v/>
      </c>
      <c r="E9" s="117" t="n">
        <v/>
      </c>
      <c r="F9" s="117" t="n"/>
      <c r="G9" s="117" t="n"/>
      <c r="H9" s="117" t="n"/>
      <c r="I9" s="117" t="n"/>
      <c r="J9" s="117" t="n"/>
      <c r="K9" s="117" t="n"/>
      <c r="L9" s="117" t="n"/>
      <c r="M9" s="117" t="n"/>
      <c r="N9" s="117" t="n"/>
    </row>
    <row r="10" hidden="1" ht="52" customHeight="1" s="204" thickBot="1">
      <c r="A10" s="116" t="inlineStr">
        <is>
          <t>Bank Central Asia Tbk - AUD - Jatuh tempo utang bank jangka panjang</t>
        </is>
      </c>
      <c r="B10" s="116" t="n"/>
      <c r="C10" s="117" t="n">
        <v/>
      </c>
      <c r="D10" s="117" t="n">
        <v/>
      </c>
      <c r="E10" s="117" t="n">
        <v/>
      </c>
      <c r="F10" s="117" t="n"/>
      <c r="G10" s="117" t="n"/>
      <c r="H10" s="117" t="n"/>
      <c r="I10" s="117" t="n"/>
      <c r="J10" s="117" t="n"/>
      <c r="K10" s="117" t="n"/>
      <c r="L10" s="117" t="n"/>
      <c r="M10" s="117" t="n"/>
      <c r="N10" s="117" t="n"/>
    </row>
    <row r="11" hidden="1" ht="35" customHeight="1" s="204" thickBot="1">
      <c r="A11" s="116" t="inlineStr">
        <is>
          <t>Bank Central Asia Tbk - AUD - Bunga utang bank jangka panjang</t>
        </is>
      </c>
      <c r="B11" s="116" t="n"/>
      <c r="C11" s="117" t="n">
        <v/>
      </c>
      <c r="D11" s="117" t="n">
        <v/>
      </c>
      <c r="E11" s="117" t="n">
        <v/>
      </c>
      <c r="F11" s="117" t="n"/>
      <c r="G11" s="117" t="n"/>
      <c r="H11" s="117" t="n"/>
      <c r="I11" s="117" t="n"/>
      <c r="J11" s="117" t="n"/>
      <c r="K11" s="117" t="n"/>
      <c r="L11" s="117" t="n"/>
      <c r="M11" s="117" t="n"/>
      <c r="N11" s="117" t="n"/>
    </row>
    <row r="12" hidden="1" ht="52" customHeight="1" s="204" thickBot="1">
      <c r="A12" s="116" t="inlineStr">
        <is>
          <t>Bank Central Asia Tbk - AUD - Jenis bunga utang bank jangka panjang</t>
        </is>
      </c>
      <c r="B12" s="116" t="n"/>
      <c r="C12" s="117" t="n">
        <v/>
      </c>
      <c r="D12" s="117" t="n">
        <v/>
      </c>
      <c r="E12" s="117" t="n">
        <v/>
      </c>
      <c r="F12" s="117" t="n"/>
      <c r="G12" s="117" t="n"/>
      <c r="H12" s="117" t="n"/>
      <c r="I12" s="117" t="n"/>
      <c r="J12" s="117" t="n"/>
      <c r="K12" s="117" t="n"/>
      <c r="L12" s="117" t="n"/>
      <c r="M12" s="117" t="n"/>
      <c r="N12" s="117" t="n"/>
    </row>
    <row r="13" hidden="1" ht="52" customHeight="1" s="204" thickBot="1">
      <c r="A13" s="116" t="inlineStr">
        <is>
          <t>Bank Central Asia Tbk - CAD - Utang bank, nilai dalam mata uang asing</t>
        </is>
      </c>
      <c r="B13" s="116" t="n"/>
      <c r="C13" s="117" t="n">
        <v/>
      </c>
      <c r="D13" s="117" t="n">
        <v/>
      </c>
      <c r="E13" s="117" t="n">
        <v/>
      </c>
      <c r="F13" s="117" t="n"/>
      <c r="G13" s="117" t="n"/>
      <c r="H13" s="117" t="n"/>
      <c r="I13" s="117" t="n"/>
      <c r="J13" s="117" t="n"/>
      <c r="K13" s="117" t="n"/>
      <c r="L13" s="117" t="n"/>
      <c r="M13" s="117" t="n"/>
      <c r="N13" s="117" t="n"/>
    </row>
    <row r="14" hidden="1" ht="52" customHeight="1" s="204" thickBot="1">
      <c r="A14" s="116" t="inlineStr">
        <is>
          <t>Bank Central Asia Tbk - CAD - Jatuh tempo utang bank jangka panjang</t>
        </is>
      </c>
      <c r="B14" s="116" t="n"/>
      <c r="C14" s="117" t="n">
        <v/>
      </c>
      <c r="D14" s="117" t="n">
        <v/>
      </c>
      <c r="E14" s="117" t="n">
        <v/>
      </c>
      <c r="F14" s="117" t="n"/>
      <c r="G14" s="117" t="n"/>
      <c r="H14" s="117" t="n"/>
      <c r="I14" s="117" t="n"/>
      <c r="J14" s="117" t="n"/>
      <c r="K14" s="117" t="n"/>
      <c r="L14" s="117" t="n"/>
      <c r="M14" s="117" t="n"/>
      <c r="N14" s="117" t="n"/>
    </row>
    <row r="15" hidden="1" ht="35" customHeight="1" s="204" thickBot="1">
      <c r="A15" s="116" t="inlineStr">
        <is>
          <t>Bank Central Asia Tbk - CAD - Bunga utang bank jangka panjang</t>
        </is>
      </c>
      <c r="B15" s="116" t="n"/>
      <c r="C15" s="117" t="n">
        <v/>
      </c>
      <c r="D15" s="117" t="n">
        <v/>
      </c>
      <c r="E15" s="117" t="n">
        <v/>
      </c>
      <c r="F15" s="117" t="n"/>
      <c r="G15" s="117" t="n"/>
      <c r="H15" s="117" t="n"/>
      <c r="I15" s="117" t="n"/>
      <c r="J15" s="117" t="n"/>
      <c r="K15" s="117" t="n"/>
      <c r="L15" s="117" t="n"/>
      <c r="M15" s="117" t="n"/>
      <c r="N15" s="117" t="n"/>
    </row>
    <row r="16" hidden="1" ht="52" customHeight="1" s="204" thickBot="1">
      <c r="A16" s="116" t="inlineStr">
        <is>
          <t>Bank Central Asia Tbk - CAD - Jenis bunga utang bank jangka panjang</t>
        </is>
      </c>
      <c r="B16" s="116" t="n"/>
      <c r="C16" s="117" t="n">
        <v/>
      </c>
      <c r="D16" s="117" t="n">
        <v/>
      </c>
      <c r="E16" s="117" t="n">
        <v/>
      </c>
      <c r="F16" s="117" t="n"/>
      <c r="G16" s="117" t="n"/>
      <c r="H16" s="117" t="n"/>
      <c r="I16" s="117" t="n"/>
      <c r="J16" s="117" t="n"/>
      <c r="K16" s="117" t="n"/>
      <c r="L16" s="117" t="n"/>
      <c r="M16" s="117" t="n"/>
      <c r="N16" s="117" t="n"/>
    </row>
    <row r="17" hidden="1" ht="52" customHeight="1" s="204" thickBot="1">
      <c r="A17" s="116" t="inlineStr">
        <is>
          <t>Bank Central Asia Tbk - CNY - Utang bank, nilai dalam mata uang asing</t>
        </is>
      </c>
      <c r="B17" s="116" t="n"/>
      <c r="C17" s="117" t="n">
        <v/>
      </c>
      <c r="D17" s="117" t="n">
        <v/>
      </c>
      <c r="E17" s="117" t="n">
        <v/>
      </c>
      <c r="F17" s="117" t="n"/>
      <c r="G17" s="117" t="n"/>
      <c r="H17" s="117" t="n"/>
      <c r="I17" s="117" t="n"/>
      <c r="J17" s="117" t="n"/>
      <c r="K17" s="117" t="n"/>
      <c r="L17" s="117" t="n"/>
      <c r="M17" s="117" t="n"/>
      <c r="N17" s="117" t="n"/>
    </row>
    <row r="18" hidden="1" ht="52" customHeight="1" s="204" thickBot="1">
      <c r="A18" s="116" t="inlineStr">
        <is>
          <t>Bank Central Asia Tbk - CNY - Jatuh tempo utang bank jangka panjang</t>
        </is>
      </c>
      <c r="B18" s="116" t="n"/>
      <c r="C18" s="117" t="n">
        <v/>
      </c>
      <c r="D18" s="117" t="n">
        <v/>
      </c>
      <c r="E18" s="117" t="n">
        <v/>
      </c>
      <c r="F18" s="117" t="n"/>
      <c r="G18" s="117" t="n"/>
      <c r="H18" s="117" t="n"/>
      <c r="I18" s="117" t="n"/>
      <c r="J18" s="117" t="n"/>
      <c r="K18" s="117" t="n"/>
      <c r="L18" s="117" t="n"/>
      <c r="M18" s="117" t="n"/>
      <c r="N18" s="117" t="n"/>
    </row>
    <row r="19" hidden="1" ht="35" customHeight="1" s="204" thickBot="1">
      <c r="A19" s="116" t="inlineStr">
        <is>
          <t>Bank Central Asia Tbk - CNY - Bunga utang bank jangka panjang</t>
        </is>
      </c>
      <c r="B19" s="116" t="n"/>
      <c r="C19" s="117" t="n">
        <v/>
      </c>
      <c r="D19" s="117" t="n">
        <v/>
      </c>
      <c r="E19" s="117" t="n">
        <v/>
      </c>
      <c r="F19" s="117" t="n"/>
      <c r="G19" s="117" t="n"/>
      <c r="H19" s="117" t="n"/>
      <c r="I19" s="117" t="n"/>
      <c r="J19" s="117" t="n"/>
      <c r="K19" s="117" t="n"/>
      <c r="L19" s="117" t="n"/>
      <c r="M19" s="117" t="n"/>
      <c r="N19" s="117" t="n"/>
    </row>
    <row r="20" hidden="1" ht="52" customHeight="1" s="204" thickBot="1">
      <c r="A20" s="116" t="inlineStr">
        <is>
          <t>Bank Central Asia Tbk - CNY - Jenis bunga utang bank jangka panjang</t>
        </is>
      </c>
      <c r="B20" s="116" t="n"/>
      <c r="C20" s="117" t="n">
        <v/>
      </c>
      <c r="D20" s="117" t="n">
        <v/>
      </c>
      <c r="E20" s="117" t="n">
        <v/>
      </c>
      <c r="F20" s="117" t="n"/>
      <c r="G20" s="117" t="n"/>
      <c r="H20" s="117" t="n"/>
      <c r="I20" s="117" t="n"/>
      <c r="J20" s="117" t="n"/>
      <c r="K20" s="117" t="n"/>
      <c r="L20" s="117" t="n"/>
      <c r="M20" s="117" t="n"/>
      <c r="N20" s="117" t="n"/>
    </row>
    <row r="21" hidden="1" ht="52" customHeight="1" s="204" thickBot="1">
      <c r="A21" s="116" t="inlineStr">
        <is>
          <t>Bank Central Asia Tbk - EUR - Utang bank, nilai dalam mata uang asing</t>
        </is>
      </c>
      <c r="B21" s="116" t="n"/>
      <c r="C21" s="117" t="n">
        <v/>
      </c>
      <c r="D21" s="117" t="n">
        <v/>
      </c>
      <c r="E21" s="117" t="n">
        <v/>
      </c>
      <c r="F21" s="117" t="n"/>
      <c r="G21" s="117" t="n"/>
      <c r="H21" s="117" t="n"/>
      <c r="I21" s="117" t="n"/>
      <c r="J21" s="117" t="n"/>
      <c r="K21" s="117" t="n"/>
      <c r="L21" s="117" t="n"/>
      <c r="M21" s="117" t="n"/>
      <c r="N21" s="117" t="n"/>
    </row>
    <row r="22" hidden="1" ht="52" customHeight="1" s="204" thickBot="1">
      <c r="A22" s="116" t="inlineStr">
        <is>
          <t>Bank Central Asia Tbk - EUR - Jatuh tempo utang bank jangka panjang</t>
        </is>
      </c>
      <c r="B22" s="116" t="n"/>
      <c r="C22" s="117" t="n">
        <v/>
      </c>
      <c r="D22" s="117" t="n">
        <v/>
      </c>
      <c r="E22" s="117" t="n">
        <v/>
      </c>
      <c r="F22" s="117" t="n"/>
      <c r="G22" s="117" t="n"/>
      <c r="H22" s="117" t="n"/>
      <c r="I22" s="117" t="n"/>
      <c r="J22" s="117" t="n"/>
      <c r="K22" s="117" t="n"/>
      <c r="L22" s="117" t="n"/>
      <c r="M22" s="117" t="n"/>
      <c r="N22" s="117" t="n"/>
    </row>
    <row r="23" hidden="1" ht="35" customHeight="1" s="204" thickBot="1">
      <c r="A23" s="116" t="inlineStr">
        <is>
          <t>Bank Central Asia Tbk - EUR - Bunga utang bank jangka panjang</t>
        </is>
      </c>
      <c r="B23" s="116" t="n"/>
      <c r="C23" s="117" t="n">
        <v/>
      </c>
      <c r="D23" s="117" t="n">
        <v/>
      </c>
      <c r="E23" s="117" t="n">
        <v/>
      </c>
      <c r="F23" s="117" t="n"/>
      <c r="G23" s="117" t="n"/>
      <c r="H23" s="117" t="n"/>
      <c r="I23" s="117" t="n"/>
      <c r="J23" s="117" t="n"/>
      <c r="K23" s="117" t="n"/>
      <c r="L23" s="117" t="n"/>
      <c r="M23" s="117" t="n"/>
      <c r="N23" s="117" t="n"/>
    </row>
    <row r="24" hidden="1" ht="52" customHeight="1" s="204" thickBot="1">
      <c r="A24" s="116" t="inlineStr">
        <is>
          <t>Bank Central Asia Tbk - EUR - Jenis bunga utang bank jangka panjang</t>
        </is>
      </c>
      <c r="B24" s="116" t="n"/>
      <c r="C24" s="117" t="n">
        <v/>
      </c>
      <c r="D24" s="117" t="n">
        <v/>
      </c>
      <c r="E24" s="117" t="n">
        <v/>
      </c>
      <c r="F24" s="117" t="n"/>
      <c r="G24" s="117" t="n"/>
      <c r="H24" s="117" t="n"/>
      <c r="I24" s="117" t="n"/>
      <c r="J24" s="117" t="n"/>
      <c r="K24" s="117" t="n"/>
      <c r="L24" s="117" t="n"/>
      <c r="M24" s="117" t="n"/>
      <c r="N24" s="117" t="n"/>
    </row>
    <row r="25" hidden="1" ht="52" customHeight="1" s="204" thickBot="1">
      <c r="A25" s="116" t="inlineStr">
        <is>
          <t>Bank Central Asia Tbk - HKD - Utang bank, nilai dalam mata uang asing</t>
        </is>
      </c>
      <c r="B25" s="116" t="n"/>
      <c r="C25" s="117" t="n">
        <v/>
      </c>
      <c r="D25" s="117" t="n">
        <v/>
      </c>
      <c r="E25" s="117" t="n">
        <v/>
      </c>
      <c r="F25" s="117" t="n"/>
      <c r="G25" s="117" t="n"/>
      <c r="H25" s="117" t="n"/>
      <c r="I25" s="117" t="n"/>
      <c r="J25" s="117" t="n"/>
      <c r="K25" s="117" t="n"/>
      <c r="L25" s="117" t="n"/>
      <c r="M25" s="117" t="n"/>
      <c r="N25" s="117" t="n"/>
    </row>
    <row r="26" hidden="1" ht="52" customHeight="1" s="204" thickBot="1">
      <c r="A26" s="116" t="inlineStr">
        <is>
          <t>Bank Central Asia Tbk - HKD - Jatuh tempo utang bank jangka panjang</t>
        </is>
      </c>
      <c r="B26" s="116" t="n"/>
      <c r="C26" s="117" t="n">
        <v/>
      </c>
      <c r="D26" s="117" t="n">
        <v/>
      </c>
      <c r="E26" s="117" t="n">
        <v/>
      </c>
      <c r="F26" s="117" t="n"/>
      <c r="G26" s="117" t="n"/>
      <c r="H26" s="117" t="n"/>
      <c r="I26" s="117" t="n"/>
      <c r="J26" s="117" t="n"/>
      <c r="K26" s="117" t="n"/>
      <c r="L26" s="117" t="n"/>
      <c r="M26" s="117" t="n"/>
      <c r="N26" s="117" t="n"/>
    </row>
    <row r="27" hidden="1" ht="35" customHeight="1" s="204" thickBot="1">
      <c r="A27" s="116" t="inlineStr">
        <is>
          <t>Bank Central Asia Tbk - HKD - Bunga utang bank jangka panjang</t>
        </is>
      </c>
      <c r="B27" s="116" t="n"/>
      <c r="C27" s="117" t="n">
        <v/>
      </c>
      <c r="D27" s="117" t="n">
        <v/>
      </c>
      <c r="E27" s="117" t="n">
        <v/>
      </c>
      <c r="F27" s="117" t="n"/>
      <c r="G27" s="117" t="n"/>
      <c r="H27" s="117" t="n"/>
      <c r="I27" s="117" t="n"/>
      <c r="J27" s="117" t="n"/>
      <c r="K27" s="117" t="n"/>
      <c r="L27" s="117" t="n"/>
      <c r="M27" s="117" t="n"/>
      <c r="N27" s="117" t="n"/>
    </row>
    <row r="28" hidden="1" ht="52" customHeight="1" s="204" thickBot="1">
      <c r="A28" s="116" t="inlineStr">
        <is>
          <t>Bank Central Asia Tbk - HKD - Jenis bunga utang bank jangka panjang</t>
        </is>
      </c>
      <c r="B28" s="116" t="n"/>
      <c r="C28" s="117" t="n">
        <v/>
      </c>
      <c r="D28" s="117" t="n">
        <v/>
      </c>
      <c r="E28" s="117" t="n">
        <v/>
      </c>
      <c r="F28" s="117" t="n"/>
      <c r="G28" s="117" t="n"/>
      <c r="H28" s="117" t="n"/>
      <c r="I28" s="117" t="n"/>
      <c r="J28" s="117" t="n"/>
      <c r="K28" s="117" t="n"/>
      <c r="L28" s="117" t="n"/>
      <c r="M28" s="117" t="n"/>
      <c r="N28" s="117" t="n"/>
    </row>
    <row r="29" hidden="1" ht="52" customHeight="1" s="204" thickBot="1">
      <c r="A29" s="116" t="inlineStr">
        <is>
          <t>Bank Central Asia Tbk - GBP - Utang bank, nilai dalam mata uang asing</t>
        </is>
      </c>
      <c r="B29" s="116" t="n"/>
      <c r="C29" s="117" t="n">
        <v/>
      </c>
      <c r="D29" s="117" t="n">
        <v/>
      </c>
      <c r="E29" s="117" t="n">
        <v/>
      </c>
      <c r="F29" s="117" t="n"/>
      <c r="G29" s="117" t="n"/>
      <c r="H29" s="117" t="n"/>
      <c r="I29" s="117" t="n"/>
      <c r="J29" s="117" t="n"/>
      <c r="K29" s="117" t="n"/>
      <c r="L29" s="117" t="n"/>
      <c r="M29" s="117" t="n"/>
      <c r="N29" s="117" t="n"/>
    </row>
    <row r="30" hidden="1" ht="52" customHeight="1" s="204" thickBot="1">
      <c r="A30" s="116" t="inlineStr">
        <is>
          <t>Bank Central Asia Tbk - GBP - Jatuh tempo utang bank jangka panjang</t>
        </is>
      </c>
      <c r="B30" s="116" t="n"/>
      <c r="C30" s="117" t="n">
        <v/>
      </c>
      <c r="D30" s="117" t="n">
        <v/>
      </c>
      <c r="E30" s="117" t="n">
        <v/>
      </c>
      <c r="F30" s="117" t="n"/>
      <c r="G30" s="117" t="n"/>
      <c r="H30" s="117" t="n"/>
      <c r="I30" s="117" t="n"/>
      <c r="J30" s="117" t="n"/>
      <c r="K30" s="117" t="n"/>
      <c r="L30" s="117" t="n"/>
      <c r="M30" s="117" t="n"/>
      <c r="N30" s="117" t="n"/>
    </row>
    <row r="31" hidden="1" ht="35" customHeight="1" s="204" thickBot="1">
      <c r="A31" s="116" t="inlineStr">
        <is>
          <t>Bank Central Asia Tbk - GBP - Bunga utang bank jangka panjang</t>
        </is>
      </c>
      <c r="B31" s="116" t="n"/>
      <c r="C31" s="117" t="n">
        <v/>
      </c>
      <c r="D31" s="117" t="n">
        <v/>
      </c>
      <c r="E31" s="117" t="n">
        <v/>
      </c>
      <c r="F31" s="117" t="n"/>
      <c r="G31" s="117" t="n"/>
      <c r="H31" s="117" t="n"/>
      <c r="I31" s="117" t="n"/>
      <c r="J31" s="117" t="n"/>
      <c r="K31" s="117" t="n"/>
      <c r="L31" s="117" t="n"/>
      <c r="M31" s="117" t="n"/>
      <c r="N31" s="117" t="n"/>
    </row>
    <row r="32" hidden="1" ht="52" customHeight="1" s="204" thickBot="1">
      <c r="A32" s="116" t="inlineStr">
        <is>
          <t>Bank Central Asia Tbk - GBP - Jenis bunga utang bank jangka panjang</t>
        </is>
      </c>
      <c r="B32" s="116" t="n"/>
      <c r="C32" s="117" t="n">
        <v/>
      </c>
      <c r="D32" s="117" t="n">
        <v/>
      </c>
      <c r="E32" s="117" t="n">
        <v/>
      </c>
      <c r="F32" s="117" t="n"/>
      <c r="G32" s="117" t="n"/>
      <c r="H32" s="117" t="n"/>
      <c r="I32" s="117" t="n"/>
      <c r="J32" s="117" t="n"/>
      <c r="K32" s="117" t="n"/>
      <c r="L32" s="117" t="n"/>
      <c r="M32" s="117" t="n"/>
      <c r="N32" s="117" t="n"/>
    </row>
    <row r="33" hidden="1" ht="52" customHeight="1" s="204" thickBot="1">
      <c r="A33" s="116" t="inlineStr">
        <is>
          <t>Bank Central Asia Tbk - JPY - Utang bank, nilai dalam mata uang asing</t>
        </is>
      </c>
      <c r="B33" s="116" t="n"/>
      <c r="C33" s="117" t="n">
        <v/>
      </c>
      <c r="D33" s="117" t="n">
        <v/>
      </c>
      <c r="E33" s="117" t="n">
        <v/>
      </c>
      <c r="F33" s="117" t="n"/>
      <c r="G33" s="117" t="n"/>
      <c r="H33" s="117" t="n"/>
      <c r="I33" s="117" t="n"/>
      <c r="J33" s="117" t="n"/>
      <c r="K33" s="117" t="n"/>
      <c r="L33" s="117" t="n"/>
      <c r="M33" s="117" t="n"/>
      <c r="N33" s="117" t="n"/>
    </row>
    <row r="34" hidden="1" ht="52" customHeight="1" s="204" thickBot="1">
      <c r="A34" s="116" t="inlineStr">
        <is>
          <t>Bank Central Asia Tbk - JPY - Jatuh tempo utang bank jangka panjang</t>
        </is>
      </c>
      <c r="B34" s="116" t="n"/>
      <c r="C34" s="117" t="n">
        <v/>
      </c>
      <c r="D34" s="117" t="n">
        <v/>
      </c>
      <c r="E34" s="117" t="n">
        <v/>
      </c>
      <c r="F34" s="117" t="n"/>
      <c r="G34" s="117" t="n"/>
      <c r="H34" s="117" t="n"/>
      <c r="I34" s="117" t="n"/>
      <c r="J34" s="117" t="n"/>
      <c r="K34" s="117" t="n"/>
      <c r="L34" s="117" t="n"/>
      <c r="M34" s="117" t="n"/>
      <c r="N34" s="117" t="n"/>
    </row>
    <row r="35" hidden="1" ht="35" customHeight="1" s="204" thickBot="1">
      <c r="A35" s="116" t="inlineStr">
        <is>
          <t>Bank Central Asia Tbk - JPY - Bunga utang bank jangka panjang</t>
        </is>
      </c>
      <c r="B35" s="116" t="n"/>
      <c r="C35" s="117" t="n">
        <v/>
      </c>
      <c r="D35" s="117" t="n">
        <v/>
      </c>
      <c r="E35" s="117" t="n">
        <v/>
      </c>
      <c r="F35" s="117" t="n"/>
      <c r="G35" s="117" t="n"/>
      <c r="H35" s="117" t="n"/>
      <c r="I35" s="117" t="n"/>
      <c r="J35" s="117" t="n"/>
      <c r="K35" s="117" t="n"/>
      <c r="L35" s="117" t="n"/>
      <c r="M35" s="117" t="n"/>
      <c r="N35" s="117" t="n"/>
    </row>
    <row r="36" hidden="1" ht="52" customHeight="1" s="204" thickBot="1">
      <c r="A36" s="116" t="inlineStr">
        <is>
          <t>Bank Central Asia Tbk - JPY - Jenis bunga utang bank jangka panjang</t>
        </is>
      </c>
      <c r="B36" s="116" t="n"/>
      <c r="C36" s="117" t="n">
        <v/>
      </c>
      <c r="D36" s="117" t="n">
        <v/>
      </c>
      <c r="E36" s="117" t="n">
        <v/>
      </c>
      <c r="F36" s="117" t="n"/>
      <c r="G36" s="117" t="n"/>
      <c r="H36" s="117" t="n"/>
      <c r="I36" s="117" t="n"/>
      <c r="J36" s="117" t="n"/>
      <c r="K36" s="117" t="n"/>
      <c r="L36" s="117" t="n"/>
      <c r="M36" s="117" t="n"/>
      <c r="N36" s="117" t="n"/>
    </row>
    <row r="37" hidden="1" ht="52" customHeight="1" s="204" thickBot="1">
      <c r="A37" s="116" t="inlineStr">
        <is>
          <t>Bank Central Asia Tbk - SGD - Utang bank, nilai dalam mata uang asing</t>
        </is>
      </c>
      <c r="B37" s="116" t="n"/>
      <c r="C37" s="117" t="n">
        <v/>
      </c>
      <c r="D37" s="117" t="n">
        <v/>
      </c>
      <c r="E37" s="117" t="n">
        <v/>
      </c>
      <c r="F37" s="117" t="n"/>
      <c r="G37" s="117" t="n"/>
      <c r="H37" s="117" t="n"/>
      <c r="I37" s="117" t="n"/>
      <c r="J37" s="117" t="n"/>
      <c r="K37" s="117" t="n"/>
      <c r="L37" s="117" t="n"/>
      <c r="M37" s="117" t="n"/>
      <c r="N37" s="117" t="n"/>
    </row>
    <row r="38" hidden="1" ht="52" customHeight="1" s="204" thickBot="1">
      <c r="A38" s="116" t="inlineStr">
        <is>
          <t>Bank Central Asia Tbk - SGD - Jatuh tempo utang bank jangka panjang</t>
        </is>
      </c>
      <c r="B38" s="116" t="n"/>
      <c r="C38" s="117" t="n">
        <v/>
      </c>
      <c r="D38" s="117" t="n">
        <v/>
      </c>
      <c r="E38" s="117" t="n">
        <v/>
      </c>
      <c r="F38" s="117" t="n"/>
      <c r="G38" s="117" t="n"/>
      <c r="H38" s="117" t="n"/>
      <c r="I38" s="117" t="n"/>
      <c r="J38" s="117" t="n"/>
      <c r="K38" s="117" t="n"/>
      <c r="L38" s="117" t="n"/>
      <c r="M38" s="117" t="n"/>
      <c r="N38" s="117" t="n"/>
    </row>
    <row r="39" hidden="1" ht="35" customHeight="1" s="204" thickBot="1">
      <c r="A39" s="116" t="inlineStr">
        <is>
          <t>Bank Central Asia Tbk - SGD - Bunga utang bank jangka panjang</t>
        </is>
      </c>
      <c r="B39" s="116" t="n"/>
      <c r="C39" s="117" t="n">
        <v/>
      </c>
      <c r="D39" s="117" t="n">
        <v/>
      </c>
      <c r="E39" s="117" t="n">
        <v/>
      </c>
      <c r="F39" s="117" t="n"/>
      <c r="G39" s="117" t="n"/>
      <c r="H39" s="117" t="n"/>
      <c r="I39" s="117" t="n"/>
      <c r="J39" s="117" t="n"/>
      <c r="K39" s="117" t="n"/>
      <c r="L39" s="117" t="n"/>
      <c r="M39" s="117" t="n"/>
      <c r="N39" s="117" t="n"/>
    </row>
    <row r="40" hidden="1" ht="52" customHeight="1" s="204" thickBot="1">
      <c r="A40" s="116" t="inlineStr">
        <is>
          <t>Bank Central Asia Tbk - SGD - Jenis bunga utang bank jangka panjang</t>
        </is>
      </c>
      <c r="B40" s="116" t="n"/>
      <c r="C40" s="117" t="n">
        <v/>
      </c>
      <c r="D40" s="117" t="n">
        <v/>
      </c>
      <c r="E40" s="117" t="n">
        <v/>
      </c>
      <c r="F40" s="117" t="n"/>
      <c r="G40" s="117" t="n"/>
      <c r="H40" s="117" t="n"/>
      <c r="I40" s="117" t="n"/>
      <c r="J40" s="117" t="n"/>
      <c r="K40" s="117" t="n"/>
      <c r="L40" s="117" t="n"/>
      <c r="M40" s="117" t="n"/>
      <c r="N40" s="117" t="n"/>
    </row>
    <row r="41" hidden="1" ht="52" customHeight="1" s="204" thickBot="1">
      <c r="A41" s="116" t="inlineStr">
        <is>
          <t>Bank Central Asia Tbk - THB - Utang bank, nilai dalam mata uang asing</t>
        </is>
      </c>
      <c r="B41" s="116" t="n"/>
      <c r="C41" s="117" t="n">
        <v/>
      </c>
      <c r="D41" s="117" t="n">
        <v/>
      </c>
      <c r="E41" s="117" t="n">
        <v/>
      </c>
      <c r="F41" s="117" t="n"/>
      <c r="G41" s="117" t="n"/>
      <c r="H41" s="117" t="n"/>
      <c r="I41" s="117" t="n"/>
      <c r="J41" s="117" t="n"/>
      <c r="K41" s="117" t="n"/>
      <c r="L41" s="117" t="n"/>
      <c r="M41" s="117" t="n"/>
      <c r="N41" s="117" t="n"/>
    </row>
    <row r="42" hidden="1" ht="52" customHeight="1" s="204" thickBot="1">
      <c r="A42" s="116" t="inlineStr">
        <is>
          <t>Bank Central Asia Tbk - THB - Jatuh tempo utang bank jangka panjang</t>
        </is>
      </c>
      <c r="B42" s="116" t="n"/>
      <c r="C42" s="117" t="n">
        <v/>
      </c>
      <c r="D42" s="117" t="n">
        <v/>
      </c>
      <c r="E42" s="117" t="n">
        <v/>
      </c>
      <c r="F42" s="117" t="n"/>
      <c r="G42" s="117" t="n"/>
      <c r="H42" s="117" t="n"/>
      <c r="I42" s="117" t="n"/>
      <c r="J42" s="117" t="n"/>
      <c r="K42" s="117" t="n"/>
      <c r="L42" s="117" t="n"/>
      <c r="M42" s="117" t="n"/>
      <c r="N42" s="117" t="n"/>
    </row>
    <row r="43" hidden="1" ht="35" customHeight="1" s="204" thickBot="1">
      <c r="A43" s="116" t="inlineStr">
        <is>
          <t>Bank Central Asia Tbk - THB - Bunga utang bank jangka panjang</t>
        </is>
      </c>
      <c r="B43" s="116" t="n"/>
      <c r="C43" s="117" t="n">
        <v/>
      </c>
      <c r="D43" s="117" t="n">
        <v/>
      </c>
      <c r="E43" s="117" t="n">
        <v/>
      </c>
      <c r="F43" s="117" t="n"/>
      <c r="G43" s="117" t="n"/>
      <c r="H43" s="117" t="n"/>
      <c r="I43" s="117" t="n"/>
      <c r="J43" s="117" t="n"/>
      <c r="K43" s="117" t="n"/>
      <c r="L43" s="117" t="n"/>
      <c r="M43" s="117" t="n"/>
      <c r="N43" s="117" t="n"/>
    </row>
    <row r="44" hidden="1" ht="52" customHeight="1" s="204" thickBot="1">
      <c r="A44" s="116" t="inlineStr">
        <is>
          <t>Bank Central Asia Tbk - THB - Jenis bunga utang bank jangka panjang</t>
        </is>
      </c>
      <c r="B44" s="116" t="n"/>
      <c r="C44" s="117" t="n">
        <v/>
      </c>
      <c r="D44" s="117" t="n">
        <v/>
      </c>
      <c r="E44" s="117" t="n">
        <v/>
      </c>
      <c r="F44" s="117" t="n"/>
      <c r="G44" s="117" t="n"/>
      <c r="H44" s="117" t="n"/>
      <c r="I44" s="117" t="n"/>
      <c r="J44" s="117" t="n"/>
      <c r="K44" s="117" t="n"/>
      <c r="L44" s="117" t="n"/>
      <c r="M44" s="117" t="n"/>
      <c r="N44" s="117" t="n"/>
    </row>
    <row r="45" hidden="1" ht="52" customHeight="1" s="204" thickBot="1">
      <c r="A45" s="116" t="inlineStr">
        <is>
          <t>Bank Central Asia Tbk - USD - Utang bank, nilai dalam mata uang asing</t>
        </is>
      </c>
      <c r="B45" s="116" t="n"/>
      <c r="C45" s="117" t="n">
        <v/>
      </c>
      <c r="D45" s="117" t="n">
        <v/>
      </c>
      <c r="E45" s="117" t="n">
        <v/>
      </c>
      <c r="F45" s="117" t="n"/>
      <c r="G45" s="117" t="n"/>
      <c r="H45" s="117" t="n"/>
      <c r="I45" s="117" t="n"/>
      <c r="J45" s="117" t="n"/>
      <c r="K45" s="117" t="n"/>
      <c r="L45" s="117" t="n"/>
      <c r="M45" s="117" t="n"/>
      <c r="N45" s="117" t="n"/>
    </row>
    <row r="46" hidden="1" ht="52" customHeight="1" s="204" thickBot="1">
      <c r="A46" s="116" t="inlineStr">
        <is>
          <t>Bank Central Asia Tbk - USD - Jatuh tempo utang bank jangka panjang</t>
        </is>
      </c>
      <c r="B46" s="116" t="n"/>
      <c r="C46" s="117" t="n">
        <v/>
      </c>
      <c r="D46" s="117" t="n">
        <v/>
      </c>
      <c r="E46" s="117" t="n">
        <v/>
      </c>
      <c r="F46" s="117" t="n"/>
      <c r="G46" s="117" t="n"/>
      <c r="H46" s="117" t="n"/>
      <c r="I46" s="117" t="n"/>
      <c r="J46" s="117" t="n"/>
      <c r="K46" s="117" t="n"/>
      <c r="L46" s="117" t="n"/>
      <c r="M46" s="117" t="n"/>
      <c r="N46" s="117" t="n"/>
    </row>
    <row r="47" hidden="1" ht="35" customHeight="1" s="204" thickBot="1">
      <c r="A47" s="116" t="inlineStr">
        <is>
          <t>Bank Central Asia Tbk - USD - Bunga utang bank jangka panjang</t>
        </is>
      </c>
      <c r="B47" s="116" t="n"/>
      <c r="C47" s="117" t="n">
        <v/>
      </c>
      <c r="D47" s="117" t="n">
        <v/>
      </c>
      <c r="E47" s="117" t="n">
        <v/>
      </c>
      <c r="F47" s="117" t="n"/>
      <c r="G47" s="117" t="n"/>
      <c r="H47" s="117" t="n"/>
      <c r="I47" s="117" t="n"/>
      <c r="J47" s="117" t="n"/>
      <c r="K47" s="117" t="n"/>
      <c r="L47" s="117" t="n"/>
      <c r="M47" s="117" t="n"/>
      <c r="N47" s="117" t="n"/>
    </row>
    <row r="48" hidden="1" ht="52" customHeight="1" s="204" thickBot="1">
      <c r="A48" s="116" t="inlineStr">
        <is>
          <t>Bank Central Asia Tbk - USD - Jenis bunga utang bank jangka panjang</t>
        </is>
      </c>
      <c r="B48" s="116" t="n"/>
      <c r="C48" s="117" t="n">
        <v/>
      </c>
      <c r="D48" s="117" t="n">
        <v/>
      </c>
      <c r="E48" s="117" t="n">
        <v/>
      </c>
      <c r="F48" s="117" t="n"/>
      <c r="G48" s="117" t="n"/>
      <c r="H48" s="117" t="n"/>
      <c r="I48" s="117" t="n"/>
      <c r="J48" s="117" t="n"/>
      <c r="K48" s="117" t="n"/>
      <c r="L48" s="117" t="n"/>
      <c r="M48" s="117" t="n"/>
      <c r="N48" s="117" t="n"/>
    </row>
    <row r="49" hidden="1" ht="52" customHeight="1" s="204" thickBot="1">
      <c r="A49" s="116" t="inlineStr">
        <is>
          <t>Bank Central Asia Tbk - Mata uang lainnya - Utang bank, nilai dalam mata uang asing</t>
        </is>
      </c>
      <c r="B49" s="116" t="n"/>
      <c r="C49" s="117" t="n">
        <v/>
      </c>
      <c r="D49" s="117" t="n">
        <v/>
      </c>
      <c r="E49" s="117" t="n">
        <v/>
      </c>
      <c r="F49" s="117" t="n"/>
      <c r="G49" s="117" t="n"/>
      <c r="H49" s="117" t="n"/>
      <c r="I49" s="117" t="n"/>
      <c r="J49" s="117" t="n"/>
      <c r="K49" s="117" t="n"/>
      <c r="L49" s="117" t="n"/>
      <c r="M49" s="117" t="n"/>
      <c r="N49" s="117" t="n"/>
    </row>
    <row r="50" hidden="1" ht="52" customHeight="1" s="204" thickBot="1">
      <c r="A50" s="116" t="inlineStr">
        <is>
          <t>Bank Central Asia Tbk - Mata uang lainnya - Jatuh tempo utang bank jangka panjang</t>
        </is>
      </c>
      <c r="B50" s="116" t="n"/>
      <c r="C50" s="117" t="n">
        <v/>
      </c>
      <c r="D50" s="117" t="n">
        <v/>
      </c>
      <c r="E50" s="117" t="n">
        <v/>
      </c>
      <c r="F50" s="117" t="n"/>
      <c r="G50" s="117" t="n"/>
      <c r="H50" s="117" t="n"/>
      <c r="I50" s="117" t="n"/>
      <c r="J50" s="117" t="n"/>
      <c r="K50" s="117" t="n"/>
      <c r="L50" s="117" t="n"/>
      <c r="M50" s="117" t="n"/>
      <c r="N50" s="117" t="n"/>
    </row>
    <row r="51" hidden="1" ht="52" customHeight="1" s="204" thickBot="1">
      <c r="A51" s="116" t="inlineStr">
        <is>
          <t>Bank Central Asia Tbk - Mata uang lainnya - Bunga utang bank jangka panjang</t>
        </is>
      </c>
      <c r="B51" s="116" t="n"/>
      <c r="C51" s="117" t="n">
        <v/>
      </c>
      <c r="D51" s="117" t="n">
        <v/>
      </c>
      <c r="E51" s="117" t="n">
        <v/>
      </c>
      <c r="F51" s="117" t="n"/>
      <c r="G51" s="117" t="n"/>
      <c r="H51" s="117" t="n"/>
      <c r="I51" s="117" t="n"/>
      <c r="J51" s="117" t="n"/>
      <c r="K51" s="117" t="n"/>
      <c r="L51" s="117" t="n"/>
      <c r="M51" s="117" t="n"/>
      <c r="N51" s="117" t="n"/>
    </row>
    <row r="52" hidden="1" ht="52" customHeight="1" s="204" thickBot="1">
      <c r="A52" s="116" t="inlineStr">
        <is>
          <t>Bank Central Asia Tbk - Mata uang lainnya - Jenis bunga utang bank jangka panjang</t>
        </is>
      </c>
      <c r="B52" s="116" t="n"/>
      <c r="C52" s="117" t="n">
        <v/>
      </c>
      <c r="D52" s="117" t="n">
        <v/>
      </c>
      <c r="E52" s="117" t="n">
        <v/>
      </c>
      <c r="F52" s="117" t="n"/>
      <c r="G52" s="117" t="n"/>
      <c r="H52" s="117" t="n"/>
      <c r="I52" s="117" t="n"/>
      <c r="J52" s="117" t="n"/>
      <c r="K52" s="117" t="n"/>
      <c r="L52" s="117" t="n"/>
      <c r="M52" s="117" t="n"/>
      <c r="N52" s="117" t="n"/>
    </row>
    <row r="53" ht="35" customHeight="1" s="204"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204" thickBot="1">
      <c r="A54" s="116" t="inlineStr">
        <is>
          <t>Bank Rakyat Indonesia (Persero) Tbk - IDR - Utang bank, nilai dalam mata uang asing</t>
        </is>
      </c>
      <c r="B54" s="116" t="n"/>
      <c r="C54" s="117" t="n">
        <v/>
      </c>
      <c r="D54" s="117" t="n">
        <v/>
      </c>
      <c r="E54" s="117" t="n">
        <v/>
      </c>
      <c r="F54" s="117" t="n"/>
      <c r="G54" s="117" t="n"/>
      <c r="H54" s="117" t="n"/>
      <c r="I54" s="117" t="n"/>
      <c r="J54" s="117" t="n"/>
      <c r="K54" s="117" t="n"/>
      <c r="L54" s="117" t="n"/>
      <c r="M54" s="117" t="n"/>
      <c r="N54" s="117" t="n"/>
    </row>
    <row r="55" hidden="1" ht="52" customHeight="1" s="204" thickBot="1">
      <c r="A55" s="116" t="inlineStr">
        <is>
          <t>Bank Rakyat Indonesia (Persero) Tbk - IDR - Jatuh tempo utang bank jangka panjang</t>
        </is>
      </c>
      <c r="B55" s="116" t="n"/>
      <c r="C55" s="117" t="n">
        <v/>
      </c>
      <c r="D55" s="117" t="n">
        <v/>
      </c>
      <c r="E55" s="117" t="n">
        <v/>
      </c>
      <c r="F55" s="117" t="n"/>
      <c r="G55" s="117" t="n"/>
      <c r="H55" s="117" t="n"/>
      <c r="I55" s="117" t="n"/>
      <c r="J55" s="117" t="n"/>
      <c r="K55" s="117" t="n"/>
      <c r="L55" s="117" t="n"/>
      <c r="M55" s="117" t="n"/>
      <c r="N55" s="117" t="n"/>
    </row>
    <row r="56" hidden="1" ht="52" customHeight="1" s="204" thickBot="1">
      <c r="A56" s="116" t="inlineStr">
        <is>
          <t>Bank Rakyat Indonesia (Persero) Tbk - IDR - Bunga utang bank jangka panjang</t>
        </is>
      </c>
      <c r="B56" s="116" t="n"/>
      <c r="C56" s="117" t="n">
        <v/>
      </c>
      <c r="D56" s="117" t="n">
        <v/>
      </c>
      <c r="E56" s="117" t="n">
        <v/>
      </c>
      <c r="F56" s="117" t="n"/>
      <c r="G56" s="117" t="n"/>
      <c r="H56" s="117" t="n"/>
      <c r="I56" s="117" t="n"/>
      <c r="J56" s="117" t="n"/>
      <c r="K56" s="117" t="n"/>
      <c r="L56" s="117" t="n"/>
      <c r="M56" s="117" t="n"/>
      <c r="N56" s="117" t="n"/>
    </row>
    <row r="57" hidden="1" ht="52" customHeight="1" s="204" thickBot="1">
      <c r="A57" s="116" t="inlineStr">
        <is>
          <t>Bank Rakyat Indonesia (Persero) Tbk - IDR - Jenis bunga utang bank jangka panjang</t>
        </is>
      </c>
      <c r="B57" s="116" t="n"/>
      <c r="C57" s="117" t="n">
        <v/>
      </c>
      <c r="D57" s="117" t="n">
        <v/>
      </c>
      <c r="E57" s="117" t="n">
        <v/>
      </c>
      <c r="F57" s="117" t="n"/>
      <c r="G57" s="117" t="n"/>
      <c r="H57" s="117" t="n"/>
      <c r="I57" s="117" t="n"/>
      <c r="J57" s="117" t="n"/>
      <c r="K57" s="117" t="n"/>
      <c r="L57" s="117" t="n"/>
      <c r="M57" s="117" t="n"/>
      <c r="N57" s="117" t="n"/>
    </row>
    <row r="58" hidden="1" ht="52" customHeight="1" s="204" thickBot="1">
      <c r="A58" s="116" t="inlineStr">
        <is>
          <t>Bank Rakyat Indonesia (Persero) Tbk - AUD - Utang bank, nilai dalam mata uang asing</t>
        </is>
      </c>
      <c r="B58" s="116" t="n"/>
      <c r="C58" s="117" t="n">
        <v/>
      </c>
      <c r="D58" s="117" t="n">
        <v/>
      </c>
      <c r="E58" s="117" t="n">
        <v/>
      </c>
      <c r="F58" s="117" t="n"/>
      <c r="G58" s="117" t="n"/>
      <c r="H58" s="117" t="n"/>
      <c r="I58" s="117" t="n"/>
      <c r="J58" s="117" t="n"/>
      <c r="K58" s="117" t="n"/>
      <c r="L58" s="117" t="n"/>
      <c r="M58" s="117" t="n"/>
      <c r="N58" s="117" t="n"/>
    </row>
    <row r="59" hidden="1" ht="52" customHeight="1" s="204" thickBot="1">
      <c r="A59" s="116" t="inlineStr">
        <is>
          <t>Bank Rakyat Indonesia (Persero) Tbk - AUD - Jatuh tempo utang bank jangka panjang</t>
        </is>
      </c>
      <c r="B59" s="116" t="n"/>
      <c r="C59" s="117" t="n">
        <v/>
      </c>
      <c r="D59" s="117" t="n">
        <v/>
      </c>
      <c r="E59" s="117" t="n">
        <v/>
      </c>
      <c r="F59" s="117" t="n"/>
      <c r="G59" s="117" t="n"/>
      <c r="H59" s="117" t="n"/>
      <c r="I59" s="117" t="n"/>
      <c r="J59" s="117" t="n"/>
      <c r="K59" s="117" t="n"/>
      <c r="L59" s="117" t="n"/>
      <c r="M59" s="117" t="n"/>
      <c r="N59" s="117" t="n"/>
    </row>
    <row r="60" hidden="1" ht="52" customHeight="1" s="204" thickBot="1">
      <c r="A60" s="116" t="inlineStr">
        <is>
          <t>Bank Rakyat Indonesia (Persero) Tbk - AUD - Bunga utang bank jangka panjang</t>
        </is>
      </c>
      <c r="B60" s="116" t="n"/>
      <c r="C60" s="117" t="n">
        <v/>
      </c>
      <c r="D60" s="117" t="n">
        <v/>
      </c>
      <c r="E60" s="117" t="n">
        <v/>
      </c>
      <c r="F60" s="117" t="n"/>
      <c r="G60" s="117" t="n"/>
      <c r="H60" s="117" t="n"/>
      <c r="I60" s="117" t="n"/>
      <c r="J60" s="117" t="n"/>
      <c r="K60" s="117" t="n"/>
      <c r="L60" s="117" t="n"/>
      <c r="M60" s="117" t="n"/>
      <c r="N60" s="117" t="n"/>
    </row>
    <row r="61" hidden="1" ht="52" customHeight="1" s="204" thickBot="1">
      <c r="A61" s="116" t="inlineStr">
        <is>
          <t>Bank Rakyat Indonesia (Persero) Tbk - AUD - Jenis bunga utang bank jangka panjang</t>
        </is>
      </c>
      <c r="B61" s="116" t="n"/>
      <c r="C61" s="117" t="n">
        <v/>
      </c>
      <c r="D61" s="117" t="n">
        <v/>
      </c>
      <c r="E61" s="117" t="n">
        <v/>
      </c>
      <c r="F61" s="117" t="n"/>
      <c r="G61" s="117" t="n"/>
      <c r="H61" s="117" t="n"/>
      <c r="I61" s="117" t="n"/>
      <c r="J61" s="117" t="n"/>
      <c r="K61" s="117" t="n"/>
      <c r="L61" s="117" t="n"/>
      <c r="M61" s="117" t="n"/>
      <c r="N61" s="117" t="n"/>
    </row>
    <row r="62" hidden="1" ht="52" customHeight="1" s="204" thickBot="1">
      <c r="A62" s="116" t="inlineStr">
        <is>
          <t>Bank Rakyat Indonesia (Persero) Tbk - CAD - Utang bank, nilai dalam mata uang asing</t>
        </is>
      </c>
      <c r="B62" s="116" t="n"/>
      <c r="C62" s="117" t="n">
        <v/>
      </c>
      <c r="D62" s="117" t="n">
        <v/>
      </c>
      <c r="E62" s="117" t="n">
        <v/>
      </c>
      <c r="F62" s="117" t="n"/>
      <c r="G62" s="117" t="n"/>
      <c r="H62" s="117" t="n"/>
      <c r="I62" s="117" t="n"/>
      <c r="J62" s="117" t="n"/>
      <c r="K62" s="117" t="n"/>
      <c r="L62" s="117" t="n"/>
      <c r="M62" s="117" t="n"/>
      <c r="N62" s="117" t="n"/>
    </row>
    <row r="63" hidden="1" ht="52" customHeight="1" s="204" thickBot="1">
      <c r="A63" s="116" t="inlineStr">
        <is>
          <t>Bank Rakyat Indonesia (Persero) Tbk - CAD - Jatuh tempo utang bank jangka panjang</t>
        </is>
      </c>
      <c r="B63" s="116" t="n"/>
      <c r="C63" s="117" t="n">
        <v/>
      </c>
      <c r="D63" s="117" t="n">
        <v/>
      </c>
      <c r="E63" s="117" t="n">
        <v/>
      </c>
      <c r="F63" s="117" t="n"/>
      <c r="G63" s="117" t="n"/>
      <c r="H63" s="117" t="n"/>
      <c r="I63" s="117" t="n"/>
      <c r="J63" s="117" t="n"/>
      <c r="K63" s="117" t="n"/>
      <c r="L63" s="117" t="n"/>
      <c r="M63" s="117" t="n"/>
      <c r="N63" s="117" t="n"/>
    </row>
    <row r="64" hidden="1" ht="52" customHeight="1" s="204" thickBot="1">
      <c r="A64" s="116" t="inlineStr">
        <is>
          <t>Bank Rakyat Indonesia (Persero) Tbk - CAD - Bunga utang bank jangka panjang</t>
        </is>
      </c>
      <c r="B64" s="116" t="n"/>
      <c r="C64" s="117" t="n">
        <v/>
      </c>
      <c r="D64" s="117" t="n">
        <v/>
      </c>
      <c r="E64" s="117" t="n">
        <v/>
      </c>
      <c r="F64" s="117" t="n"/>
      <c r="G64" s="117" t="n"/>
      <c r="H64" s="117" t="n"/>
      <c r="I64" s="117" t="n"/>
      <c r="J64" s="117" t="n"/>
      <c r="K64" s="117" t="n"/>
      <c r="L64" s="117" t="n"/>
      <c r="M64" s="117" t="n"/>
      <c r="N64" s="117" t="n"/>
    </row>
    <row r="65" hidden="1" ht="52" customHeight="1" s="204" thickBot="1">
      <c r="A65" s="116" t="inlineStr">
        <is>
          <t>Bank Rakyat Indonesia (Persero) Tbk - CAD - Jenis bunga utang bank jangka panjang</t>
        </is>
      </c>
      <c r="B65" s="116" t="n"/>
      <c r="C65" s="117" t="n">
        <v/>
      </c>
      <c r="D65" s="117" t="n">
        <v/>
      </c>
      <c r="E65" s="117" t="n">
        <v/>
      </c>
      <c r="F65" s="117" t="n"/>
      <c r="G65" s="117" t="n"/>
      <c r="H65" s="117" t="n"/>
      <c r="I65" s="117" t="n"/>
      <c r="J65" s="117" t="n"/>
      <c r="K65" s="117" t="n"/>
      <c r="L65" s="117" t="n"/>
      <c r="M65" s="117" t="n"/>
      <c r="N65" s="117" t="n"/>
    </row>
    <row r="66" hidden="1" ht="52" customHeight="1" s="204" thickBot="1">
      <c r="A66" s="116" t="inlineStr">
        <is>
          <t>Bank Rakyat Indonesia (Persero) Tbk - CNY - Utang bank, nilai dalam mata uang asing</t>
        </is>
      </c>
      <c r="B66" s="116" t="n"/>
      <c r="C66" s="117" t="n">
        <v/>
      </c>
      <c r="D66" s="117" t="n">
        <v/>
      </c>
      <c r="E66" s="117" t="n">
        <v/>
      </c>
      <c r="F66" s="117" t="n"/>
      <c r="G66" s="117" t="n"/>
      <c r="H66" s="117" t="n"/>
      <c r="I66" s="117" t="n"/>
      <c r="J66" s="117" t="n"/>
      <c r="K66" s="117" t="n"/>
      <c r="L66" s="117" t="n"/>
      <c r="M66" s="117" t="n"/>
      <c r="N66" s="117" t="n"/>
    </row>
    <row r="67" hidden="1" ht="52" customHeight="1" s="204" thickBot="1">
      <c r="A67" s="116" t="inlineStr">
        <is>
          <t>Bank Rakyat Indonesia (Persero) Tbk - CNY - Jatuh tempo utang bank jangka panjang</t>
        </is>
      </c>
      <c r="B67" s="116" t="n"/>
      <c r="C67" s="117" t="n">
        <v/>
      </c>
      <c r="D67" s="117" t="n">
        <v/>
      </c>
      <c r="E67" s="117" t="n">
        <v/>
      </c>
      <c r="F67" s="117" t="n"/>
      <c r="G67" s="117" t="n"/>
      <c r="H67" s="117" t="n"/>
      <c r="I67" s="117" t="n"/>
      <c r="J67" s="117" t="n"/>
      <c r="K67" s="117" t="n"/>
      <c r="L67" s="117" t="n"/>
      <c r="M67" s="117" t="n"/>
      <c r="N67" s="117" t="n"/>
    </row>
    <row r="68" hidden="1" ht="52" customHeight="1" s="204" thickBot="1">
      <c r="A68" s="116" t="inlineStr">
        <is>
          <t>Bank Rakyat Indonesia (Persero) Tbk - CNY - Bunga utang bank jangka panjang</t>
        </is>
      </c>
      <c r="B68" s="116" t="n"/>
      <c r="C68" s="117" t="n">
        <v/>
      </c>
      <c r="D68" s="117" t="n">
        <v/>
      </c>
      <c r="E68" s="117" t="n">
        <v/>
      </c>
      <c r="F68" s="117" t="n"/>
      <c r="G68" s="117" t="n"/>
      <c r="H68" s="117" t="n"/>
      <c r="I68" s="117" t="n"/>
      <c r="J68" s="117" t="n"/>
      <c r="K68" s="117" t="n"/>
      <c r="L68" s="117" t="n"/>
      <c r="M68" s="117" t="n"/>
      <c r="N68" s="117" t="n"/>
    </row>
    <row r="69" hidden="1" ht="52" customHeight="1" s="204" thickBot="1">
      <c r="A69" s="116" t="inlineStr">
        <is>
          <t>Bank Rakyat Indonesia (Persero) Tbk - CNY - Jenis bunga utang bank jangka panjang</t>
        </is>
      </c>
      <c r="B69" s="116" t="n"/>
      <c r="C69" s="117" t="n">
        <v/>
      </c>
      <c r="D69" s="117" t="n">
        <v/>
      </c>
      <c r="E69" s="117" t="n">
        <v/>
      </c>
      <c r="F69" s="117" t="n"/>
      <c r="G69" s="117" t="n"/>
      <c r="H69" s="117" t="n"/>
      <c r="I69" s="117" t="n"/>
      <c r="J69" s="117" t="n"/>
      <c r="K69" s="117" t="n"/>
      <c r="L69" s="117" t="n"/>
      <c r="M69" s="117" t="n"/>
      <c r="N69" s="117" t="n"/>
    </row>
    <row r="70" hidden="1" ht="52" customHeight="1" s="204" thickBot="1">
      <c r="A70" s="116" t="inlineStr">
        <is>
          <t>Bank Rakyat Indonesia (Persero) Tbk - EUR - Utang bank, nilai dalam mata uang asing</t>
        </is>
      </c>
      <c r="B70" s="116" t="n"/>
      <c r="C70" s="117" t="n">
        <v/>
      </c>
      <c r="D70" s="117" t="n">
        <v/>
      </c>
      <c r="E70" s="117" t="n">
        <v/>
      </c>
      <c r="F70" s="117" t="n"/>
      <c r="G70" s="117" t="n"/>
      <c r="H70" s="117" t="n"/>
      <c r="I70" s="117" t="n"/>
      <c r="J70" s="117" t="n"/>
      <c r="K70" s="117" t="n"/>
      <c r="L70" s="117" t="n"/>
      <c r="M70" s="117" t="n"/>
      <c r="N70" s="117" t="n"/>
    </row>
    <row r="71" hidden="1" ht="52" customHeight="1" s="204" thickBot="1">
      <c r="A71" s="116" t="inlineStr">
        <is>
          <t>Bank Rakyat Indonesia (Persero) Tbk - EUR - Jatuh tempo utang bank jangka panjang</t>
        </is>
      </c>
      <c r="B71" s="116" t="n"/>
      <c r="C71" s="117" t="n">
        <v/>
      </c>
      <c r="D71" s="117" t="n">
        <v/>
      </c>
      <c r="E71" s="117" t="n">
        <v/>
      </c>
      <c r="F71" s="117" t="n"/>
      <c r="G71" s="117" t="n"/>
      <c r="H71" s="117" t="n"/>
      <c r="I71" s="117" t="n"/>
      <c r="J71" s="117" t="n"/>
      <c r="K71" s="117" t="n"/>
      <c r="L71" s="117" t="n"/>
      <c r="M71" s="117" t="n"/>
      <c r="N71" s="117" t="n"/>
    </row>
    <row r="72" hidden="1" ht="52" customHeight="1" s="204" thickBot="1">
      <c r="A72" s="116" t="inlineStr">
        <is>
          <t>Bank Rakyat Indonesia (Persero) Tbk - EUR - Bunga utang bank jangka panjang</t>
        </is>
      </c>
      <c r="B72" s="116" t="n"/>
      <c r="C72" s="117" t="n">
        <v/>
      </c>
      <c r="D72" s="117" t="n">
        <v/>
      </c>
      <c r="E72" s="117" t="n">
        <v/>
      </c>
      <c r="F72" s="117" t="n"/>
      <c r="G72" s="117" t="n"/>
      <c r="H72" s="117" t="n"/>
      <c r="I72" s="117" t="n"/>
      <c r="J72" s="117" t="n"/>
      <c r="K72" s="117" t="n"/>
      <c r="L72" s="117" t="n"/>
      <c r="M72" s="117" t="n"/>
      <c r="N72" s="117" t="n"/>
    </row>
    <row r="73" hidden="1" ht="52" customHeight="1" s="204" thickBot="1">
      <c r="A73" s="116" t="inlineStr">
        <is>
          <t>Bank Rakyat Indonesia (Persero) Tbk - EUR - Jenis bunga utang bank jangka panjang</t>
        </is>
      </c>
      <c r="B73" s="116" t="n"/>
      <c r="C73" s="117" t="n">
        <v/>
      </c>
      <c r="D73" s="117" t="n">
        <v/>
      </c>
      <c r="E73" s="117" t="n">
        <v/>
      </c>
      <c r="F73" s="117" t="n"/>
      <c r="G73" s="117" t="n"/>
      <c r="H73" s="117" t="n"/>
      <c r="I73" s="117" t="n"/>
      <c r="J73" s="117" t="n"/>
      <c r="K73" s="117" t="n"/>
      <c r="L73" s="117" t="n"/>
      <c r="M73" s="117" t="n"/>
      <c r="N73" s="117" t="n"/>
    </row>
    <row r="74" hidden="1" ht="52" customHeight="1" s="204" thickBot="1">
      <c r="A74" s="116" t="inlineStr">
        <is>
          <t>Bank Rakyat Indonesia (Persero) Tbk - HKD - Utang bank, nilai dalam mata uang asing</t>
        </is>
      </c>
      <c r="B74" s="116" t="n"/>
      <c r="C74" s="117" t="n">
        <v/>
      </c>
      <c r="D74" s="117" t="n">
        <v/>
      </c>
      <c r="E74" s="117" t="n">
        <v/>
      </c>
      <c r="F74" s="117" t="n"/>
      <c r="G74" s="117" t="n"/>
      <c r="H74" s="117" t="n"/>
      <c r="I74" s="117" t="n"/>
      <c r="J74" s="117" t="n"/>
      <c r="K74" s="117" t="n"/>
      <c r="L74" s="117" t="n"/>
      <c r="M74" s="117" t="n"/>
      <c r="N74" s="117" t="n"/>
    </row>
    <row r="75" hidden="1" ht="52" customHeight="1" s="204" thickBot="1">
      <c r="A75" s="116" t="inlineStr">
        <is>
          <t>Bank Rakyat Indonesia (Persero) Tbk - HKD - Jatuh tempo utang bank jangka panjang</t>
        </is>
      </c>
      <c r="B75" s="116" t="n"/>
      <c r="C75" s="117" t="n">
        <v/>
      </c>
      <c r="D75" s="117" t="n">
        <v/>
      </c>
      <c r="E75" s="117" t="n">
        <v/>
      </c>
      <c r="F75" s="117" t="n"/>
      <c r="G75" s="117" t="n"/>
      <c r="H75" s="117" t="n"/>
      <c r="I75" s="117" t="n"/>
      <c r="J75" s="117" t="n"/>
      <c r="K75" s="117" t="n"/>
      <c r="L75" s="117" t="n"/>
      <c r="M75" s="117" t="n"/>
      <c r="N75" s="117" t="n"/>
    </row>
    <row r="76" hidden="1" ht="52" customHeight="1" s="204" thickBot="1">
      <c r="A76" s="116" t="inlineStr">
        <is>
          <t>Bank Rakyat Indonesia (Persero) Tbk - HKD - Bunga utang bank jangka panjang</t>
        </is>
      </c>
      <c r="B76" s="116" t="n"/>
      <c r="C76" s="117" t="n">
        <v/>
      </c>
      <c r="D76" s="117" t="n">
        <v/>
      </c>
      <c r="E76" s="117" t="n">
        <v/>
      </c>
      <c r="F76" s="117" t="n"/>
      <c r="G76" s="117" t="n"/>
      <c r="H76" s="117" t="n"/>
      <c r="I76" s="117" t="n"/>
      <c r="J76" s="117" t="n"/>
      <c r="K76" s="117" t="n"/>
      <c r="L76" s="117" t="n"/>
      <c r="M76" s="117" t="n"/>
      <c r="N76" s="117" t="n"/>
    </row>
    <row r="77" hidden="1" ht="52" customHeight="1" s="204" thickBot="1">
      <c r="A77" s="116" t="inlineStr">
        <is>
          <t>Bank Rakyat Indonesia (Persero) Tbk - HKD - Jenis bunga utang bank jangka panjang</t>
        </is>
      </c>
      <c r="B77" s="116" t="n"/>
      <c r="C77" s="117" t="n">
        <v/>
      </c>
      <c r="D77" s="117" t="n">
        <v/>
      </c>
      <c r="E77" s="117" t="n">
        <v/>
      </c>
      <c r="F77" s="117" t="n"/>
      <c r="G77" s="117" t="n"/>
      <c r="H77" s="117" t="n"/>
      <c r="I77" s="117" t="n"/>
      <c r="J77" s="117" t="n"/>
      <c r="K77" s="117" t="n"/>
      <c r="L77" s="117" t="n"/>
      <c r="M77" s="117" t="n"/>
      <c r="N77" s="117" t="n"/>
    </row>
    <row r="78" hidden="1" ht="52" customHeight="1" s="204" thickBot="1">
      <c r="A78" s="116" t="inlineStr">
        <is>
          <t>Bank Rakyat Indonesia (Persero) Tbk - GBP - Utang bank, nilai dalam mata uang asing</t>
        </is>
      </c>
      <c r="B78" s="116" t="n"/>
      <c r="C78" s="117" t="n">
        <v/>
      </c>
      <c r="D78" s="117" t="n">
        <v/>
      </c>
      <c r="E78" s="117" t="n">
        <v/>
      </c>
      <c r="F78" s="117" t="n"/>
      <c r="G78" s="117" t="n"/>
      <c r="H78" s="117" t="n"/>
      <c r="I78" s="117" t="n"/>
      <c r="J78" s="117" t="n"/>
      <c r="K78" s="117" t="n"/>
      <c r="L78" s="117" t="n"/>
      <c r="M78" s="117" t="n"/>
      <c r="N78" s="117" t="n"/>
    </row>
    <row r="79" hidden="1" ht="52" customHeight="1" s="204" thickBot="1">
      <c r="A79" s="116" t="inlineStr">
        <is>
          <t>Bank Rakyat Indonesia (Persero) Tbk - GBP - Jatuh tempo utang bank jangka panjang</t>
        </is>
      </c>
      <c r="B79" s="116" t="n"/>
      <c r="C79" s="117" t="n">
        <v/>
      </c>
      <c r="D79" s="117" t="n">
        <v/>
      </c>
      <c r="E79" s="117" t="n">
        <v/>
      </c>
      <c r="F79" s="117" t="n"/>
      <c r="G79" s="117" t="n"/>
      <c r="H79" s="117" t="n"/>
      <c r="I79" s="117" t="n"/>
      <c r="J79" s="117" t="n"/>
      <c r="K79" s="117" t="n"/>
      <c r="L79" s="117" t="n"/>
      <c r="M79" s="117" t="n"/>
      <c r="N79" s="117" t="n"/>
    </row>
    <row r="80" hidden="1" ht="52" customHeight="1" s="204" thickBot="1">
      <c r="A80" s="116" t="inlineStr">
        <is>
          <t>Bank Rakyat Indonesia (Persero) Tbk - GBP - Bunga utang bank jangka panjang</t>
        </is>
      </c>
      <c r="B80" s="116" t="n"/>
      <c r="C80" s="117" t="n">
        <v/>
      </c>
      <c r="D80" s="117" t="n">
        <v/>
      </c>
      <c r="E80" s="117" t="n">
        <v/>
      </c>
      <c r="F80" s="117" t="n"/>
      <c r="G80" s="117" t="n"/>
      <c r="H80" s="117" t="n"/>
      <c r="I80" s="117" t="n"/>
      <c r="J80" s="117" t="n"/>
      <c r="K80" s="117" t="n"/>
      <c r="L80" s="117" t="n"/>
      <c r="M80" s="117" t="n"/>
      <c r="N80" s="117" t="n"/>
    </row>
    <row r="81" hidden="1" ht="52" customHeight="1" s="204" thickBot="1">
      <c r="A81" s="116" t="inlineStr">
        <is>
          <t>Bank Rakyat Indonesia (Persero) Tbk - GBP - Jenis bunga utang bank jangka panjang</t>
        </is>
      </c>
      <c r="B81" s="116" t="n"/>
      <c r="C81" s="117" t="n">
        <v/>
      </c>
      <c r="D81" s="117" t="n">
        <v/>
      </c>
      <c r="E81" s="117" t="n">
        <v/>
      </c>
      <c r="F81" s="117" t="n"/>
      <c r="G81" s="117" t="n"/>
      <c r="H81" s="117" t="n"/>
      <c r="I81" s="117" t="n"/>
      <c r="J81" s="117" t="n"/>
      <c r="K81" s="117" t="n"/>
      <c r="L81" s="117" t="n"/>
      <c r="M81" s="117" t="n"/>
      <c r="N81" s="117" t="n"/>
    </row>
    <row r="82" hidden="1" ht="52" customHeight="1" s="204" thickBot="1">
      <c r="A82" s="116" t="inlineStr">
        <is>
          <t>Bank Rakyat Indonesia (Persero) Tbk - JPY - Utang bank, nilai dalam mata uang asing</t>
        </is>
      </c>
      <c r="B82" s="116" t="n"/>
      <c r="C82" s="117" t="n">
        <v/>
      </c>
      <c r="D82" s="117" t="n">
        <v/>
      </c>
      <c r="E82" s="117" t="n">
        <v/>
      </c>
      <c r="F82" s="117" t="n"/>
      <c r="G82" s="117" t="n"/>
      <c r="H82" s="117" t="n"/>
      <c r="I82" s="117" t="n"/>
      <c r="J82" s="117" t="n"/>
      <c r="K82" s="117" t="n"/>
      <c r="L82" s="117" t="n"/>
      <c r="M82" s="117" t="n"/>
      <c r="N82" s="117" t="n"/>
    </row>
    <row r="83" hidden="1" ht="52" customHeight="1" s="204" thickBot="1">
      <c r="A83" s="116" t="inlineStr">
        <is>
          <t>Bank Rakyat Indonesia (Persero) Tbk - JPY - Jatuh tempo utang bank jangka panjang</t>
        </is>
      </c>
      <c r="B83" s="116" t="n"/>
      <c r="C83" s="117" t="n">
        <v/>
      </c>
      <c r="D83" s="117" t="n">
        <v/>
      </c>
      <c r="E83" s="117" t="n">
        <v/>
      </c>
      <c r="F83" s="117" t="n"/>
      <c r="G83" s="117" t="n"/>
      <c r="H83" s="117" t="n"/>
      <c r="I83" s="117" t="n"/>
      <c r="J83" s="117" t="n"/>
      <c r="K83" s="117" t="n"/>
      <c r="L83" s="117" t="n"/>
      <c r="M83" s="117" t="n"/>
      <c r="N83" s="117" t="n"/>
    </row>
    <row r="84" hidden="1" ht="52" customHeight="1" s="204" thickBot="1">
      <c r="A84" s="116" t="inlineStr">
        <is>
          <t>Bank Rakyat Indonesia (Persero) Tbk - JPY - Bunga utang bank jangka panjang</t>
        </is>
      </c>
      <c r="B84" s="116" t="n"/>
      <c r="C84" s="117" t="n">
        <v/>
      </c>
      <c r="D84" s="117" t="n">
        <v/>
      </c>
      <c r="E84" s="117" t="n">
        <v/>
      </c>
      <c r="F84" s="117" t="n"/>
      <c r="G84" s="117" t="n"/>
      <c r="H84" s="117" t="n"/>
      <c r="I84" s="117" t="n"/>
      <c r="J84" s="117" t="n"/>
      <c r="K84" s="117" t="n"/>
      <c r="L84" s="117" t="n"/>
      <c r="M84" s="117" t="n"/>
      <c r="N84" s="117" t="n"/>
    </row>
    <row r="85" hidden="1" ht="52" customHeight="1" s="204" thickBot="1">
      <c r="A85" s="116" t="inlineStr">
        <is>
          <t>Bank Rakyat Indonesia (Persero) Tbk - JPY - Jenis bunga utang bank jangka panjang</t>
        </is>
      </c>
      <c r="B85" s="116" t="n"/>
      <c r="C85" s="117" t="n">
        <v/>
      </c>
      <c r="D85" s="117" t="n">
        <v/>
      </c>
      <c r="E85" s="117" t="n">
        <v/>
      </c>
      <c r="F85" s="117" t="n"/>
      <c r="G85" s="117" t="n"/>
      <c r="H85" s="117" t="n"/>
      <c r="I85" s="117" t="n"/>
      <c r="J85" s="117" t="n"/>
      <c r="K85" s="117" t="n"/>
      <c r="L85" s="117" t="n"/>
      <c r="M85" s="117" t="n"/>
      <c r="N85" s="117" t="n"/>
    </row>
    <row r="86" hidden="1" ht="52" customHeight="1" s="204" thickBot="1">
      <c r="A86" s="116" t="inlineStr">
        <is>
          <t>Bank Rakyat Indonesia (Persero) Tbk - SGD - Utang bank, nilai dalam mata uang asing</t>
        </is>
      </c>
      <c r="B86" s="116" t="n"/>
      <c r="C86" s="117" t="n">
        <v/>
      </c>
      <c r="D86" s="117" t="n">
        <v/>
      </c>
      <c r="E86" s="117" t="n">
        <v/>
      </c>
      <c r="F86" s="117" t="n"/>
      <c r="G86" s="117" t="n"/>
      <c r="H86" s="117" t="n"/>
      <c r="I86" s="117" t="n"/>
      <c r="J86" s="117" t="n"/>
      <c r="K86" s="117" t="n"/>
      <c r="L86" s="117" t="n"/>
      <c r="M86" s="117" t="n"/>
      <c r="N86" s="117" t="n"/>
    </row>
    <row r="87" hidden="1" ht="52" customHeight="1" s="204" thickBot="1">
      <c r="A87" s="116" t="inlineStr">
        <is>
          <t>Bank Rakyat Indonesia (Persero) Tbk - SGD - Jatuh tempo utang bank jangka panjang</t>
        </is>
      </c>
      <c r="B87" s="116" t="n"/>
      <c r="C87" s="117" t="n">
        <v/>
      </c>
      <c r="D87" s="117" t="n">
        <v/>
      </c>
      <c r="E87" s="117" t="n">
        <v/>
      </c>
      <c r="F87" s="117" t="n"/>
      <c r="G87" s="117" t="n"/>
      <c r="H87" s="117" t="n"/>
      <c r="I87" s="117" t="n"/>
      <c r="J87" s="117" t="n"/>
      <c r="K87" s="117" t="n"/>
      <c r="L87" s="117" t="n"/>
      <c r="M87" s="117" t="n"/>
      <c r="N87" s="117" t="n"/>
    </row>
    <row r="88" hidden="1" ht="52" customHeight="1" s="204" thickBot="1">
      <c r="A88" s="116" t="inlineStr">
        <is>
          <t>Bank Rakyat Indonesia (Persero) Tbk - SGD - Bunga utang bank jangka panjang</t>
        </is>
      </c>
      <c r="B88" s="116" t="n"/>
      <c r="C88" s="117" t="n">
        <v/>
      </c>
      <c r="D88" s="117" t="n">
        <v/>
      </c>
      <c r="E88" s="117" t="n">
        <v/>
      </c>
      <c r="F88" s="117" t="n"/>
      <c r="G88" s="117" t="n"/>
      <c r="H88" s="117" t="n"/>
      <c r="I88" s="117" t="n"/>
      <c r="J88" s="117" t="n"/>
      <c r="K88" s="117" t="n"/>
      <c r="L88" s="117" t="n"/>
      <c r="M88" s="117" t="n"/>
      <c r="N88" s="117" t="n"/>
    </row>
    <row r="89" hidden="1" ht="52" customHeight="1" s="204" thickBot="1">
      <c r="A89" s="116" t="inlineStr">
        <is>
          <t>Bank Rakyat Indonesia (Persero) Tbk - SGD - Jenis bunga utang bank jangka panjang</t>
        </is>
      </c>
      <c r="B89" s="116" t="n"/>
      <c r="C89" s="117" t="n">
        <v/>
      </c>
      <c r="D89" s="117" t="n">
        <v/>
      </c>
      <c r="E89" s="117" t="n">
        <v/>
      </c>
      <c r="F89" s="117" t="n"/>
      <c r="G89" s="117" t="n"/>
      <c r="H89" s="117" t="n"/>
      <c r="I89" s="117" t="n"/>
      <c r="J89" s="117" t="n"/>
      <c r="K89" s="117" t="n"/>
      <c r="L89" s="117" t="n"/>
      <c r="M89" s="117" t="n"/>
      <c r="N89" s="117" t="n"/>
    </row>
    <row r="90" hidden="1" ht="52" customHeight="1" s="204" thickBot="1">
      <c r="A90" s="116" t="inlineStr">
        <is>
          <t>Bank Rakyat Indonesia (Persero) Tbk - THB - Utang bank, nilai dalam mata uang asing</t>
        </is>
      </c>
      <c r="B90" s="116" t="n"/>
      <c r="C90" s="117" t="n">
        <v/>
      </c>
      <c r="D90" s="117" t="n">
        <v/>
      </c>
      <c r="E90" s="117" t="n">
        <v/>
      </c>
      <c r="F90" s="117" t="n"/>
      <c r="G90" s="117" t="n"/>
      <c r="H90" s="117" t="n"/>
      <c r="I90" s="117" t="n"/>
      <c r="J90" s="117" t="n"/>
      <c r="K90" s="117" t="n"/>
      <c r="L90" s="117" t="n"/>
      <c r="M90" s="117" t="n"/>
      <c r="N90" s="117" t="n"/>
    </row>
    <row r="91" hidden="1" ht="52" customHeight="1" s="204" thickBot="1">
      <c r="A91" s="116" t="inlineStr">
        <is>
          <t>Bank Rakyat Indonesia (Persero) Tbk - THB - Jatuh tempo utang bank jangka panjang</t>
        </is>
      </c>
      <c r="B91" s="116" t="n"/>
      <c r="C91" s="117" t="n">
        <v/>
      </c>
      <c r="D91" s="117" t="n">
        <v/>
      </c>
      <c r="E91" s="117" t="n">
        <v/>
      </c>
      <c r="F91" s="117" t="n"/>
      <c r="G91" s="117" t="n"/>
      <c r="H91" s="117" t="n"/>
      <c r="I91" s="117" t="n"/>
      <c r="J91" s="117" t="n"/>
      <c r="K91" s="117" t="n"/>
      <c r="L91" s="117" t="n"/>
      <c r="M91" s="117" t="n"/>
      <c r="N91" s="117" t="n"/>
    </row>
    <row r="92" hidden="1" ht="52" customHeight="1" s="204" thickBot="1">
      <c r="A92" s="116" t="inlineStr">
        <is>
          <t>Bank Rakyat Indonesia (Persero) Tbk - THB - Bunga utang bank jangka panjang</t>
        </is>
      </c>
      <c r="B92" s="116" t="n"/>
      <c r="C92" s="117" t="n">
        <v/>
      </c>
      <c r="D92" s="117" t="n">
        <v/>
      </c>
      <c r="E92" s="117" t="n">
        <v/>
      </c>
      <c r="F92" s="117" t="n"/>
      <c r="G92" s="117" t="n"/>
      <c r="H92" s="117" t="n"/>
      <c r="I92" s="117" t="n"/>
      <c r="J92" s="117" t="n"/>
      <c r="K92" s="117" t="n"/>
      <c r="L92" s="117" t="n"/>
      <c r="M92" s="117" t="n"/>
      <c r="N92" s="117" t="n"/>
    </row>
    <row r="93" hidden="1" ht="52" customHeight="1" s="204" thickBot="1">
      <c r="A93" s="116" t="inlineStr">
        <is>
          <t>Bank Rakyat Indonesia (Persero) Tbk - THB - Jenis bunga utang bank jangka panjang</t>
        </is>
      </c>
      <c r="B93" s="116" t="n"/>
      <c r="C93" s="117" t="n">
        <v/>
      </c>
      <c r="D93" s="117" t="n">
        <v/>
      </c>
      <c r="E93" s="117" t="n">
        <v/>
      </c>
      <c r="F93" s="117" t="n"/>
      <c r="G93" s="117" t="n"/>
      <c r="H93" s="117" t="n"/>
      <c r="I93" s="117" t="n"/>
      <c r="J93" s="117" t="n"/>
      <c r="K93" s="117" t="n"/>
      <c r="L93" s="117" t="n"/>
      <c r="M93" s="117" t="n"/>
      <c r="N93" s="117" t="n"/>
    </row>
    <row r="94" hidden="1" ht="52" customHeight="1" s="204" thickBot="1">
      <c r="A94" s="116" t="inlineStr">
        <is>
          <t>Bank Rakyat Indonesia (Persero) Tbk - USD - Utang bank, nilai dalam mata uang asing</t>
        </is>
      </c>
      <c r="B94" s="116" t="n"/>
      <c r="C94" s="117" t="n">
        <v/>
      </c>
      <c r="D94" s="117" t="n">
        <v/>
      </c>
      <c r="E94" s="117" t="n">
        <v/>
      </c>
      <c r="F94" s="117" t="n"/>
      <c r="G94" s="117" t="n"/>
      <c r="H94" s="117" t="n"/>
      <c r="I94" s="117" t="n"/>
      <c r="J94" s="117" t="n"/>
      <c r="K94" s="117" t="n"/>
      <c r="L94" s="117" t="n"/>
      <c r="M94" s="117" t="n"/>
      <c r="N94" s="117" t="n"/>
    </row>
    <row r="95" hidden="1" ht="52" customHeight="1" s="204" thickBot="1">
      <c r="A95" s="116" t="inlineStr">
        <is>
          <t>Bank Rakyat Indonesia (Persero) Tbk - USD - Jatuh tempo utang bank jangka panjang</t>
        </is>
      </c>
      <c r="B95" s="116" t="n"/>
      <c r="C95" s="117" t="n">
        <v/>
      </c>
      <c r="D95" s="117" t="n">
        <v/>
      </c>
      <c r="E95" s="117" t="n">
        <v/>
      </c>
      <c r="F95" s="117" t="n"/>
      <c r="G95" s="117" t="n"/>
      <c r="H95" s="117" t="n"/>
      <c r="I95" s="117" t="n"/>
      <c r="J95" s="117" t="n"/>
      <c r="K95" s="117" t="n"/>
      <c r="L95" s="117" t="n"/>
      <c r="M95" s="117" t="n"/>
      <c r="N95" s="117" t="n"/>
    </row>
    <row r="96" hidden="1" ht="52" customHeight="1" s="204" thickBot="1">
      <c r="A96" s="116" t="inlineStr">
        <is>
          <t>Bank Rakyat Indonesia (Persero) Tbk - USD - Bunga utang bank jangka panjang</t>
        </is>
      </c>
      <c r="B96" s="116" t="n"/>
      <c r="C96" s="117" t="n">
        <v/>
      </c>
      <c r="D96" s="117" t="n">
        <v/>
      </c>
      <c r="E96" s="117" t="n">
        <v/>
      </c>
      <c r="F96" s="117" t="n"/>
      <c r="G96" s="117" t="n"/>
      <c r="H96" s="117" t="n"/>
      <c r="I96" s="117" t="n"/>
      <c r="J96" s="117" t="n"/>
      <c r="K96" s="117" t="n"/>
      <c r="L96" s="117" t="n"/>
      <c r="M96" s="117" t="n"/>
      <c r="N96" s="117" t="n"/>
    </row>
    <row r="97" hidden="1" ht="52" customHeight="1" s="204" thickBot="1">
      <c r="A97" s="116" t="inlineStr">
        <is>
          <t>Bank Rakyat Indonesia (Persero) Tbk - USD - Jenis bunga utang bank jangka panjang</t>
        </is>
      </c>
      <c r="B97" s="116" t="n"/>
      <c r="C97" s="117" t="n">
        <v/>
      </c>
      <c r="D97" s="117" t="n">
        <v/>
      </c>
      <c r="E97" s="117" t="n">
        <v/>
      </c>
      <c r="F97" s="117" t="n"/>
      <c r="G97" s="117" t="n"/>
      <c r="H97" s="117" t="n"/>
      <c r="I97" s="117" t="n"/>
      <c r="J97" s="117" t="n"/>
      <c r="K97" s="117" t="n"/>
      <c r="L97" s="117" t="n"/>
      <c r="M97" s="117" t="n"/>
      <c r="N97" s="117" t="n"/>
    </row>
    <row r="98" hidden="1" ht="52" customHeight="1" s="204" thickBot="1">
      <c r="A98" s="116" t="inlineStr">
        <is>
          <t>Bank Rakyat Indonesia (Persero) Tbk - Mata uang lainnya - Utang bank, nilai dalam mata uang asing</t>
        </is>
      </c>
      <c r="B98" s="116" t="n"/>
      <c r="C98" s="117" t="n">
        <v/>
      </c>
      <c r="D98" s="117" t="n">
        <v/>
      </c>
      <c r="E98" s="117" t="n">
        <v/>
      </c>
      <c r="F98" s="117" t="n"/>
      <c r="G98" s="117" t="n"/>
      <c r="H98" s="117" t="n"/>
      <c r="I98" s="117" t="n"/>
      <c r="J98" s="117" t="n"/>
      <c r="K98" s="117" t="n"/>
      <c r="L98" s="117" t="n"/>
      <c r="M98" s="117" t="n"/>
      <c r="N98" s="117" t="n"/>
    </row>
    <row r="99" hidden="1" ht="52" customHeight="1" s="204" thickBot="1">
      <c r="A99" s="116" t="inlineStr">
        <is>
          <t>Bank Rakyat Indonesia (Persero) Tbk - Mata uang lainnya - Jatuh tempo utang bank jangka panjang</t>
        </is>
      </c>
      <c r="B99" s="116" t="n"/>
      <c r="C99" s="117" t="n">
        <v/>
      </c>
      <c r="D99" s="117" t="n">
        <v/>
      </c>
      <c r="E99" s="117" t="n">
        <v/>
      </c>
      <c r="F99" s="117" t="n"/>
      <c r="G99" s="117" t="n"/>
      <c r="H99" s="117" t="n"/>
      <c r="I99" s="117" t="n"/>
      <c r="J99" s="117" t="n"/>
      <c r="K99" s="117" t="n"/>
      <c r="L99" s="117" t="n"/>
      <c r="M99" s="117" t="n"/>
      <c r="N99" s="117" t="n"/>
    </row>
    <row r="100" hidden="1" ht="52" customHeight="1" s="204" thickBot="1">
      <c r="A100" s="116" t="inlineStr">
        <is>
          <t>Bank Rakyat Indonesia (Persero) Tbk - Mata uang lainnya - Bunga utang bank jangka panjang</t>
        </is>
      </c>
      <c r="B100" s="116" t="n"/>
      <c r="C100" s="117" t="n">
        <v/>
      </c>
      <c r="D100" s="117" t="n">
        <v/>
      </c>
      <c r="E100" s="117" t="n">
        <v/>
      </c>
      <c r="F100" s="117" t="n"/>
      <c r="G100" s="117" t="n"/>
      <c r="H100" s="117" t="n"/>
      <c r="I100" s="117" t="n"/>
      <c r="J100" s="117" t="n"/>
      <c r="K100" s="117" t="n"/>
      <c r="L100" s="117" t="n"/>
      <c r="M100" s="117" t="n"/>
      <c r="N100" s="117" t="n"/>
    </row>
    <row r="101" hidden="1" ht="52" customHeight="1" s="204" thickBot="1">
      <c r="A101" s="116" t="inlineStr">
        <is>
          <t>Bank Rakyat Indonesia (Persero) Tbk - Mata uang lainnya - Jenis bunga utang bank jangka panjang</t>
        </is>
      </c>
      <c r="B101" s="116" t="n"/>
      <c r="C101" s="117" t="n">
        <v/>
      </c>
      <c r="D101" s="117" t="n">
        <v/>
      </c>
      <c r="E101" s="117" t="n">
        <v/>
      </c>
      <c r="F101" s="117" t="n"/>
      <c r="G101" s="117" t="n"/>
      <c r="H101" s="117" t="n"/>
      <c r="I101" s="117" t="n"/>
      <c r="J101" s="117" t="n"/>
      <c r="K101" s="117" t="n"/>
      <c r="L101" s="117" t="n"/>
      <c r="M101" s="117" t="n"/>
      <c r="N101" s="117" t="n"/>
    </row>
    <row r="102" ht="18" customHeight="1" s="204"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idden="1" ht="52" customHeight="1" s="204" thickBot="1">
      <c r="A103" s="116" t="inlineStr">
        <is>
          <t>Bank Mandiri (Persero) Tbk - IDR - Utang bank, nilai dalam mata uang asing</t>
        </is>
      </c>
      <c r="B103" s="116" t="n"/>
      <c r="C103" s="117" t="n">
        <v/>
      </c>
      <c r="D103" s="117" t="n">
        <v/>
      </c>
      <c r="E103" s="117" t="n">
        <v/>
      </c>
      <c r="F103" s="117" t="n"/>
      <c r="G103" s="117" t="n"/>
      <c r="H103" s="117" t="n"/>
      <c r="I103" s="117" t="n"/>
      <c r="J103" s="117" t="n"/>
      <c r="K103" s="117" t="n"/>
      <c r="L103" s="117" t="n"/>
      <c r="M103" s="117" t="n"/>
      <c r="N103" s="117" t="n"/>
    </row>
    <row r="104" hidden="1" ht="52" customHeight="1" s="204" thickBot="1">
      <c r="A104" s="116" t="inlineStr">
        <is>
          <t>Bank Mandiri (Persero) Tbk - IDR - Jatuh tempo utang bank jangka panjang</t>
        </is>
      </c>
      <c r="B104" s="116" t="n"/>
      <c r="C104" s="117" t="n">
        <v/>
      </c>
      <c r="D104" s="117" t="n">
        <v/>
      </c>
      <c r="E104" s="117" t="n">
        <v/>
      </c>
      <c r="F104" s="117" t="n"/>
      <c r="G104" s="117" t="n"/>
      <c r="H104" s="117" t="n"/>
      <c r="I104" s="117" t="n"/>
      <c r="J104" s="117" t="n"/>
      <c r="K104" s="117" t="n"/>
      <c r="L104" s="117" t="n"/>
      <c r="M104" s="117" t="n"/>
      <c r="N104" s="117" t="n"/>
    </row>
    <row r="105" hidden="1" ht="35" customHeight="1" s="204" thickBot="1">
      <c r="A105" s="116" t="inlineStr">
        <is>
          <t>Bank Mandiri (Persero) Tbk - IDR - Bunga utang bank jangka panjang</t>
        </is>
      </c>
      <c r="B105" s="116" t="n"/>
      <c r="C105" s="117" t="n">
        <v/>
      </c>
      <c r="D105" s="117" t="n">
        <v/>
      </c>
      <c r="E105" s="117" t="n">
        <v/>
      </c>
      <c r="F105" s="117" t="n"/>
      <c r="G105" s="117" t="n"/>
      <c r="H105" s="117" t="n"/>
      <c r="I105" s="117" t="n"/>
      <c r="J105" s="117" t="n"/>
      <c r="K105" s="117" t="n"/>
      <c r="L105" s="117" t="n"/>
      <c r="M105" s="117" t="n"/>
      <c r="N105" s="117" t="n"/>
    </row>
    <row r="106" hidden="1" ht="52" customHeight="1" s="204" thickBot="1">
      <c r="A106" s="116" t="inlineStr">
        <is>
          <t>Bank Mandiri (Persero) Tbk - IDR - Jenis bunga utang bank jangka panjang</t>
        </is>
      </c>
      <c r="B106" s="116" t="n"/>
      <c r="C106" s="117" t="n">
        <v/>
      </c>
      <c r="D106" s="117" t="n">
        <v/>
      </c>
      <c r="E106" s="117" t="n">
        <v/>
      </c>
      <c r="F106" s="117" t="n"/>
      <c r="G106" s="117" t="n"/>
      <c r="H106" s="117" t="n"/>
      <c r="I106" s="117" t="n"/>
      <c r="J106" s="117" t="n"/>
      <c r="K106" s="117" t="n"/>
      <c r="L106" s="117" t="n"/>
      <c r="M106" s="117" t="n"/>
      <c r="N106" s="117" t="n"/>
    </row>
    <row r="107" hidden="1" ht="52" customHeight="1" s="204" thickBot="1">
      <c r="A107" s="116" t="inlineStr">
        <is>
          <t>Bank Mandiri (Persero) Tbk - AUD - Utang bank, nilai dalam mata uang asing</t>
        </is>
      </c>
      <c r="B107" s="116" t="n"/>
      <c r="C107" s="117" t="n">
        <v/>
      </c>
      <c r="D107" s="117" t="n">
        <v/>
      </c>
      <c r="E107" s="117" t="n">
        <v/>
      </c>
      <c r="F107" s="117" t="n"/>
      <c r="G107" s="117" t="n"/>
      <c r="H107" s="117" t="n"/>
      <c r="I107" s="117" t="n"/>
      <c r="J107" s="117" t="n"/>
      <c r="K107" s="117" t="n"/>
      <c r="L107" s="117" t="n"/>
      <c r="M107" s="117" t="n"/>
      <c r="N107" s="117" t="n"/>
    </row>
    <row r="108" hidden="1" ht="52" customHeight="1" s="204" thickBot="1">
      <c r="A108" s="116" t="inlineStr">
        <is>
          <t>Bank Mandiri (Persero) Tbk - AUD - Jatuh tempo utang bank jangka panjang</t>
        </is>
      </c>
      <c r="B108" s="116" t="n"/>
      <c r="C108" s="117" t="n">
        <v/>
      </c>
      <c r="D108" s="117" t="n">
        <v/>
      </c>
      <c r="E108" s="117" t="n">
        <v/>
      </c>
      <c r="F108" s="117" t="n"/>
      <c r="G108" s="117" t="n"/>
      <c r="H108" s="117" t="n"/>
      <c r="I108" s="117" t="n"/>
      <c r="J108" s="117" t="n"/>
      <c r="K108" s="117" t="n"/>
      <c r="L108" s="117" t="n"/>
      <c r="M108" s="117" t="n"/>
      <c r="N108" s="117" t="n"/>
    </row>
    <row r="109" hidden="1" ht="52" customHeight="1" s="204" thickBot="1">
      <c r="A109" s="116" t="inlineStr">
        <is>
          <t>Bank Mandiri (Persero) Tbk - AUD - Bunga utang bank jangka panjang</t>
        </is>
      </c>
      <c r="B109" s="116" t="n"/>
      <c r="C109" s="117" t="n">
        <v/>
      </c>
      <c r="D109" s="117" t="n">
        <v/>
      </c>
      <c r="E109" s="117" t="n">
        <v/>
      </c>
      <c r="F109" s="117" t="n"/>
      <c r="G109" s="117" t="n"/>
      <c r="H109" s="117" t="n"/>
      <c r="I109" s="117" t="n"/>
      <c r="J109" s="117" t="n"/>
      <c r="K109" s="117" t="n"/>
      <c r="L109" s="117" t="n"/>
      <c r="M109" s="117" t="n"/>
      <c r="N109" s="117" t="n"/>
    </row>
    <row r="110" hidden="1" ht="52" customHeight="1" s="204" thickBot="1">
      <c r="A110" s="116" t="inlineStr">
        <is>
          <t>Bank Mandiri (Persero) Tbk - AUD - Jenis bunga utang bank jangka panjang</t>
        </is>
      </c>
      <c r="B110" s="116" t="n"/>
      <c r="C110" s="117" t="n">
        <v/>
      </c>
      <c r="D110" s="117" t="n">
        <v/>
      </c>
      <c r="E110" s="117" t="n">
        <v/>
      </c>
      <c r="F110" s="117" t="n"/>
      <c r="G110" s="117" t="n"/>
      <c r="H110" s="117" t="n"/>
      <c r="I110" s="117" t="n"/>
      <c r="J110" s="117" t="n"/>
      <c r="K110" s="117" t="n"/>
      <c r="L110" s="117" t="n"/>
      <c r="M110" s="117" t="n"/>
      <c r="N110" s="117" t="n"/>
    </row>
    <row r="111" hidden="1" ht="52" customHeight="1" s="204" thickBot="1">
      <c r="A111" s="116" t="inlineStr">
        <is>
          <t>Bank Mandiri (Persero) Tbk - CAD - Utang bank, nilai dalam mata uang asing</t>
        </is>
      </c>
      <c r="B111" s="116" t="n"/>
      <c r="C111" s="117" t="n">
        <v/>
      </c>
      <c r="D111" s="117" t="n">
        <v/>
      </c>
      <c r="E111" s="117" t="n">
        <v/>
      </c>
      <c r="F111" s="117" t="n"/>
      <c r="G111" s="117" t="n"/>
      <c r="H111" s="117" t="n"/>
      <c r="I111" s="117" t="n"/>
      <c r="J111" s="117" t="n"/>
      <c r="K111" s="117" t="n"/>
      <c r="L111" s="117" t="n"/>
      <c r="M111" s="117" t="n"/>
      <c r="N111" s="117" t="n"/>
    </row>
    <row r="112" hidden="1" ht="52" customHeight="1" s="204" thickBot="1">
      <c r="A112" s="116" t="inlineStr">
        <is>
          <t>Bank Mandiri (Persero) Tbk - CAD - Jatuh tempo utang bank jangka panjang</t>
        </is>
      </c>
      <c r="B112" s="116" t="n"/>
      <c r="C112" s="117" t="n">
        <v/>
      </c>
      <c r="D112" s="117" t="n">
        <v/>
      </c>
      <c r="E112" s="117" t="n">
        <v/>
      </c>
      <c r="F112" s="117" t="n"/>
      <c r="G112" s="117" t="n"/>
      <c r="H112" s="117" t="n"/>
      <c r="I112" s="117" t="n"/>
      <c r="J112" s="117" t="n"/>
      <c r="K112" s="117" t="n"/>
      <c r="L112" s="117" t="n"/>
      <c r="M112" s="117" t="n"/>
      <c r="N112" s="117" t="n"/>
    </row>
    <row r="113" hidden="1" ht="52" customHeight="1" s="204" thickBot="1">
      <c r="A113" s="116" t="inlineStr">
        <is>
          <t>Bank Mandiri (Persero) Tbk - CAD - Bunga utang bank jangka panjang</t>
        </is>
      </c>
      <c r="B113" s="116" t="n"/>
      <c r="C113" s="117" t="n">
        <v/>
      </c>
      <c r="D113" s="117" t="n">
        <v/>
      </c>
      <c r="E113" s="117" t="n">
        <v/>
      </c>
      <c r="F113" s="117" t="n"/>
      <c r="G113" s="117" t="n"/>
      <c r="H113" s="117" t="n"/>
      <c r="I113" s="117" t="n"/>
      <c r="J113" s="117" t="n"/>
      <c r="K113" s="117" t="n"/>
      <c r="L113" s="117" t="n"/>
      <c r="M113" s="117" t="n"/>
      <c r="N113" s="117" t="n"/>
    </row>
    <row r="114" hidden="1" ht="52" customHeight="1" s="204" thickBot="1">
      <c r="A114" s="116" t="inlineStr">
        <is>
          <t>Bank Mandiri (Persero) Tbk - CAD - Jenis bunga utang bank jangka panjang</t>
        </is>
      </c>
      <c r="B114" s="116" t="n"/>
      <c r="C114" s="117" t="n">
        <v/>
      </c>
      <c r="D114" s="117" t="n">
        <v/>
      </c>
      <c r="E114" s="117" t="n">
        <v/>
      </c>
      <c r="F114" s="117" t="n"/>
      <c r="G114" s="117" t="n"/>
      <c r="H114" s="117" t="n"/>
      <c r="I114" s="117" t="n"/>
      <c r="J114" s="117" t="n"/>
      <c r="K114" s="117" t="n"/>
      <c r="L114" s="117" t="n"/>
      <c r="M114" s="117" t="n"/>
      <c r="N114" s="117" t="n"/>
    </row>
    <row r="115" hidden="1" ht="52" customHeight="1" s="204" thickBot="1">
      <c r="A115" s="116" t="inlineStr">
        <is>
          <t>Bank Mandiri (Persero) Tbk - CNY - Utang bank, nilai dalam mata uang asing</t>
        </is>
      </c>
      <c r="B115" s="116" t="n"/>
      <c r="C115" s="117" t="n">
        <v/>
      </c>
      <c r="D115" s="117" t="n">
        <v/>
      </c>
      <c r="E115" s="117" t="n">
        <v/>
      </c>
      <c r="F115" s="117" t="n"/>
      <c r="G115" s="117" t="n"/>
      <c r="H115" s="117" t="n"/>
      <c r="I115" s="117" t="n"/>
      <c r="J115" s="117" t="n"/>
      <c r="K115" s="117" t="n"/>
      <c r="L115" s="117" t="n"/>
      <c r="M115" s="117" t="n"/>
      <c r="N115" s="117" t="n"/>
    </row>
    <row r="116" hidden="1" ht="52" customHeight="1" s="204" thickBot="1">
      <c r="A116" s="116" t="inlineStr">
        <is>
          <t>Bank Mandiri (Persero) Tbk - CNY - Jatuh tempo utang bank jangka panjang</t>
        </is>
      </c>
      <c r="B116" s="116" t="n"/>
      <c r="C116" s="117" t="n">
        <v/>
      </c>
      <c r="D116" s="117" t="n">
        <v/>
      </c>
      <c r="E116" s="117" t="n">
        <v/>
      </c>
      <c r="F116" s="117" t="n"/>
      <c r="G116" s="117" t="n"/>
      <c r="H116" s="117" t="n"/>
      <c r="I116" s="117" t="n"/>
      <c r="J116" s="117" t="n"/>
      <c r="K116" s="117" t="n"/>
      <c r="L116" s="117" t="n"/>
      <c r="M116" s="117" t="n"/>
      <c r="N116" s="117" t="n"/>
    </row>
    <row r="117" hidden="1" ht="52" customHeight="1" s="204" thickBot="1">
      <c r="A117" s="116" t="inlineStr">
        <is>
          <t>Bank Mandiri (Persero) Tbk - CNY - Bunga utang bank jangka panjang</t>
        </is>
      </c>
      <c r="B117" s="116" t="n"/>
      <c r="C117" s="117" t="n">
        <v/>
      </c>
      <c r="D117" s="117" t="n">
        <v/>
      </c>
      <c r="E117" s="117" t="n">
        <v/>
      </c>
      <c r="F117" s="117" t="n"/>
      <c r="G117" s="117" t="n"/>
      <c r="H117" s="117" t="n"/>
      <c r="I117" s="117" t="n"/>
      <c r="J117" s="117" t="n"/>
      <c r="K117" s="117" t="n"/>
      <c r="L117" s="117" t="n"/>
      <c r="M117" s="117" t="n"/>
      <c r="N117" s="117" t="n"/>
    </row>
    <row r="118" hidden="1" ht="52" customHeight="1" s="204" thickBot="1">
      <c r="A118" s="116" t="inlineStr">
        <is>
          <t>Bank Mandiri (Persero) Tbk - CNY - Jenis bunga utang bank jangka panjang</t>
        </is>
      </c>
      <c r="B118" s="116" t="n"/>
      <c r="C118" s="117" t="n">
        <v/>
      </c>
      <c r="D118" s="117" t="n">
        <v/>
      </c>
      <c r="E118" s="117" t="n">
        <v/>
      </c>
      <c r="F118" s="117" t="n"/>
      <c r="G118" s="117" t="n"/>
      <c r="H118" s="117" t="n"/>
      <c r="I118" s="117" t="n"/>
      <c r="J118" s="117" t="n"/>
      <c r="K118" s="117" t="n"/>
      <c r="L118" s="117" t="n"/>
      <c r="M118" s="117" t="n"/>
      <c r="N118" s="117" t="n"/>
    </row>
    <row r="119" hidden="1" ht="52" customHeight="1" s="204" thickBot="1">
      <c r="A119" s="116" t="inlineStr">
        <is>
          <t>Bank Mandiri (Persero) Tbk - EUR - Utang bank, nilai dalam mata uang asing</t>
        </is>
      </c>
      <c r="B119" s="116" t="n"/>
      <c r="C119" s="117" t="n">
        <v/>
      </c>
      <c r="D119" s="117" t="n">
        <v/>
      </c>
      <c r="E119" s="117" t="n">
        <v/>
      </c>
      <c r="F119" s="117" t="n"/>
      <c r="G119" s="117" t="n"/>
      <c r="H119" s="117" t="n"/>
      <c r="I119" s="117" t="n"/>
      <c r="J119" s="117" t="n"/>
      <c r="K119" s="117" t="n"/>
      <c r="L119" s="117" t="n"/>
      <c r="M119" s="117" t="n"/>
      <c r="N119" s="117" t="n"/>
    </row>
    <row r="120" hidden="1" ht="52" customHeight="1" s="204" thickBot="1">
      <c r="A120" s="116" t="inlineStr">
        <is>
          <t>Bank Mandiri (Persero) Tbk - EUR - Jatuh tempo utang bank jangka panjang</t>
        </is>
      </c>
      <c r="B120" s="116" t="n"/>
      <c r="C120" s="117" t="n">
        <v/>
      </c>
      <c r="D120" s="117" t="n">
        <v/>
      </c>
      <c r="E120" s="117" t="n">
        <v/>
      </c>
      <c r="F120" s="117" t="n"/>
      <c r="G120" s="117" t="n"/>
      <c r="H120" s="117" t="n"/>
      <c r="I120" s="117" t="n"/>
      <c r="J120" s="117" t="n"/>
      <c r="K120" s="117" t="n"/>
      <c r="L120" s="117" t="n"/>
      <c r="M120" s="117" t="n"/>
      <c r="N120" s="117" t="n"/>
    </row>
    <row r="121" hidden="1" ht="52" customHeight="1" s="204" thickBot="1">
      <c r="A121" s="116" t="inlineStr">
        <is>
          <t>Bank Mandiri (Persero) Tbk - EUR - Bunga utang bank jangka panjang</t>
        </is>
      </c>
      <c r="B121" s="116" t="n"/>
      <c r="C121" s="117" t="n">
        <v/>
      </c>
      <c r="D121" s="117" t="n">
        <v/>
      </c>
      <c r="E121" s="117" t="n">
        <v/>
      </c>
      <c r="F121" s="117" t="n"/>
      <c r="G121" s="117" t="n"/>
      <c r="H121" s="117" t="n"/>
      <c r="I121" s="117" t="n"/>
      <c r="J121" s="117" t="n"/>
      <c r="K121" s="117" t="n"/>
      <c r="L121" s="117" t="n"/>
      <c r="M121" s="117" t="n"/>
      <c r="N121" s="117" t="n"/>
    </row>
    <row r="122" hidden="1" ht="52" customHeight="1" s="204" thickBot="1">
      <c r="A122" s="116" t="inlineStr">
        <is>
          <t>Bank Mandiri (Persero) Tbk - EUR - Jenis bunga utang bank jangka panjang</t>
        </is>
      </c>
      <c r="B122" s="116" t="n"/>
      <c r="C122" s="117" t="n">
        <v/>
      </c>
      <c r="D122" s="117" t="n">
        <v/>
      </c>
      <c r="E122" s="117" t="n">
        <v/>
      </c>
      <c r="F122" s="117" t="n"/>
      <c r="G122" s="117" t="n"/>
      <c r="H122" s="117" t="n"/>
      <c r="I122" s="117" t="n"/>
      <c r="J122" s="117" t="n"/>
      <c r="K122" s="117" t="n"/>
      <c r="L122" s="117" t="n"/>
      <c r="M122" s="117" t="n"/>
      <c r="N122" s="117" t="n"/>
    </row>
    <row r="123" hidden="1" ht="52" customHeight="1" s="204" thickBot="1">
      <c r="A123" s="116" t="inlineStr">
        <is>
          <t>Bank Mandiri (Persero) Tbk - HKD - Utang bank, nilai dalam mata uang asing</t>
        </is>
      </c>
      <c r="B123" s="116" t="n"/>
      <c r="C123" s="117" t="n">
        <v/>
      </c>
      <c r="D123" s="117" t="n">
        <v/>
      </c>
      <c r="E123" s="117" t="n">
        <v/>
      </c>
      <c r="F123" s="117" t="n"/>
      <c r="G123" s="117" t="n"/>
      <c r="H123" s="117" t="n"/>
      <c r="I123" s="117" t="n"/>
      <c r="J123" s="117" t="n"/>
      <c r="K123" s="117" t="n"/>
      <c r="L123" s="117" t="n"/>
      <c r="M123" s="117" t="n"/>
      <c r="N123" s="117" t="n"/>
    </row>
    <row r="124" hidden="1" ht="52" customHeight="1" s="204" thickBot="1">
      <c r="A124" s="116" t="inlineStr">
        <is>
          <t>Bank Mandiri (Persero) Tbk - HKD - Jatuh tempo utang bank jangka panjang</t>
        </is>
      </c>
      <c r="B124" s="116" t="n"/>
      <c r="C124" s="117" t="n">
        <v/>
      </c>
      <c r="D124" s="117" t="n">
        <v/>
      </c>
      <c r="E124" s="117" t="n">
        <v/>
      </c>
      <c r="F124" s="117" t="n"/>
      <c r="G124" s="117" t="n"/>
      <c r="H124" s="117" t="n"/>
      <c r="I124" s="117" t="n"/>
      <c r="J124" s="117" t="n"/>
      <c r="K124" s="117" t="n"/>
      <c r="L124" s="117" t="n"/>
      <c r="M124" s="117" t="n"/>
      <c r="N124" s="117" t="n"/>
    </row>
    <row r="125" hidden="1" ht="52" customHeight="1" s="204" thickBot="1">
      <c r="A125" s="116" t="inlineStr">
        <is>
          <t>Bank Mandiri (Persero) Tbk - HKD - Bunga utang bank jangka panjang</t>
        </is>
      </c>
      <c r="B125" s="116" t="n"/>
      <c r="C125" s="117" t="n">
        <v/>
      </c>
      <c r="D125" s="117" t="n">
        <v/>
      </c>
      <c r="E125" s="117" t="n">
        <v/>
      </c>
      <c r="F125" s="117" t="n"/>
      <c r="G125" s="117" t="n"/>
      <c r="H125" s="117" t="n"/>
      <c r="I125" s="117" t="n"/>
      <c r="J125" s="117" t="n"/>
      <c r="K125" s="117" t="n"/>
      <c r="L125" s="117" t="n"/>
      <c r="M125" s="117" t="n"/>
      <c r="N125" s="117" t="n"/>
    </row>
    <row r="126" hidden="1" ht="52" customHeight="1" s="204" thickBot="1">
      <c r="A126" s="116" t="inlineStr">
        <is>
          <t>Bank Mandiri (Persero) Tbk - HKD - Jenis bunga utang bank jangka panjang</t>
        </is>
      </c>
      <c r="B126" s="116" t="n"/>
      <c r="C126" s="117" t="n">
        <v/>
      </c>
      <c r="D126" s="117" t="n">
        <v/>
      </c>
      <c r="E126" s="117" t="n">
        <v/>
      </c>
      <c r="F126" s="117" t="n"/>
      <c r="G126" s="117" t="n"/>
      <c r="H126" s="117" t="n"/>
      <c r="I126" s="117" t="n"/>
      <c r="J126" s="117" t="n"/>
      <c r="K126" s="117" t="n"/>
      <c r="L126" s="117" t="n"/>
      <c r="M126" s="117" t="n"/>
      <c r="N126" s="117" t="n"/>
    </row>
    <row r="127" hidden="1" ht="52" customHeight="1" s="204" thickBot="1">
      <c r="A127" s="116" t="inlineStr">
        <is>
          <t>Bank Mandiri (Persero) Tbk - GBP - Utang bank, nilai dalam mata uang asing</t>
        </is>
      </c>
      <c r="B127" s="116" t="n"/>
      <c r="C127" s="117" t="n">
        <v/>
      </c>
      <c r="D127" s="117" t="n">
        <v/>
      </c>
      <c r="E127" s="117" t="n">
        <v/>
      </c>
      <c r="F127" s="117" t="n"/>
      <c r="G127" s="117" t="n"/>
      <c r="H127" s="117" t="n"/>
      <c r="I127" s="117" t="n"/>
      <c r="J127" s="117" t="n"/>
      <c r="K127" s="117" t="n"/>
      <c r="L127" s="117" t="n"/>
      <c r="M127" s="117" t="n"/>
      <c r="N127" s="117" t="n"/>
    </row>
    <row r="128" hidden="1" ht="52" customHeight="1" s="204" thickBot="1">
      <c r="A128" s="116" t="inlineStr">
        <is>
          <t>Bank Mandiri (Persero) Tbk - GBP - Jatuh tempo utang bank jangka panjang</t>
        </is>
      </c>
      <c r="B128" s="116" t="n"/>
      <c r="C128" s="117" t="n">
        <v/>
      </c>
      <c r="D128" s="117" t="n">
        <v/>
      </c>
      <c r="E128" s="117" t="n">
        <v/>
      </c>
      <c r="F128" s="117" t="n"/>
      <c r="G128" s="117" t="n"/>
      <c r="H128" s="117" t="n"/>
      <c r="I128" s="117" t="n"/>
      <c r="J128" s="117" t="n"/>
      <c r="K128" s="117" t="n"/>
      <c r="L128" s="117" t="n"/>
      <c r="M128" s="117" t="n"/>
      <c r="N128" s="117" t="n"/>
    </row>
    <row r="129" hidden="1" ht="35" customHeight="1" s="204" thickBot="1">
      <c r="A129" s="116" t="inlineStr">
        <is>
          <t>Bank Mandiri (Persero) Tbk - GBP - Bunga utang bank jangka panjang</t>
        </is>
      </c>
      <c r="B129" s="116" t="n"/>
      <c r="C129" s="117" t="n">
        <v/>
      </c>
      <c r="D129" s="117" t="n">
        <v/>
      </c>
      <c r="E129" s="117" t="n">
        <v/>
      </c>
      <c r="F129" s="117" t="n"/>
      <c r="G129" s="117" t="n"/>
      <c r="H129" s="117" t="n"/>
      <c r="I129" s="117" t="n"/>
      <c r="J129" s="117" t="n"/>
      <c r="K129" s="117" t="n"/>
      <c r="L129" s="117" t="n"/>
      <c r="M129" s="117" t="n"/>
      <c r="N129" s="117" t="n"/>
    </row>
    <row r="130" hidden="1" ht="52" customHeight="1" s="204" thickBot="1">
      <c r="A130" s="116" t="inlineStr">
        <is>
          <t>Bank Mandiri (Persero) Tbk - GBP - Jenis bunga utang bank jangka panjang</t>
        </is>
      </c>
      <c r="B130" s="116" t="n"/>
      <c r="C130" s="117" t="n">
        <v/>
      </c>
      <c r="D130" s="117" t="n">
        <v/>
      </c>
      <c r="E130" s="117" t="n">
        <v/>
      </c>
      <c r="F130" s="117" t="n"/>
      <c r="G130" s="117" t="n"/>
      <c r="H130" s="117" t="n"/>
      <c r="I130" s="117" t="n"/>
      <c r="J130" s="117" t="n"/>
      <c r="K130" s="117" t="n"/>
      <c r="L130" s="117" t="n"/>
      <c r="M130" s="117" t="n"/>
      <c r="N130" s="117" t="n"/>
    </row>
    <row r="131" hidden="1" ht="52" customHeight="1" s="204" thickBot="1">
      <c r="A131" s="116" t="inlineStr">
        <is>
          <t>Bank Mandiri (Persero) Tbk - JPY - Utang bank, nilai dalam mata uang asing</t>
        </is>
      </c>
      <c r="B131" s="116" t="n"/>
      <c r="C131" s="117" t="n">
        <v/>
      </c>
      <c r="D131" s="117" t="n">
        <v/>
      </c>
      <c r="E131" s="117" t="n">
        <v/>
      </c>
      <c r="F131" s="117" t="n"/>
      <c r="G131" s="117" t="n"/>
      <c r="H131" s="117" t="n"/>
      <c r="I131" s="117" t="n"/>
      <c r="J131" s="117" t="n"/>
      <c r="K131" s="117" t="n"/>
      <c r="L131" s="117" t="n"/>
      <c r="M131" s="117" t="n"/>
      <c r="N131" s="117" t="n"/>
    </row>
    <row r="132" hidden="1" ht="52" customHeight="1" s="204" thickBot="1">
      <c r="A132" s="116" t="inlineStr">
        <is>
          <t>Bank Mandiri (Persero) Tbk - JPY - Jatuh tempo utang bank jangka panjang</t>
        </is>
      </c>
      <c r="B132" s="116" t="n"/>
      <c r="C132" s="117" t="n">
        <v/>
      </c>
      <c r="D132" s="117" t="n">
        <v/>
      </c>
      <c r="E132" s="117" t="n">
        <v/>
      </c>
      <c r="F132" s="117" t="n"/>
      <c r="G132" s="117" t="n"/>
      <c r="H132" s="117" t="n"/>
      <c r="I132" s="117" t="n"/>
      <c r="J132" s="117" t="n"/>
      <c r="K132" s="117" t="n"/>
      <c r="L132" s="117" t="n"/>
      <c r="M132" s="117" t="n"/>
      <c r="N132" s="117" t="n"/>
    </row>
    <row r="133" hidden="1" ht="35" customHeight="1" s="204" thickBot="1">
      <c r="A133" s="116" t="inlineStr">
        <is>
          <t>Bank Mandiri (Persero) Tbk - JPY - Bunga utang bank jangka panjang</t>
        </is>
      </c>
      <c r="B133" s="116" t="n"/>
      <c r="C133" s="117" t="n">
        <v/>
      </c>
      <c r="D133" s="117" t="n">
        <v/>
      </c>
      <c r="E133" s="117" t="n">
        <v/>
      </c>
      <c r="F133" s="117" t="n"/>
      <c r="G133" s="117" t="n"/>
      <c r="H133" s="117" t="n"/>
      <c r="I133" s="117" t="n"/>
      <c r="J133" s="117" t="n"/>
      <c r="K133" s="117" t="n"/>
      <c r="L133" s="117" t="n"/>
      <c r="M133" s="117" t="n"/>
      <c r="N133" s="117" t="n"/>
    </row>
    <row r="134" hidden="1" ht="52" customHeight="1" s="204" thickBot="1">
      <c r="A134" s="116" t="inlineStr">
        <is>
          <t>Bank Mandiri (Persero) Tbk - JPY - Jenis bunga utang bank jangka panjang</t>
        </is>
      </c>
      <c r="B134" s="116" t="n"/>
      <c r="C134" s="117" t="n">
        <v/>
      </c>
      <c r="D134" s="117" t="n">
        <v/>
      </c>
      <c r="E134" s="117" t="n">
        <v/>
      </c>
      <c r="F134" s="117" t="n"/>
      <c r="G134" s="117" t="n"/>
      <c r="H134" s="117" t="n"/>
      <c r="I134" s="117" t="n"/>
      <c r="J134" s="117" t="n"/>
      <c r="K134" s="117" t="n"/>
      <c r="L134" s="117" t="n"/>
      <c r="M134" s="117" t="n"/>
      <c r="N134" s="117" t="n"/>
    </row>
    <row r="135" hidden="1" ht="52" customHeight="1" s="204" thickBot="1">
      <c r="A135" s="116" t="inlineStr">
        <is>
          <t>Bank Mandiri (Persero) Tbk - SGD - Utang bank, nilai dalam mata uang asing</t>
        </is>
      </c>
      <c r="B135" s="116" t="n"/>
      <c r="C135" s="117" t="n">
        <v/>
      </c>
      <c r="D135" s="117" t="n">
        <v/>
      </c>
      <c r="E135" s="117" t="n">
        <v/>
      </c>
      <c r="F135" s="117" t="n"/>
      <c r="G135" s="117" t="n"/>
      <c r="H135" s="117" t="n"/>
      <c r="I135" s="117" t="n"/>
      <c r="J135" s="117" t="n"/>
      <c r="K135" s="117" t="n"/>
      <c r="L135" s="117" t="n"/>
      <c r="M135" s="117" t="n"/>
      <c r="N135" s="117" t="n"/>
    </row>
    <row r="136" hidden="1" ht="52" customHeight="1" s="204" thickBot="1">
      <c r="A136" s="116" t="inlineStr">
        <is>
          <t>Bank Mandiri (Persero) Tbk - SGD - Jatuh tempo utang bank jangka panjang</t>
        </is>
      </c>
      <c r="B136" s="116" t="n"/>
      <c r="C136" s="117" t="n">
        <v/>
      </c>
      <c r="D136" s="117" t="n">
        <v/>
      </c>
      <c r="E136" s="117" t="n">
        <v/>
      </c>
      <c r="F136" s="117" t="n"/>
      <c r="G136" s="117" t="n"/>
      <c r="H136" s="117" t="n"/>
      <c r="I136" s="117" t="n"/>
      <c r="J136" s="117" t="n"/>
      <c r="K136" s="117" t="n"/>
      <c r="L136" s="117" t="n"/>
      <c r="M136" s="117" t="n"/>
      <c r="N136" s="117" t="n"/>
    </row>
    <row r="137" hidden="1" ht="52" customHeight="1" s="204" thickBot="1">
      <c r="A137" s="116" t="inlineStr">
        <is>
          <t>Bank Mandiri (Persero) Tbk - SGD - Bunga utang bank jangka panjang</t>
        </is>
      </c>
      <c r="B137" s="116" t="n"/>
      <c r="C137" s="117" t="n">
        <v/>
      </c>
      <c r="D137" s="117" t="n">
        <v/>
      </c>
      <c r="E137" s="117" t="n">
        <v/>
      </c>
      <c r="F137" s="117" t="n"/>
      <c r="G137" s="117" t="n"/>
      <c r="H137" s="117" t="n"/>
      <c r="I137" s="117" t="n"/>
      <c r="J137" s="117" t="n"/>
      <c r="K137" s="117" t="n"/>
      <c r="L137" s="117" t="n"/>
      <c r="M137" s="117" t="n"/>
      <c r="N137" s="117" t="n"/>
    </row>
    <row r="138" hidden="1" ht="52" customHeight="1" s="204" thickBot="1">
      <c r="A138" s="116" t="inlineStr">
        <is>
          <t>Bank Mandiri (Persero) Tbk - SGD - Jenis bunga utang bank jangka panjang</t>
        </is>
      </c>
      <c r="B138" s="116" t="n"/>
      <c r="C138" s="117" t="n">
        <v/>
      </c>
      <c r="D138" s="117" t="n">
        <v/>
      </c>
      <c r="E138" s="117" t="n">
        <v/>
      </c>
      <c r="F138" s="117" t="n"/>
      <c r="G138" s="117" t="n"/>
      <c r="H138" s="117" t="n"/>
      <c r="I138" s="117" t="n"/>
      <c r="J138" s="117" t="n"/>
      <c r="K138" s="117" t="n"/>
      <c r="L138" s="117" t="n"/>
      <c r="M138" s="117" t="n"/>
      <c r="N138" s="117" t="n"/>
    </row>
    <row r="139" hidden="1" ht="52" customHeight="1" s="204" thickBot="1">
      <c r="A139" s="116" t="inlineStr">
        <is>
          <t>Bank Mandiri (Persero) Tbk - THB - Utang bank, nilai dalam mata uang asing</t>
        </is>
      </c>
      <c r="B139" s="116" t="n"/>
      <c r="C139" s="117" t="n">
        <v/>
      </c>
      <c r="D139" s="117" t="n">
        <v/>
      </c>
      <c r="E139" s="117" t="n">
        <v/>
      </c>
      <c r="F139" s="117" t="n"/>
      <c r="G139" s="117" t="n"/>
      <c r="H139" s="117" t="n"/>
      <c r="I139" s="117" t="n"/>
      <c r="J139" s="117" t="n"/>
      <c r="K139" s="117" t="n"/>
      <c r="L139" s="117" t="n"/>
      <c r="M139" s="117" t="n"/>
      <c r="N139" s="117" t="n"/>
    </row>
    <row r="140" hidden="1" ht="52" customHeight="1" s="204" thickBot="1">
      <c r="A140" s="116" t="inlineStr">
        <is>
          <t>Bank Mandiri (Persero) Tbk - THB - Jatuh tempo utang bank jangka panjang</t>
        </is>
      </c>
      <c r="B140" s="116" t="n"/>
      <c r="C140" s="117" t="n">
        <v/>
      </c>
      <c r="D140" s="117" t="n">
        <v/>
      </c>
      <c r="E140" s="117" t="n">
        <v/>
      </c>
      <c r="F140" s="117" t="n"/>
      <c r="G140" s="117" t="n"/>
      <c r="H140" s="117" t="n"/>
      <c r="I140" s="117" t="n"/>
      <c r="J140" s="117" t="n"/>
      <c r="K140" s="117" t="n"/>
      <c r="L140" s="117" t="n"/>
      <c r="M140" s="117" t="n"/>
      <c r="N140" s="117" t="n"/>
    </row>
    <row r="141" hidden="1" ht="35" customHeight="1" s="204" thickBot="1">
      <c r="A141" s="116" t="inlineStr">
        <is>
          <t>Bank Mandiri (Persero) Tbk - THB - Bunga utang bank jangka panjang</t>
        </is>
      </c>
      <c r="B141" s="116" t="n"/>
      <c r="C141" s="117" t="n">
        <v/>
      </c>
      <c r="D141" s="117" t="n">
        <v/>
      </c>
      <c r="E141" s="117" t="n">
        <v/>
      </c>
      <c r="F141" s="117" t="n"/>
      <c r="G141" s="117" t="n"/>
      <c r="H141" s="117" t="n"/>
      <c r="I141" s="117" t="n"/>
      <c r="J141" s="117" t="n"/>
      <c r="K141" s="117" t="n"/>
      <c r="L141" s="117" t="n"/>
      <c r="M141" s="117" t="n"/>
      <c r="N141" s="117" t="n"/>
    </row>
    <row r="142" hidden="1" ht="52" customHeight="1" s="204" thickBot="1">
      <c r="A142" s="116" t="inlineStr">
        <is>
          <t>Bank Mandiri (Persero) Tbk - THB - Jenis bunga utang bank jangka panjang</t>
        </is>
      </c>
      <c r="B142" s="116" t="n"/>
      <c r="C142" s="117" t="n">
        <v/>
      </c>
      <c r="D142" s="117" t="n">
        <v/>
      </c>
      <c r="E142" s="117" t="n">
        <v/>
      </c>
      <c r="F142" s="117" t="n"/>
      <c r="G142" s="117" t="n"/>
      <c r="H142" s="117" t="n"/>
      <c r="I142" s="117" t="n"/>
      <c r="J142" s="117" t="n"/>
      <c r="K142" s="117" t="n"/>
      <c r="L142" s="117" t="n"/>
      <c r="M142" s="117" t="n"/>
      <c r="N142" s="117" t="n"/>
    </row>
    <row r="143" hidden="1" ht="52" customHeight="1" s="204" thickBot="1">
      <c r="A143" s="116" t="inlineStr">
        <is>
          <t>Bank Mandiri (Persero) Tbk - USD - Utang bank, nilai dalam mata uang asing</t>
        </is>
      </c>
      <c r="B143" s="116" t="n"/>
      <c r="C143" s="117" t="n">
        <v/>
      </c>
      <c r="D143" s="117" t="n">
        <v/>
      </c>
      <c r="E143" s="117" t="n">
        <v/>
      </c>
      <c r="F143" s="117" t="n"/>
      <c r="G143" s="117" t="n"/>
      <c r="H143" s="117" t="n"/>
      <c r="I143" s="117" t="n"/>
      <c r="J143" s="117" t="n"/>
      <c r="K143" s="117" t="n"/>
      <c r="L143" s="117" t="n"/>
      <c r="M143" s="117" t="n"/>
      <c r="N143" s="117" t="n"/>
    </row>
    <row r="144" hidden="1" ht="52" customHeight="1" s="204" thickBot="1">
      <c r="A144" s="116" t="inlineStr">
        <is>
          <t>Bank Mandiri (Persero) Tbk - USD - Jatuh tempo utang bank jangka panjang</t>
        </is>
      </c>
      <c r="B144" s="116" t="n"/>
      <c r="C144" s="117" t="n">
        <v/>
      </c>
      <c r="D144" s="117" t="n">
        <v/>
      </c>
      <c r="E144" s="117" t="n">
        <v/>
      </c>
      <c r="F144" s="117" t="n"/>
      <c r="G144" s="117" t="n"/>
      <c r="H144" s="117" t="n"/>
      <c r="I144" s="117" t="n"/>
      <c r="J144" s="117" t="n"/>
      <c r="K144" s="117" t="n"/>
      <c r="L144" s="117" t="n"/>
      <c r="M144" s="117" t="n"/>
      <c r="N144" s="117" t="n"/>
    </row>
    <row r="145" hidden="1" ht="52" customHeight="1" s="204" thickBot="1">
      <c r="A145" s="116" t="inlineStr">
        <is>
          <t>Bank Mandiri (Persero) Tbk - USD - Bunga utang bank jangka panjang</t>
        </is>
      </c>
      <c r="B145" s="116" t="n"/>
      <c r="C145" s="117" t="n">
        <v/>
      </c>
      <c r="D145" s="117" t="n">
        <v/>
      </c>
      <c r="E145" s="117" t="n">
        <v/>
      </c>
      <c r="F145" s="117" t="n"/>
      <c r="G145" s="117" t="n"/>
      <c r="H145" s="117" t="n"/>
      <c r="I145" s="117" t="n"/>
      <c r="J145" s="117" t="n"/>
      <c r="K145" s="117" t="n"/>
      <c r="L145" s="117" t="n"/>
      <c r="M145" s="117" t="n"/>
      <c r="N145" s="117" t="n"/>
    </row>
    <row r="146" hidden="1" ht="52" customHeight="1" s="204" thickBot="1">
      <c r="A146" s="116" t="inlineStr">
        <is>
          <t>Bank Mandiri (Persero) Tbk - USD - Jenis bunga utang bank jangka panjang</t>
        </is>
      </c>
      <c r="B146" s="116" t="n"/>
      <c r="C146" s="117" t="n">
        <v/>
      </c>
      <c r="D146" s="117" t="n">
        <v/>
      </c>
      <c r="E146" s="117" t="n">
        <v/>
      </c>
      <c r="F146" s="117" t="n"/>
      <c r="G146" s="117" t="n"/>
      <c r="H146" s="117" t="n"/>
      <c r="I146" s="117" t="n"/>
      <c r="J146" s="117" t="n"/>
      <c r="K146" s="117" t="n"/>
      <c r="L146" s="117" t="n"/>
      <c r="M146" s="117" t="n"/>
      <c r="N146" s="117" t="n"/>
    </row>
    <row r="147" hidden="1" ht="52" customHeight="1" s="204" thickBot="1">
      <c r="A147" s="116" t="inlineStr">
        <is>
          <t>Bank Mandiri (Persero) Tbk - Mata uang lainnya - Utang bank, nilai dalam mata uang asing</t>
        </is>
      </c>
      <c r="B147" s="116" t="n"/>
      <c r="C147" s="117" t="n">
        <v/>
      </c>
      <c r="D147" s="117" t="n">
        <v/>
      </c>
      <c r="E147" s="117" t="n">
        <v/>
      </c>
      <c r="F147" s="117" t="n"/>
      <c r="G147" s="117" t="n"/>
      <c r="H147" s="117" t="n"/>
      <c r="I147" s="117" t="n"/>
      <c r="J147" s="117" t="n"/>
      <c r="K147" s="117" t="n"/>
      <c r="L147" s="117" t="n"/>
      <c r="M147" s="117" t="n"/>
      <c r="N147" s="117" t="n"/>
    </row>
    <row r="148" hidden="1" ht="52" customHeight="1" s="204" thickBot="1">
      <c r="A148" s="116" t="inlineStr">
        <is>
          <t>Bank Mandiri (Persero) Tbk - Mata uang lainnya - Jatuh tempo utang bank jangka panjang</t>
        </is>
      </c>
      <c r="B148" s="116" t="n"/>
      <c r="C148" s="117" t="n">
        <v/>
      </c>
      <c r="D148" s="117" t="n">
        <v/>
      </c>
      <c r="E148" s="117" t="n">
        <v/>
      </c>
      <c r="F148" s="117" t="n"/>
      <c r="G148" s="117" t="n"/>
      <c r="H148" s="117" t="n"/>
      <c r="I148" s="117" t="n"/>
      <c r="J148" s="117" t="n"/>
      <c r="K148" s="117" t="n"/>
      <c r="L148" s="117" t="n"/>
      <c r="M148" s="117" t="n"/>
      <c r="N148" s="117" t="n"/>
    </row>
    <row r="149" hidden="1" ht="52" customHeight="1" s="204" thickBot="1">
      <c r="A149" s="116" t="inlineStr">
        <is>
          <t>Bank Mandiri (Persero) Tbk - Mata uang lainnya - Bunga utang bank jangka panjang</t>
        </is>
      </c>
      <c r="B149" s="116" t="n"/>
      <c r="C149" s="117" t="n">
        <v/>
      </c>
      <c r="D149" s="117" t="n">
        <v/>
      </c>
      <c r="E149" s="117" t="n">
        <v/>
      </c>
      <c r="F149" s="117" t="n"/>
      <c r="G149" s="117" t="n"/>
      <c r="H149" s="117" t="n"/>
      <c r="I149" s="117" t="n"/>
      <c r="J149" s="117" t="n"/>
      <c r="K149" s="117" t="n"/>
      <c r="L149" s="117" t="n"/>
      <c r="M149" s="117" t="n"/>
      <c r="N149" s="117" t="n"/>
    </row>
    <row r="150" hidden="1" ht="52" customHeight="1" s="204" thickBot="1">
      <c r="A150" s="116" t="inlineStr">
        <is>
          <t>Bank Mandiri (Persero) Tbk - Mata uang lainnya - Jenis bunga utang bank jangka panjang</t>
        </is>
      </c>
      <c r="B150" s="116" t="n"/>
      <c r="C150" s="117" t="n">
        <v/>
      </c>
      <c r="D150" s="117" t="n">
        <v/>
      </c>
      <c r="E150" s="117" t="n">
        <v/>
      </c>
      <c r="F150" s="117" t="n"/>
      <c r="G150" s="117" t="n"/>
      <c r="H150" s="117" t="n"/>
      <c r="I150" s="117" t="n"/>
      <c r="J150" s="117" t="n"/>
      <c r="K150" s="117" t="n"/>
      <c r="L150" s="117" t="n"/>
      <c r="M150" s="117" t="n"/>
      <c r="N150" s="117" t="n"/>
    </row>
    <row r="151" ht="18" customHeight="1" s="204"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204" thickBot="1">
      <c r="A152" s="116" t="inlineStr">
        <is>
          <t>Bank Syariah Indonesia Tbk - IDR - Utang bank, nilai dalam mata uang asing</t>
        </is>
      </c>
      <c r="B152" s="116" t="n"/>
      <c r="C152" s="117" t="n">
        <v/>
      </c>
      <c r="D152" s="117" t="n">
        <v/>
      </c>
      <c r="E152" s="117" t="n">
        <v/>
      </c>
      <c r="F152" s="117" t="n"/>
      <c r="G152" s="117" t="n"/>
      <c r="H152" s="117" t="n"/>
      <c r="I152" s="117" t="n"/>
      <c r="J152" s="117" t="n"/>
      <c r="K152" s="117" t="n"/>
      <c r="L152" s="117" t="n"/>
      <c r="M152" s="117" t="n"/>
      <c r="N152" s="117" t="n"/>
    </row>
    <row r="153" hidden="1" ht="52" customHeight="1" s="204" thickBot="1">
      <c r="A153" s="116" t="inlineStr">
        <is>
          <t>Bank Syariah Indonesia Tbk - IDR - Jatuh tempo utang bank jangka panjang</t>
        </is>
      </c>
      <c r="B153" s="116" t="n"/>
      <c r="C153" s="117" t="n">
        <v/>
      </c>
      <c r="D153" s="117" t="n">
        <v/>
      </c>
      <c r="E153" s="117" t="n">
        <v/>
      </c>
      <c r="F153" s="117" t="n"/>
      <c r="G153" s="117" t="n"/>
      <c r="H153" s="117" t="n"/>
      <c r="I153" s="117" t="n"/>
      <c r="J153" s="117" t="n"/>
      <c r="K153" s="117" t="n"/>
      <c r="L153" s="117" t="n"/>
      <c r="M153" s="117" t="n"/>
      <c r="N153" s="117" t="n"/>
    </row>
    <row r="154" hidden="1" ht="35" customHeight="1" s="204" thickBot="1">
      <c r="A154" s="116" t="inlineStr">
        <is>
          <t>Bank Syariah Indonesia Tbk - IDR - Bunga utang bank jangka panjang</t>
        </is>
      </c>
      <c r="B154" s="116" t="n"/>
      <c r="C154" s="117" t="n">
        <v/>
      </c>
      <c r="D154" s="117" t="n">
        <v/>
      </c>
      <c r="E154" s="117" t="n">
        <v/>
      </c>
      <c r="F154" s="117" t="n"/>
      <c r="G154" s="117" t="n"/>
      <c r="H154" s="117" t="n"/>
      <c r="I154" s="117" t="n"/>
      <c r="J154" s="117" t="n"/>
      <c r="K154" s="117" t="n"/>
      <c r="L154" s="117" t="n"/>
      <c r="M154" s="117" t="n"/>
      <c r="N154" s="117" t="n"/>
    </row>
    <row r="155" hidden="1" ht="52" customHeight="1" s="204" thickBot="1">
      <c r="A155" s="116" t="inlineStr">
        <is>
          <t>Bank Syariah Indonesia Tbk - IDR - Jenis bunga utang bank jangka panjang</t>
        </is>
      </c>
      <c r="B155" s="116" t="n"/>
      <c r="C155" s="117" t="n">
        <v/>
      </c>
      <c r="D155" s="117" t="n">
        <v/>
      </c>
      <c r="E155" s="117" t="n">
        <v/>
      </c>
      <c r="F155" s="117" t="n"/>
      <c r="G155" s="117" t="n"/>
      <c r="H155" s="117" t="n"/>
      <c r="I155" s="117" t="n"/>
      <c r="J155" s="117" t="n"/>
      <c r="K155" s="117" t="n"/>
      <c r="L155" s="117" t="n"/>
      <c r="M155" s="117" t="n"/>
      <c r="N155" s="117" t="n"/>
    </row>
    <row r="156" hidden="1" ht="52" customHeight="1" s="204" thickBot="1">
      <c r="A156" s="116" t="inlineStr">
        <is>
          <t>Bank Syariah Indonesia Tbk - AUD - Utang bank, nilai dalam mata uang asing</t>
        </is>
      </c>
      <c r="B156" s="116" t="n"/>
      <c r="C156" s="117" t="n">
        <v/>
      </c>
      <c r="D156" s="117" t="n">
        <v/>
      </c>
      <c r="E156" s="117" t="n">
        <v/>
      </c>
      <c r="F156" s="117" t="n"/>
      <c r="G156" s="117" t="n"/>
      <c r="H156" s="117" t="n"/>
      <c r="I156" s="117" t="n"/>
      <c r="J156" s="117" t="n"/>
      <c r="K156" s="117" t="n"/>
      <c r="L156" s="117" t="n"/>
      <c r="M156" s="117" t="n"/>
      <c r="N156" s="117" t="n"/>
    </row>
    <row r="157" hidden="1" ht="52" customHeight="1" s="204" thickBot="1">
      <c r="A157" s="116" t="inlineStr">
        <is>
          <t>Bank Syariah Indonesia Tbk - AUD - Jatuh tempo utang bank jangka panjang</t>
        </is>
      </c>
      <c r="B157" s="116" t="n"/>
      <c r="C157" s="117" t="n">
        <v/>
      </c>
      <c r="D157" s="117" t="n">
        <v/>
      </c>
      <c r="E157" s="117" t="n">
        <v/>
      </c>
      <c r="F157" s="117" t="n"/>
      <c r="G157" s="117" t="n"/>
      <c r="H157" s="117" t="n"/>
      <c r="I157" s="117" t="n"/>
      <c r="J157" s="117" t="n"/>
      <c r="K157" s="117" t="n"/>
      <c r="L157" s="117" t="n"/>
      <c r="M157" s="117" t="n"/>
      <c r="N157" s="117" t="n"/>
    </row>
    <row r="158" hidden="1" ht="52" customHeight="1" s="204" thickBot="1">
      <c r="A158" s="116" t="inlineStr">
        <is>
          <t>Bank Syariah Indonesia Tbk - AUD - Bunga utang bank jangka panjang</t>
        </is>
      </c>
      <c r="B158" s="116" t="n"/>
      <c r="C158" s="117" t="n">
        <v/>
      </c>
      <c r="D158" s="117" t="n">
        <v/>
      </c>
      <c r="E158" s="117" t="n">
        <v/>
      </c>
      <c r="F158" s="117" t="n"/>
      <c r="G158" s="117" t="n"/>
      <c r="H158" s="117" t="n"/>
      <c r="I158" s="117" t="n"/>
      <c r="J158" s="117" t="n"/>
      <c r="K158" s="117" t="n"/>
      <c r="L158" s="117" t="n"/>
      <c r="M158" s="117" t="n"/>
      <c r="N158" s="117" t="n"/>
    </row>
    <row r="159" hidden="1" ht="52" customHeight="1" s="204" thickBot="1">
      <c r="A159" s="116" t="inlineStr">
        <is>
          <t>Bank Syariah Indonesia Tbk - AUD - Jenis bunga utang bank jangka panjang</t>
        </is>
      </c>
      <c r="B159" s="116" t="n"/>
      <c r="C159" s="117" t="n">
        <v/>
      </c>
      <c r="D159" s="117" t="n">
        <v/>
      </c>
      <c r="E159" s="117" t="n">
        <v/>
      </c>
      <c r="F159" s="117" t="n"/>
      <c r="G159" s="117" t="n"/>
      <c r="H159" s="117" t="n"/>
      <c r="I159" s="117" t="n"/>
      <c r="J159" s="117" t="n"/>
      <c r="K159" s="117" t="n"/>
      <c r="L159" s="117" t="n"/>
      <c r="M159" s="117" t="n"/>
      <c r="N159" s="117" t="n"/>
    </row>
    <row r="160" hidden="1" ht="52" customHeight="1" s="204" thickBot="1">
      <c r="A160" s="116" t="inlineStr">
        <is>
          <t>Bank Syariah Indonesia Tbk - CAD - Utang bank, nilai dalam mata uang asing</t>
        </is>
      </c>
      <c r="B160" s="116" t="n"/>
      <c r="C160" s="117" t="n">
        <v/>
      </c>
      <c r="D160" s="117" t="n">
        <v/>
      </c>
      <c r="E160" s="117" t="n">
        <v/>
      </c>
      <c r="F160" s="117" t="n"/>
      <c r="G160" s="117" t="n"/>
      <c r="H160" s="117" t="n"/>
      <c r="I160" s="117" t="n"/>
      <c r="J160" s="117" t="n"/>
      <c r="K160" s="117" t="n"/>
      <c r="L160" s="117" t="n"/>
      <c r="M160" s="117" t="n"/>
      <c r="N160" s="117" t="n"/>
    </row>
    <row r="161" hidden="1" ht="52" customHeight="1" s="204" thickBot="1">
      <c r="A161" s="116" t="inlineStr">
        <is>
          <t>Bank Syariah Indonesia Tbk - CAD - Jatuh tempo utang bank jangka panjang</t>
        </is>
      </c>
      <c r="B161" s="116" t="n"/>
      <c r="C161" s="117" t="n">
        <v/>
      </c>
      <c r="D161" s="117" t="n">
        <v/>
      </c>
      <c r="E161" s="117" t="n">
        <v/>
      </c>
      <c r="F161" s="117" t="n"/>
      <c r="G161" s="117" t="n"/>
      <c r="H161" s="117" t="n"/>
      <c r="I161" s="117" t="n"/>
      <c r="J161" s="117" t="n"/>
      <c r="K161" s="117" t="n"/>
      <c r="L161" s="117" t="n"/>
      <c r="M161" s="117" t="n"/>
      <c r="N161" s="117" t="n"/>
    </row>
    <row r="162" hidden="1" ht="52" customHeight="1" s="204" thickBot="1">
      <c r="A162" s="116" t="inlineStr">
        <is>
          <t>Bank Syariah Indonesia Tbk - CAD - Bunga utang bank jangka panjang</t>
        </is>
      </c>
      <c r="B162" s="116" t="n"/>
      <c r="C162" s="117" t="n">
        <v/>
      </c>
      <c r="D162" s="117" t="n">
        <v/>
      </c>
      <c r="E162" s="117" t="n">
        <v/>
      </c>
      <c r="F162" s="117" t="n"/>
      <c r="G162" s="117" t="n"/>
      <c r="H162" s="117" t="n"/>
      <c r="I162" s="117" t="n"/>
      <c r="J162" s="117" t="n"/>
      <c r="K162" s="117" t="n"/>
      <c r="L162" s="117" t="n"/>
      <c r="M162" s="117" t="n"/>
      <c r="N162" s="117" t="n"/>
    </row>
    <row r="163" hidden="1" ht="52" customHeight="1" s="204" thickBot="1">
      <c r="A163" s="116" t="inlineStr">
        <is>
          <t>Bank Syariah Indonesia Tbk - CAD - Jenis bunga utang bank jangka panjang</t>
        </is>
      </c>
      <c r="B163" s="116" t="n"/>
      <c r="C163" s="117" t="n">
        <v/>
      </c>
      <c r="D163" s="117" t="n">
        <v/>
      </c>
      <c r="E163" s="117" t="n">
        <v/>
      </c>
      <c r="F163" s="117" t="n"/>
      <c r="G163" s="117" t="n"/>
      <c r="H163" s="117" t="n"/>
      <c r="I163" s="117" t="n"/>
      <c r="J163" s="117" t="n"/>
      <c r="K163" s="117" t="n"/>
      <c r="L163" s="117" t="n"/>
      <c r="M163" s="117" t="n"/>
      <c r="N163" s="117" t="n"/>
    </row>
    <row r="164" hidden="1" ht="52" customHeight="1" s="204" thickBot="1">
      <c r="A164" s="116" t="inlineStr">
        <is>
          <t>Bank Syariah Indonesia Tbk - CNY - Utang bank, nilai dalam mata uang asing</t>
        </is>
      </c>
      <c r="B164" s="116" t="n"/>
      <c r="C164" s="117" t="n">
        <v/>
      </c>
      <c r="D164" s="117" t="n">
        <v/>
      </c>
      <c r="E164" s="117" t="n">
        <v/>
      </c>
      <c r="F164" s="117" t="n"/>
      <c r="G164" s="117" t="n"/>
      <c r="H164" s="117" t="n"/>
      <c r="I164" s="117" t="n"/>
      <c r="J164" s="117" t="n"/>
      <c r="K164" s="117" t="n"/>
      <c r="L164" s="117" t="n"/>
      <c r="M164" s="117" t="n"/>
      <c r="N164" s="117" t="n"/>
    </row>
    <row r="165" hidden="1" ht="52" customHeight="1" s="204" thickBot="1">
      <c r="A165" s="116" t="inlineStr">
        <is>
          <t>Bank Syariah Indonesia Tbk - CNY - Jatuh tempo utang bank jangka panjang</t>
        </is>
      </c>
      <c r="B165" s="116" t="n"/>
      <c r="C165" s="117" t="n">
        <v/>
      </c>
      <c r="D165" s="117" t="n">
        <v/>
      </c>
      <c r="E165" s="117" t="n">
        <v/>
      </c>
      <c r="F165" s="117" t="n"/>
      <c r="G165" s="117" t="n"/>
      <c r="H165" s="117" t="n"/>
      <c r="I165" s="117" t="n"/>
      <c r="J165" s="117" t="n"/>
      <c r="K165" s="117" t="n"/>
      <c r="L165" s="117" t="n"/>
      <c r="M165" s="117" t="n"/>
      <c r="N165" s="117" t="n"/>
    </row>
    <row r="166" hidden="1" ht="52" customHeight="1" s="204" thickBot="1">
      <c r="A166" s="116" t="inlineStr">
        <is>
          <t>Bank Syariah Indonesia Tbk - CNY - Bunga utang bank jangka panjang</t>
        </is>
      </c>
      <c r="B166" s="116" t="n"/>
      <c r="C166" s="117" t="n">
        <v/>
      </c>
      <c r="D166" s="117" t="n">
        <v/>
      </c>
      <c r="E166" s="117" t="n">
        <v/>
      </c>
      <c r="F166" s="117" t="n"/>
      <c r="G166" s="117" t="n"/>
      <c r="H166" s="117" t="n"/>
      <c r="I166" s="117" t="n"/>
      <c r="J166" s="117" t="n"/>
      <c r="K166" s="117" t="n"/>
      <c r="L166" s="117" t="n"/>
      <c r="M166" s="117" t="n"/>
      <c r="N166" s="117" t="n"/>
    </row>
    <row r="167" hidden="1" ht="52" customHeight="1" s="204" thickBot="1">
      <c r="A167" s="116" t="inlineStr">
        <is>
          <t>Bank Syariah Indonesia Tbk - CNY - Jenis bunga utang bank jangka panjang</t>
        </is>
      </c>
      <c r="B167" s="116" t="n"/>
      <c r="C167" s="117" t="n">
        <v/>
      </c>
      <c r="D167" s="117" t="n">
        <v/>
      </c>
      <c r="E167" s="117" t="n">
        <v/>
      </c>
      <c r="F167" s="117" t="n"/>
      <c r="G167" s="117" t="n"/>
      <c r="H167" s="117" t="n"/>
      <c r="I167" s="117" t="n"/>
      <c r="J167" s="117" t="n"/>
      <c r="K167" s="117" t="n"/>
      <c r="L167" s="117" t="n"/>
      <c r="M167" s="117" t="n"/>
      <c r="N167" s="117" t="n"/>
    </row>
    <row r="168" hidden="1" ht="52" customHeight="1" s="204" thickBot="1">
      <c r="A168" s="116" t="inlineStr">
        <is>
          <t>Bank Syariah Indonesia Tbk - EUR - Utang bank, nilai dalam mata uang asing</t>
        </is>
      </c>
      <c r="B168" s="116" t="n"/>
      <c r="C168" s="117" t="n">
        <v/>
      </c>
      <c r="D168" s="117" t="n">
        <v/>
      </c>
      <c r="E168" s="117" t="n">
        <v/>
      </c>
      <c r="F168" s="117" t="n"/>
      <c r="G168" s="117" t="n"/>
      <c r="H168" s="117" t="n"/>
      <c r="I168" s="117" t="n"/>
      <c r="J168" s="117" t="n"/>
      <c r="K168" s="117" t="n"/>
      <c r="L168" s="117" t="n"/>
      <c r="M168" s="117" t="n"/>
      <c r="N168" s="117" t="n"/>
    </row>
    <row r="169" hidden="1" ht="52" customHeight="1" s="204" thickBot="1">
      <c r="A169" s="116" t="inlineStr">
        <is>
          <t>Bank Syariah Indonesia Tbk - EUR - Jatuh tempo utang bank jangka panjang</t>
        </is>
      </c>
      <c r="B169" s="116" t="n"/>
      <c r="C169" s="117" t="n">
        <v/>
      </c>
      <c r="D169" s="117" t="n">
        <v/>
      </c>
      <c r="E169" s="117" t="n">
        <v/>
      </c>
      <c r="F169" s="117" t="n"/>
      <c r="G169" s="117" t="n"/>
      <c r="H169" s="117" t="n"/>
      <c r="I169" s="117" t="n"/>
      <c r="J169" s="117" t="n"/>
      <c r="K169" s="117" t="n"/>
      <c r="L169" s="117" t="n"/>
      <c r="M169" s="117" t="n"/>
      <c r="N169" s="117" t="n"/>
    </row>
    <row r="170" hidden="1" ht="52" customHeight="1" s="204" thickBot="1">
      <c r="A170" s="116" t="inlineStr">
        <is>
          <t>Bank Syariah Indonesia Tbk - EUR - Bunga utang bank jangka panjang</t>
        </is>
      </c>
      <c r="B170" s="116" t="n"/>
      <c r="C170" s="117" t="n">
        <v/>
      </c>
      <c r="D170" s="117" t="n">
        <v/>
      </c>
      <c r="E170" s="117" t="n">
        <v/>
      </c>
      <c r="F170" s="117" t="n"/>
      <c r="G170" s="117" t="n"/>
      <c r="H170" s="117" t="n"/>
      <c r="I170" s="117" t="n"/>
      <c r="J170" s="117" t="n"/>
      <c r="K170" s="117" t="n"/>
      <c r="L170" s="117" t="n"/>
      <c r="M170" s="117" t="n"/>
      <c r="N170" s="117" t="n"/>
    </row>
    <row r="171" hidden="1" ht="52" customHeight="1" s="204" thickBot="1">
      <c r="A171" s="116" t="inlineStr">
        <is>
          <t>Bank Syariah Indonesia Tbk - EUR - Jenis bunga utang bank jangka panjang</t>
        </is>
      </c>
      <c r="B171" s="116" t="n"/>
      <c r="C171" s="117" t="n">
        <v/>
      </c>
      <c r="D171" s="117" t="n">
        <v/>
      </c>
      <c r="E171" s="117" t="n">
        <v/>
      </c>
      <c r="F171" s="117" t="n"/>
      <c r="G171" s="117" t="n"/>
      <c r="H171" s="117" t="n"/>
      <c r="I171" s="117" t="n"/>
      <c r="J171" s="117" t="n"/>
      <c r="K171" s="117" t="n"/>
      <c r="L171" s="117" t="n"/>
      <c r="M171" s="117" t="n"/>
      <c r="N171" s="117" t="n"/>
    </row>
    <row r="172" hidden="1" ht="52" customHeight="1" s="204" thickBot="1">
      <c r="A172" s="116" t="inlineStr">
        <is>
          <t>Bank Syariah Indonesia Tbk - HKD - Utang bank, nilai dalam mata uang asing</t>
        </is>
      </c>
      <c r="B172" s="116" t="n"/>
      <c r="C172" s="117" t="n">
        <v/>
      </c>
      <c r="D172" s="117" t="n">
        <v/>
      </c>
      <c r="E172" s="117" t="n">
        <v/>
      </c>
      <c r="F172" s="117" t="n"/>
      <c r="G172" s="117" t="n"/>
      <c r="H172" s="117" t="n"/>
      <c r="I172" s="117" t="n"/>
      <c r="J172" s="117" t="n"/>
      <c r="K172" s="117" t="n"/>
      <c r="L172" s="117" t="n"/>
      <c r="M172" s="117" t="n"/>
      <c r="N172" s="117" t="n"/>
    </row>
    <row r="173" hidden="1" ht="52" customHeight="1" s="204" thickBot="1">
      <c r="A173" s="116" t="inlineStr">
        <is>
          <t>Bank Syariah Indonesia Tbk - HKD - Jatuh tempo utang bank jangka panjang</t>
        </is>
      </c>
      <c r="B173" s="116" t="n"/>
      <c r="C173" s="117" t="n">
        <v/>
      </c>
      <c r="D173" s="117" t="n">
        <v/>
      </c>
      <c r="E173" s="117" t="n">
        <v/>
      </c>
      <c r="F173" s="117" t="n"/>
      <c r="G173" s="117" t="n"/>
      <c r="H173" s="117" t="n"/>
      <c r="I173" s="117" t="n"/>
      <c r="J173" s="117" t="n"/>
      <c r="K173" s="117" t="n"/>
      <c r="L173" s="117" t="n"/>
      <c r="M173" s="117" t="n"/>
      <c r="N173" s="117" t="n"/>
    </row>
    <row r="174" hidden="1" ht="52" customHeight="1" s="204" thickBot="1">
      <c r="A174" s="116" t="inlineStr">
        <is>
          <t>Bank Syariah Indonesia Tbk - HKD - Bunga utang bank jangka panjang</t>
        </is>
      </c>
      <c r="B174" s="116" t="n"/>
      <c r="C174" s="117" t="n">
        <v/>
      </c>
      <c r="D174" s="117" t="n">
        <v/>
      </c>
      <c r="E174" s="117" t="n">
        <v/>
      </c>
      <c r="F174" s="117" t="n"/>
      <c r="G174" s="117" t="n"/>
      <c r="H174" s="117" t="n"/>
      <c r="I174" s="117" t="n"/>
      <c r="J174" s="117" t="n"/>
      <c r="K174" s="117" t="n"/>
      <c r="L174" s="117" t="n"/>
      <c r="M174" s="117" t="n"/>
      <c r="N174" s="117" t="n"/>
    </row>
    <row r="175" hidden="1" ht="52" customHeight="1" s="204" thickBot="1">
      <c r="A175" s="116" t="inlineStr">
        <is>
          <t>Bank Syariah Indonesia Tbk - HKD - Jenis bunga utang bank jangka panjang</t>
        </is>
      </c>
      <c r="B175" s="116" t="n"/>
      <c r="C175" s="117" t="n">
        <v/>
      </c>
      <c r="D175" s="117" t="n">
        <v/>
      </c>
      <c r="E175" s="117" t="n">
        <v/>
      </c>
      <c r="F175" s="117" t="n"/>
      <c r="G175" s="117" t="n"/>
      <c r="H175" s="117" t="n"/>
      <c r="I175" s="117" t="n"/>
      <c r="J175" s="117" t="n"/>
      <c r="K175" s="117" t="n"/>
      <c r="L175" s="117" t="n"/>
      <c r="M175" s="117" t="n"/>
      <c r="N175" s="117" t="n"/>
    </row>
    <row r="176" hidden="1" ht="52" customHeight="1" s="204" thickBot="1">
      <c r="A176" s="116" t="inlineStr">
        <is>
          <t>Bank Syariah Indonesia Tbk - GBP - Utang bank, nilai dalam mata uang asing</t>
        </is>
      </c>
      <c r="B176" s="116" t="n"/>
      <c r="C176" s="117" t="n">
        <v/>
      </c>
      <c r="D176" s="117" t="n">
        <v/>
      </c>
      <c r="E176" s="117" t="n">
        <v/>
      </c>
      <c r="F176" s="117" t="n"/>
      <c r="G176" s="117" t="n"/>
      <c r="H176" s="117" t="n"/>
      <c r="I176" s="117" t="n"/>
      <c r="J176" s="117" t="n"/>
      <c r="K176" s="117" t="n"/>
      <c r="L176" s="117" t="n"/>
      <c r="M176" s="117" t="n"/>
      <c r="N176" s="117" t="n"/>
    </row>
    <row r="177" hidden="1" ht="52" customHeight="1" s="204" thickBot="1">
      <c r="A177" s="116" t="inlineStr">
        <is>
          <t>Bank Syariah Indonesia Tbk - GBP - Jatuh tempo utang bank jangka panjang</t>
        </is>
      </c>
      <c r="B177" s="116" t="n"/>
      <c r="C177" s="117" t="n">
        <v/>
      </c>
      <c r="D177" s="117" t="n">
        <v/>
      </c>
      <c r="E177" s="117" t="n">
        <v/>
      </c>
      <c r="F177" s="117" t="n"/>
      <c r="G177" s="117" t="n"/>
      <c r="H177" s="117" t="n"/>
      <c r="I177" s="117" t="n"/>
      <c r="J177" s="117" t="n"/>
      <c r="K177" s="117" t="n"/>
      <c r="L177" s="117" t="n"/>
      <c r="M177" s="117" t="n"/>
      <c r="N177" s="117" t="n"/>
    </row>
    <row r="178" hidden="1" ht="52" customHeight="1" s="204" thickBot="1">
      <c r="A178" s="116" t="inlineStr">
        <is>
          <t>Bank Syariah Indonesia Tbk - GBP - Bunga utang bank jangka panjang</t>
        </is>
      </c>
      <c r="B178" s="116" t="n"/>
      <c r="C178" s="117" t="n">
        <v/>
      </c>
      <c r="D178" s="117" t="n">
        <v/>
      </c>
      <c r="E178" s="117" t="n">
        <v/>
      </c>
      <c r="F178" s="117" t="n"/>
      <c r="G178" s="117" t="n"/>
      <c r="H178" s="117" t="n"/>
      <c r="I178" s="117" t="n"/>
      <c r="J178" s="117" t="n"/>
      <c r="K178" s="117" t="n"/>
      <c r="L178" s="117" t="n"/>
      <c r="M178" s="117" t="n"/>
      <c r="N178" s="117" t="n"/>
    </row>
    <row r="179" hidden="1" ht="52" customHeight="1" s="204" thickBot="1">
      <c r="A179" s="116" t="inlineStr">
        <is>
          <t>Bank Syariah Indonesia Tbk - GBP - Jenis bunga utang bank jangka panjang</t>
        </is>
      </c>
      <c r="B179" s="116" t="n"/>
      <c r="C179" s="117" t="n">
        <v/>
      </c>
      <c r="D179" s="117" t="n">
        <v/>
      </c>
      <c r="E179" s="117" t="n">
        <v/>
      </c>
      <c r="F179" s="117" t="n"/>
      <c r="G179" s="117" t="n"/>
      <c r="H179" s="117" t="n"/>
      <c r="I179" s="117" t="n"/>
      <c r="J179" s="117" t="n"/>
      <c r="K179" s="117" t="n"/>
      <c r="L179" s="117" t="n"/>
      <c r="M179" s="117" t="n"/>
      <c r="N179" s="117" t="n"/>
    </row>
    <row r="180" hidden="1" ht="52" customHeight="1" s="204" thickBot="1">
      <c r="A180" s="116" t="inlineStr">
        <is>
          <t>Bank Syariah Indonesia Tbk - JPY - Utang bank, nilai dalam mata uang asing</t>
        </is>
      </c>
      <c r="B180" s="116" t="n"/>
      <c r="C180" s="117" t="n">
        <v/>
      </c>
      <c r="D180" s="117" t="n">
        <v/>
      </c>
      <c r="E180" s="117" t="n">
        <v/>
      </c>
      <c r="F180" s="117" t="n"/>
      <c r="G180" s="117" t="n"/>
      <c r="H180" s="117" t="n"/>
      <c r="I180" s="117" t="n"/>
      <c r="J180" s="117" t="n"/>
      <c r="K180" s="117" t="n"/>
      <c r="L180" s="117" t="n"/>
      <c r="M180" s="117" t="n"/>
      <c r="N180" s="117" t="n"/>
    </row>
    <row r="181" hidden="1" ht="52" customHeight="1" s="204" thickBot="1">
      <c r="A181" s="116" t="inlineStr">
        <is>
          <t>Bank Syariah Indonesia Tbk - JPY - Jatuh tempo utang bank jangka panjang</t>
        </is>
      </c>
      <c r="B181" s="116" t="n"/>
      <c r="C181" s="117" t="n">
        <v/>
      </c>
      <c r="D181" s="117" t="n">
        <v/>
      </c>
      <c r="E181" s="117" t="n">
        <v/>
      </c>
      <c r="F181" s="117" t="n"/>
      <c r="G181" s="117" t="n"/>
      <c r="H181" s="117" t="n"/>
      <c r="I181" s="117" t="n"/>
      <c r="J181" s="117" t="n"/>
      <c r="K181" s="117" t="n"/>
      <c r="L181" s="117" t="n"/>
      <c r="M181" s="117" t="n"/>
      <c r="N181" s="117" t="n"/>
    </row>
    <row r="182" hidden="1" ht="52" customHeight="1" s="204" thickBot="1">
      <c r="A182" s="116" t="inlineStr">
        <is>
          <t>Bank Syariah Indonesia Tbk - JPY - Bunga utang bank jangka panjang</t>
        </is>
      </c>
      <c r="B182" s="116" t="n"/>
      <c r="C182" s="117" t="n">
        <v/>
      </c>
      <c r="D182" s="117" t="n">
        <v/>
      </c>
      <c r="E182" s="117" t="n">
        <v/>
      </c>
      <c r="F182" s="117" t="n"/>
      <c r="G182" s="117" t="n"/>
      <c r="H182" s="117" t="n"/>
      <c r="I182" s="117" t="n"/>
      <c r="J182" s="117" t="n"/>
      <c r="K182" s="117" t="n"/>
      <c r="L182" s="117" t="n"/>
      <c r="M182" s="117" t="n"/>
      <c r="N182" s="117" t="n"/>
    </row>
    <row r="183" hidden="1" ht="52" customHeight="1" s="204" thickBot="1">
      <c r="A183" s="116" t="inlineStr">
        <is>
          <t>Bank Syariah Indonesia Tbk - JPY - Jenis bunga utang bank jangka panjang</t>
        </is>
      </c>
      <c r="B183" s="116" t="n"/>
      <c r="C183" s="117" t="n">
        <v/>
      </c>
      <c r="D183" s="117" t="n">
        <v/>
      </c>
      <c r="E183" s="117" t="n">
        <v/>
      </c>
      <c r="F183" s="117" t="n"/>
      <c r="G183" s="117" t="n"/>
      <c r="H183" s="117" t="n"/>
      <c r="I183" s="117" t="n"/>
      <c r="J183" s="117" t="n"/>
      <c r="K183" s="117" t="n"/>
      <c r="L183" s="117" t="n"/>
      <c r="M183" s="117" t="n"/>
      <c r="N183" s="117" t="n"/>
    </row>
    <row r="184" hidden="1" ht="52" customHeight="1" s="204" thickBot="1">
      <c r="A184" s="116" t="inlineStr">
        <is>
          <t>Bank Syariah Indonesia Tbk - SGD - Utang bank, nilai dalam mata uang asing</t>
        </is>
      </c>
      <c r="B184" s="116" t="n"/>
      <c r="C184" s="117" t="n">
        <v/>
      </c>
      <c r="D184" s="117" t="n">
        <v/>
      </c>
      <c r="E184" s="117" t="n">
        <v/>
      </c>
      <c r="F184" s="117" t="n"/>
      <c r="G184" s="117" t="n"/>
      <c r="H184" s="117" t="n"/>
      <c r="I184" s="117" t="n"/>
      <c r="J184" s="117" t="n"/>
      <c r="K184" s="117" t="n"/>
      <c r="L184" s="117" t="n"/>
      <c r="M184" s="117" t="n"/>
      <c r="N184" s="117" t="n"/>
    </row>
    <row r="185" hidden="1" ht="52" customHeight="1" s="204" thickBot="1">
      <c r="A185" s="116" t="inlineStr">
        <is>
          <t>Bank Syariah Indonesia Tbk - SGD - Jatuh tempo utang bank jangka panjang</t>
        </is>
      </c>
      <c r="B185" s="116" t="n"/>
      <c r="C185" s="117" t="n">
        <v/>
      </c>
      <c r="D185" s="117" t="n">
        <v/>
      </c>
      <c r="E185" s="117" t="n">
        <v/>
      </c>
      <c r="F185" s="117" t="n"/>
      <c r="G185" s="117" t="n"/>
      <c r="H185" s="117" t="n"/>
      <c r="I185" s="117" t="n"/>
      <c r="J185" s="117" t="n"/>
      <c r="K185" s="117" t="n"/>
      <c r="L185" s="117" t="n"/>
      <c r="M185" s="117" t="n"/>
      <c r="N185" s="117" t="n"/>
    </row>
    <row r="186" hidden="1" ht="52" customHeight="1" s="204" thickBot="1">
      <c r="A186" s="116" t="inlineStr">
        <is>
          <t>Bank Syariah Indonesia Tbk - SGD - Bunga utang bank jangka panjang</t>
        </is>
      </c>
      <c r="B186" s="116" t="n"/>
      <c r="C186" s="117" t="n">
        <v/>
      </c>
      <c r="D186" s="117" t="n">
        <v/>
      </c>
      <c r="E186" s="117" t="n">
        <v/>
      </c>
      <c r="F186" s="117" t="n"/>
      <c r="G186" s="117" t="n"/>
      <c r="H186" s="117" t="n"/>
      <c r="I186" s="117" t="n"/>
      <c r="J186" s="117" t="n"/>
      <c r="K186" s="117" t="n"/>
      <c r="L186" s="117" t="n"/>
      <c r="M186" s="117" t="n"/>
      <c r="N186" s="117" t="n"/>
    </row>
    <row r="187" hidden="1" ht="52" customHeight="1" s="204" thickBot="1">
      <c r="A187" s="116" t="inlineStr">
        <is>
          <t>Bank Syariah Indonesia Tbk - SGD - Jenis bunga utang bank jangka panjang</t>
        </is>
      </c>
      <c r="B187" s="116" t="n"/>
      <c r="C187" s="117" t="n">
        <v/>
      </c>
      <c r="D187" s="117" t="n">
        <v/>
      </c>
      <c r="E187" s="117" t="n">
        <v/>
      </c>
      <c r="F187" s="117" t="n"/>
      <c r="G187" s="117" t="n"/>
      <c r="H187" s="117" t="n"/>
      <c r="I187" s="117" t="n"/>
      <c r="J187" s="117" t="n"/>
      <c r="K187" s="117" t="n"/>
      <c r="L187" s="117" t="n"/>
      <c r="M187" s="117" t="n"/>
      <c r="N187" s="117" t="n"/>
    </row>
    <row r="188" hidden="1" ht="52" customHeight="1" s="204" thickBot="1">
      <c r="A188" s="116" t="inlineStr">
        <is>
          <t>Bank Syariah Indonesia Tbk - THB - Utang bank, nilai dalam mata uang asing</t>
        </is>
      </c>
      <c r="B188" s="116" t="n"/>
      <c r="C188" s="117" t="n">
        <v/>
      </c>
      <c r="D188" s="117" t="n">
        <v/>
      </c>
      <c r="E188" s="117" t="n">
        <v/>
      </c>
      <c r="F188" s="117" t="n"/>
      <c r="G188" s="117" t="n"/>
      <c r="H188" s="117" t="n"/>
      <c r="I188" s="117" t="n"/>
      <c r="J188" s="117" t="n"/>
      <c r="K188" s="117" t="n"/>
      <c r="L188" s="117" t="n"/>
      <c r="M188" s="117" t="n"/>
      <c r="N188" s="117" t="n"/>
    </row>
    <row r="189" hidden="1" ht="52" customHeight="1" s="204" thickBot="1">
      <c r="A189" s="116" t="inlineStr">
        <is>
          <t>Bank Syariah Indonesia Tbk - THB - Jatuh tempo utang bank jangka panjang</t>
        </is>
      </c>
      <c r="B189" s="116" t="n"/>
      <c r="C189" s="117" t="n">
        <v/>
      </c>
      <c r="D189" s="117" t="n">
        <v/>
      </c>
      <c r="E189" s="117" t="n">
        <v/>
      </c>
      <c r="F189" s="117" t="n"/>
      <c r="G189" s="117" t="n"/>
      <c r="H189" s="117" t="n"/>
      <c r="I189" s="117" t="n"/>
      <c r="J189" s="117" t="n"/>
      <c r="K189" s="117" t="n"/>
      <c r="L189" s="117" t="n"/>
      <c r="M189" s="117" t="n"/>
      <c r="N189" s="117" t="n"/>
    </row>
    <row r="190" hidden="1" ht="52" customHeight="1" s="204" thickBot="1">
      <c r="A190" s="116" t="inlineStr">
        <is>
          <t>Bank Syariah Indonesia Tbk - THB - Bunga utang bank jangka panjang</t>
        </is>
      </c>
      <c r="B190" s="116" t="n"/>
      <c r="C190" s="117" t="n">
        <v/>
      </c>
      <c r="D190" s="117" t="n">
        <v/>
      </c>
      <c r="E190" s="117" t="n">
        <v/>
      </c>
      <c r="F190" s="117" t="n"/>
      <c r="G190" s="117" t="n"/>
      <c r="H190" s="117" t="n"/>
      <c r="I190" s="117" t="n"/>
      <c r="J190" s="117" t="n"/>
      <c r="K190" s="117" t="n"/>
      <c r="L190" s="117" t="n"/>
      <c r="M190" s="117" t="n"/>
      <c r="N190" s="117" t="n"/>
    </row>
    <row r="191" hidden="1" ht="52" customHeight="1" s="204" thickBot="1">
      <c r="A191" s="116" t="inlineStr">
        <is>
          <t>Bank Syariah Indonesia Tbk - THB - Jenis bunga utang bank jangka panjang</t>
        </is>
      </c>
      <c r="B191" s="116" t="n"/>
      <c r="C191" s="117" t="n">
        <v/>
      </c>
      <c r="D191" s="117" t="n">
        <v/>
      </c>
      <c r="E191" s="117" t="n">
        <v/>
      </c>
      <c r="F191" s="117" t="n"/>
      <c r="G191" s="117" t="n"/>
      <c r="H191" s="117" t="n"/>
      <c r="I191" s="117" t="n"/>
      <c r="J191" s="117" t="n"/>
      <c r="K191" s="117" t="n"/>
      <c r="L191" s="117" t="n"/>
      <c r="M191" s="117" t="n"/>
      <c r="N191" s="117" t="n"/>
    </row>
    <row r="192" hidden="1" ht="52" customHeight="1" s="204" thickBot="1">
      <c r="A192" s="116" t="inlineStr">
        <is>
          <t>Bank Syariah Indonesia Tbk - USD - Utang bank, nilai dalam mata uang asing</t>
        </is>
      </c>
      <c r="B192" s="116" t="n"/>
      <c r="C192" s="117" t="n">
        <v/>
      </c>
      <c r="D192" s="117" t="n">
        <v/>
      </c>
      <c r="E192" s="117" t="n">
        <v/>
      </c>
      <c r="F192" s="117" t="n"/>
      <c r="G192" s="117" t="n"/>
      <c r="H192" s="117" t="n"/>
      <c r="I192" s="117" t="n"/>
      <c r="J192" s="117" t="n"/>
      <c r="K192" s="117" t="n"/>
      <c r="L192" s="117" t="n"/>
      <c r="M192" s="117" t="n"/>
      <c r="N192" s="117" t="n"/>
    </row>
    <row r="193" hidden="1" ht="52" customHeight="1" s="204" thickBot="1">
      <c r="A193" s="116" t="inlineStr">
        <is>
          <t>Bank Syariah Indonesia Tbk - USD - Jatuh tempo utang bank jangka panjang</t>
        </is>
      </c>
      <c r="B193" s="116" t="n"/>
      <c r="C193" s="117" t="n">
        <v/>
      </c>
      <c r="D193" s="117" t="n">
        <v/>
      </c>
      <c r="E193" s="117" t="n">
        <v/>
      </c>
      <c r="F193" s="117" t="n"/>
      <c r="G193" s="117" t="n"/>
      <c r="H193" s="117" t="n"/>
      <c r="I193" s="117" t="n"/>
      <c r="J193" s="117" t="n"/>
      <c r="K193" s="117" t="n"/>
      <c r="L193" s="117" t="n"/>
      <c r="M193" s="117" t="n"/>
      <c r="N193" s="117" t="n"/>
    </row>
    <row r="194" hidden="1" ht="52" customHeight="1" s="204" thickBot="1">
      <c r="A194" s="116" t="inlineStr">
        <is>
          <t>Bank Syariah Indonesia Tbk - USD - Bunga utang bank jangka panjang</t>
        </is>
      </c>
      <c r="B194" s="116" t="n"/>
      <c r="C194" s="117" t="n">
        <v/>
      </c>
      <c r="D194" s="117" t="n">
        <v/>
      </c>
      <c r="E194" s="117" t="n">
        <v/>
      </c>
      <c r="F194" s="117" t="n"/>
      <c r="G194" s="117" t="n"/>
      <c r="H194" s="117" t="n"/>
      <c r="I194" s="117" t="n"/>
      <c r="J194" s="117" t="n"/>
      <c r="K194" s="117" t="n"/>
      <c r="L194" s="117" t="n"/>
      <c r="M194" s="117" t="n"/>
      <c r="N194" s="117" t="n"/>
    </row>
    <row r="195" hidden="1" ht="52" customHeight="1" s="204" thickBot="1">
      <c r="A195" s="116" t="inlineStr">
        <is>
          <t>Bank Syariah Indonesia Tbk - USD - Jenis bunga utang bank jangka panjang</t>
        </is>
      </c>
      <c r="B195" s="116" t="n"/>
      <c r="C195" s="117" t="n">
        <v/>
      </c>
      <c r="D195" s="117" t="n">
        <v/>
      </c>
      <c r="E195" s="117" t="n">
        <v/>
      </c>
      <c r="F195" s="117" t="n"/>
      <c r="G195" s="117" t="n"/>
      <c r="H195" s="117" t="n"/>
      <c r="I195" s="117" t="n"/>
      <c r="J195" s="117" t="n"/>
      <c r="K195" s="117" t="n"/>
      <c r="L195" s="117" t="n"/>
      <c r="M195" s="117" t="n"/>
      <c r="N195" s="117" t="n"/>
    </row>
    <row r="196" hidden="1" ht="52" customHeight="1" s="204" thickBot="1">
      <c r="A196" s="116" t="inlineStr">
        <is>
          <t>Bank Syariah Indonesia Tbk - Mata uang lainnya - Utang bank, nilai dalam mata uang asing</t>
        </is>
      </c>
      <c r="B196" s="116" t="n"/>
      <c r="C196" s="117" t="n">
        <v/>
      </c>
      <c r="D196" s="117" t="n">
        <v/>
      </c>
      <c r="E196" s="117" t="n">
        <v/>
      </c>
      <c r="F196" s="117" t="n"/>
      <c r="G196" s="117" t="n"/>
      <c r="H196" s="117" t="n"/>
      <c r="I196" s="117" t="n"/>
      <c r="J196" s="117" t="n"/>
      <c r="K196" s="117" t="n"/>
      <c r="L196" s="117" t="n"/>
      <c r="M196" s="117" t="n"/>
      <c r="N196" s="117" t="n"/>
    </row>
    <row r="197" hidden="1" ht="52" customHeight="1" s="204" thickBot="1">
      <c r="A197" s="116" t="inlineStr">
        <is>
          <t>Bank Syariah Indonesia Tbk - Mata uang lainnya - Jatuh tempo utang bank jangka panjang</t>
        </is>
      </c>
      <c r="B197" s="116" t="n"/>
      <c r="C197" s="117" t="n">
        <v/>
      </c>
      <c r="D197" s="117" t="n">
        <v/>
      </c>
      <c r="E197" s="117" t="n">
        <v/>
      </c>
      <c r="F197" s="117" t="n"/>
      <c r="G197" s="117" t="n"/>
      <c r="H197" s="117" t="n"/>
      <c r="I197" s="117" t="n"/>
      <c r="J197" s="117" t="n"/>
      <c r="K197" s="117" t="n"/>
      <c r="L197" s="117" t="n"/>
      <c r="M197" s="117" t="n"/>
      <c r="N197" s="117" t="n"/>
    </row>
    <row r="198" hidden="1" ht="52" customHeight="1" s="204" thickBot="1">
      <c r="A198" s="116" t="inlineStr">
        <is>
          <t>Bank Syariah Indonesia Tbk - Mata uang lainnya - Bunga utang bank jangka panjang</t>
        </is>
      </c>
      <c r="B198" s="116" t="n"/>
      <c r="C198" s="117" t="n">
        <v/>
      </c>
      <c r="D198" s="117" t="n">
        <v/>
      </c>
      <c r="E198" s="117" t="n">
        <v/>
      </c>
      <c r="F198" s="117" t="n"/>
      <c r="G198" s="117" t="n"/>
      <c r="H198" s="117" t="n"/>
      <c r="I198" s="117" t="n"/>
      <c r="J198" s="117" t="n"/>
      <c r="K198" s="117" t="n"/>
      <c r="L198" s="117" t="n"/>
      <c r="M198" s="117" t="n"/>
      <c r="N198" s="117" t="n"/>
    </row>
    <row r="199" hidden="1" ht="52" customHeight="1" s="204" thickBot="1">
      <c r="A199" s="116" t="inlineStr">
        <is>
          <t>Bank Syariah Indonesia Tbk - Mata uang lainnya - Jenis bunga utang bank jangka panjang</t>
        </is>
      </c>
      <c r="B199" s="116" t="n"/>
      <c r="C199" s="117" t="n">
        <v/>
      </c>
      <c r="D199" s="117" t="n">
        <v/>
      </c>
      <c r="E199" s="117" t="n">
        <v/>
      </c>
      <c r="F199" s="117" t="n"/>
      <c r="G199" s="117" t="n"/>
      <c r="H199" s="117" t="n"/>
      <c r="I199" s="117" t="n"/>
      <c r="J199" s="117" t="n"/>
      <c r="K199" s="117" t="n"/>
      <c r="L199" s="117" t="n"/>
      <c r="M199" s="117" t="n"/>
      <c r="N199" s="117" t="n"/>
    </row>
    <row r="200" ht="35" customHeight="1" s="204"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204" thickBot="1">
      <c r="A201" s="116" t="inlineStr">
        <is>
          <t>Bank Negara Indonesia (Persero) Tbk - IDR - Utang bank, nilai dalam mata uang asing</t>
        </is>
      </c>
      <c r="B201" s="116" t="n"/>
      <c r="C201" s="117" t="n">
        <v/>
      </c>
      <c r="D201" s="117" t="n">
        <v/>
      </c>
      <c r="E201" s="117" t="n">
        <v/>
      </c>
      <c r="F201" s="117" t="n"/>
      <c r="G201" s="117" t="n"/>
      <c r="H201" s="117" t="n"/>
      <c r="I201" s="117" t="n"/>
      <c r="J201" s="117" t="n"/>
      <c r="K201" s="117" t="n"/>
      <c r="L201" s="117" t="n"/>
      <c r="M201" s="117" t="n"/>
      <c r="N201" s="117" t="n"/>
    </row>
    <row r="202" hidden="1" ht="52" customHeight="1" s="204" thickBot="1">
      <c r="A202" s="116" t="inlineStr">
        <is>
          <t>Bank Negara Indonesia (Persero) Tbk - IDR - Jatuh tempo utang bank jangka panjang</t>
        </is>
      </c>
      <c r="B202" s="116" t="n"/>
      <c r="C202" s="117" t="n">
        <v/>
      </c>
      <c r="D202" s="117" t="n">
        <v/>
      </c>
      <c r="E202" s="117" t="n">
        <v/>
      </c>
      <c r="F202" s="117" t="n"/>
      <c r="G202" s="117" t="n"/>
      <c r="H202" s="117" t="n"/>
      <c r="I202" s="117" t="n"/>
      <c r="J202" s="117" t="n"/>
      <c r="K202" s="117" t="n"/>
      <c r="L202" s="117" t="n"/>
      <c r="M202" s="117" t="n"/>
      <c r="N202" s="117" t="n"/>
    </row>
    <row r="203" hidden="1" ht="52" customHeight="1" s="204" thickBot="1">
      <c r="A203" s="116" t="inlineStr">
        <is>
          <t>Bank Negara Indonesia (Persero) Tbk - IDR - Bunga utang bank jangka panjang</t>
        </is>
      </c>
      <c r="B203" s="116" t="n"/>
      <c r="C203" s="117" t="n">
        <v/>
      </c>
      <c r="D203" s="117" t="n">
        <v/>
      </c>
      <c r="E203" s="117" t="n">
        <v/>
      </c>
      <c r="F203" s="117" t="n"/>
      <c r="G203" s="117" t="n"/>
      <c r="H203" s="117" t="n"/>
      <c r="I203" s="117" t="n"/>
      <c r="J203" s="117" t="n"/>
      <c r="K203" s="117" t="n"/>
      <c r="L203" s="117" t="n"/>
      <c r="M203" s="117" t="n"/>
      <c r="N203" s="117" t="n"/>
    </row>
    <row r="204" hidden="1" ht="52" customHeight="1" s="204" thickBot="1">
      <c r="A204" s="116" t="inlineStr">
        <is>
          <t>Bank Negara Indonesia (Persero) Tbk - IDR - Jenis bunga utang bank jangka panjang</t>
        </is>
      </c>
      <c r="B204" s="116" t="n"/>
      <c r="C204" s="117" t="n">
        <v/>
      </c>
      <c r="D204" s="117" t="n">
        <v/>
      </c>
      <c r="E204" s="117" t="n">
        <v/>
      </c>
      <c r="F204" s="117" t="n"/>
      <c r="G204" s="117" t="n"/>
      <c r="H204" s="117" t="n"/>
      <c r="I204" s="117" t="n"/>
      <c r="J204" s="117" t="n"/>
      <c r="K204" s="117" t="n"/>
      <c r="L204" s="117" t="n"/>
      <c r="M204" s="117" t="n"/>
      <c r="N204" s="117" t="n"/>
    </row>
    <row r="205" hidden="1" ht="52" customHeight="1" s="204" thickBot="1">
      <c r="A205" s="116" t="inlineStr">
        <is>
          <t>Bank Negara Indonesia (Persero) Tbk - AUD - Utang bank, nilai dalam mata uang asing</t>
        </is>
      </c>
      <c r="B205" s="116" t="n"/>
      <c r="C205" s="117" t="n">
        <v/>
      </c>
      <c r="D205" s="117" t="n">
        <v/>
      </c>
      <c r="E205" s="117" t="n">
        <v/>
      </c>
      <c r="F205" s="117" t="n"/>
      <c r="G205" s="117" t="n"/>
      <c r="H205" s="117" t="n"/>
      <c r="I205" s="117" t="n"/>
      <c r="J205" s="117" t="n"/>
      <c r="K205" s="117" t="n"/>
      <c r="L205" s="117" t="n"/>
      <c r="M205" s="117" t="n"/>
      <c r="N205" s="117" t="n"/>
    </row>
    <row r="206" hidden="1" ht="52" customHeight="1" s="204" thickBot="1">
      <c r="A206" s="116" t="inlineStr">
        <is>
          <t>Bank Negara Indonesia (Persero) Tbk - AUD - Jatuh tempo utang bank jangka panjang</t>
        </is>
      </c>
      <c r="B206" s="116" t="n"/>
      <c r="C206" s="117" t="n">
        <v/>
      </c>
      <c r="D206" s="117" t="n">
        <v/>
      </c>
      <c r="E206" s="117" t="n">
        <v/>
      </c>
      <c r="F206" s="117" t="n"/>
      <c r="G206" s="117" t="n"/>
      <c r="H206" s="117" t="n"/>
      <c r="I206" s="117" t="n"/>
      <c r="J206" s="117" t="n"/>
      <c r="K206" s="117" t="n"/>
      <c r="L206" s="117" t="n"/>
      <c r="M206" s="117" t="n"/>
      <c r="N206" s="117" t="n"/>
    </row>
    <row r="207" hidden="1" ht="52" customHeight="1" s="204" thickBot="1">
      <c r="A207" s="116" t="inlineStr">
        <is>
          <t>Bank Negara Indonesia (Persero) Tbk - AUD - Bunga utang bank jangka panjang</t>
        </is>
      </c>
      <c r="B207" s="116" t="n"/>
      <c r="C207" s="117" t="n">
        <v/>
      </c>
      <c r="D207" s="117" t="n">
        <v/>
      </c>
      <c r="E207" s="117" t="n">
        <v/>
      </c>
      <c r="F207" s="117" t="n"/>
      <c r="G207" s="117" t="n"/>
      <c r="H207" s="117" t="n"/>
      <c r="I207" s="117" t="n"/>
      <c r="J207" s="117" t="n"/>
      <c r="K207" s="117" t="n"/>
      <c r="L207" s="117" t="n"/>
      <c r="M207" s="117" t="n"/>
      <c r="N207" s="117" t="n"/>
    </row>
    <row r="208" hidden="1" ht="52" customHeight="1" s="204" thickBot="1">
      <c r="A208" s="116" t="inlineStr">
        <is>
          <t>Bank Negara Indonesia (Persero) Tbk - AUD - Jenis bunga utang bank jangka panjang</t>
        </is>
      </c>
      <c r="B208" s="116" t="n"/>
      <c r="C208" s="117" t="n">
        <v/>
      </c>
      <c r="D208" s="117" t="n">
        <v/>
      </c>
      <c r="E208" s="117" t="n">
        <v/>
      </c>
      <c r="F208" s="117" t="n"/>
      <c r="G208" s="117" t="n"/>
      <c r="H208" s="117" t="n"/>
      <c r="I208" s="117" t="n"/>
      <c r="J208" s="117" t="n"/>
      <c r="K208" s="117" t="n"/>
      <c r="L208" s="117" t="n"/>
      <c r="M208" s="117" t="n"/>
      <c r="N208" s="117" t="n"/>
    </row>
    <row r="209" hidden="1" ht="52" customHeight="1" s="204" thickBot="1">
      <c r="A209" s="116" t="inlineStr">
        <is>
          <t>Bank Negara Indonesia (Persero) Tbk - CAD - Utang bank, nilai dalam mata uang asing</t>
        </is>
      </c>
      <c r="B209" s="116" t="n"/>
      <c r="C209" s="117" t="n">
        <v/>
      </c>
      <c r="D209" s="117" t="n">
        <v/>
      </c>
      <c r="E209" s="117" t="n">
        <v/>
      </c>
      <c r="F209" s="117" t="n"/>
      <c r="G209" s="117" t="n"/>
      <c r="H209" s="117" t="n"/>
      <c r="I209" s="117" t="n"/>
      <c r="J209" s="117" t="n"/>
      <c r="K209" s="117" t="n"/>
      <c r="L209" s="117" t="n"/>
      <c r="M209" s="117" t="n"/>
      <c r="N209" s="117" t="n"/>
    </row>
    <row r="210" hidden="1" ht="52" customHeight="1" s="204" thickBot="1">
      <c r="A210" s="116" t="inlineStr">
        <is>
          <t>Bank Negara Indonesia (Persero) Tbk - CAD - Jatuh tempo utang bank jangka panjang</t>
        </is>
      </c>
      <c r="B210" s="116" t="n"/>
      <c r="C210" s="117" t="n">
        <v/>
      </c>
      <c r="D210" s="117" t="n">
        <v/>
      </c>
      <c r="E210" s="117" t="n">
        <v/>
      </c>
      <c r="F210" s="117" t="n"/>
      <c r="G210" s="117" t="n"/>
      <c r="H210" s="117" t="n"/>
      <c r="I210" s="117" t="n"/>
      <c r="J210" s="117" t="n"/>
      <c r="K210" s="117" t="n"/>
      <c r="L210" s="117" t="n"/>
      <c r="M210" s="117" t="n"/>
      <c r="N210" s="117" t="n"/>
    </row>
    <row r="211" hidden="1" ht="52" customHeight="1" s="204" thickBot="1">
      <c r="A211" s="116" t="inlineStr">
        <is>
          <t>Bank Negara Indonesia (Persero) Tbk - CAD - Bunga utang bank jangka panjang</t>
        </is>
      </c>
      <c r="B211" s="116" t="n"/>
      <c r="C211" s="117" t="n">
        <v/>
      </c>
      <c r="D211" s="117" t="n">
        <v/>
      </c>
      <c r="E211" s="117" t="n">
        <v/>
      </c>
      <c r="F211" s="117" t="n"/>
      <c r="G211" s="117" t="n"/>
      <c r="H211" s="117" t="n"/>
      <c r="I211" s="117" t="n"/>
      <c r="J211" s="117" t="n"/>
      <c r="K211" s="117" t="n"/>
      <c r="L211" s="117" t="n"/>
      <c r="M211" s="117" t="n"/>
      <c r="N211" s="117" t="n"/>
    </row>
    <row r="212" hidden="1" ht="52" customHeight="1" s="204" thickBot="1">
      <c r="A212" s="116" t="inlineStr">
        <is>
          <t>Bank Negara Indonesia (Persero) Tbk - CAD - Jenis bunga utang bank jangka panjang</t>
        </is>
      </c>
      <c r="B212" s="116" t="n"/>
      <c r="C212" s="117" t="n">
        <v/>
      </c>
      <c r="D212" s="117" t="n">
        <v/>
      </c>
      <c r="E212" s="117" t="n">
        <v/>
      </c>
      <c r="F212" s="117" t="n"/>
      <c r="G212" s="117" t="n"/>
      <c r="H212" s="117" t="n"/>
      <c r="I212" s="117" t="n"/>
      <c r="J212" s="117" t="n"/>
      <c r="K212" s="117" t="n"/>
      <c r="L212" s="117" t="n"/>
      <c r="M212" s="117" t="n"/>
      <c r="N212" s="117" t="n"/>
    </row>
    <row r="213" hidden="1" ht="52" customHeight="1" s="204" thickBot="1">
      <c r="A213" s="116" t="inlineStr">
        <is>
          <t>Bank Negara Indonesia (Persero) Tbk - CNY - Utang bank, nilai dalam mata uang asing</t>
        </is>
      </c>
      <c r="B213" s="116" t="n"/>
      <c r="C213" s="117" t="n">
        <v/>
      </c>
      <c r="D213" s="117" t="n">
        <v/>
      </c>
      <c r="E213" s="117" t="n">
        <v/>
      </c>
      <c r="F213" s="117" t="n"/>
      <c r="G213" s="117" t="n"/>
      <c r="H213" s="117" t="n"/>
      <c r="I213" s="117" t="n"/>
      <c r="J213" s="117" t="n"/>
      <c r="K213" s="117" t="n"/>
      <c r="L213" s="117" t="n"/>
      <c r="M213" s="117" t="n"/>
      <c r="N213" s="117" t="n"/>
    </row>
    <row r="214" hidden="1" ht="52" customHeight="1" s="204" thickBot="1">
      <c r="A214" s="116" t="inlineStr">
        <is>
          <t>Bank Negara Indonesia (Persero) Tbk - CNY - Jatuh tempo utang bank jangka panjang</t>
        </is>
      </c>
      <c r="B214" s="116" t="n"/>
      <c r="C214" s="117" t="n">
        <v/>
      </c>
      <c r="D214" s="117" t="n">
        <v/>
      </c>
      <c r="E214" s="117" t="n">
        <v/>
      </c>
      <c r="F214" s="117" t="n"/>
      <c r="G214" s="117" t="n"/>
      <c r="H214" s="117" t="n"/>
      <c r="I214" s="117" t="n"/>
      <c r="J214" s="117" t="n"/>
      <c r="K214" s="117" t="n"/>
      <c r="L214" s="117" t="n"/>
      <c r="M214" s="117" t="n"/>
      <c r="N214" s="117" t="n"/>
    </row>
    <row r="215" hidden="1" ht="52" customHeight="1" s="204" thickBot="1">
      <c r="A215" s="116" t="inlineStr">
        <is>
          <t>Bank Negara Indonesia (Persero) Tbk - CNY - Bunga utang bank jangka panjang</t>
        </is>
      </c>
      <c r="B215" s="116" t="n"/>
      <c r="C215" s="117" t="n">
        <v/>
      </c>
      <c r="D215" s="117" t="n">
        <v/>
      </c>
      <c r="E215" s="117" t="n">
        <v/>
      </c>
      <c r="F215" s="117" t="n"/>
      <c r="G215" s="117" t="n"/>
      <c r="H215" s="117" t="n"/>
      <c r="I215" s="117" t="n"/>
      <c r="J215" s="117" t="n"/>
      <c r="K215" s="117" t="n"/>
      <c r="L215" s="117" t="n"/>
      <c r="M215" s="117" t="n"/>
      <c r="N215" s="117" t="n"/>
    </row>
    <row r="216" hidden="1" ht="52" customHeight="1" s="204" thickBot="1">
      <c r="A216" s="116" t="inlineStr">
        <is>
          <t>Bank Negara Indonesia (Persero) Tbk - CNY - Jenis bunga utang bank jangka panjang</t>
        </is>
      </c>
      <c r="B216" s="116" t="n"/>
      <c r="C216" s="117" t="n">
        <v/>
      </c>
      <c r="D216" s="117" t="n">
        <v/>
      </c>
      <c r="E216" s="117" t="n">
        <v/>
      </c>
      <c r="F216" s="117" t="n"/>
      <c r="G216" s="117" t="n"/>
      <c r="H216" s="117" t="n"/>
      <c r="I216" s="117" t="n"/>
      <c r="J216" s="117" t="n"/>
      <c r="K216" s="117" t="n"/>
      <c r="L216" s="117" t="n"/>
      <c r="M216" s="117" t="n"/>
      <c r="N216" s="117" t="n"/>
    </row>
    <row r="217" hidden="1" ht="52" customHeight="1" s="204" thickBot="1">
      <c r="A217" s="116" t="inlineStr">
        <is>
          <t>Bank Negara Indonesia (Persero) Tbk - EUR - Utang bank, nilai dalam mata uang asing</t>
        </is>
      </c>
      <c r="B217" s="116" t="n"/>
      <c r="C217" s="117" t="n">
        <v/>
      </c>
      <c r="D217" s="117" t="n">
        <v/>
      </c>
      <c r="E217" s="117" t="n">
        <v/>
      </c>
      <c r="F217" s="117" t="n"/>
      <c r="G217" s="117" t="n"/>
      <c r="H217" s="117" t="n"/>
      <c r="I217" s="117" t="n"/>
      <c r="J217" s="117" t="n"/>
      <c r="K217" s="117" t="n"/>
      <c r="L217" s="117" t="n"/>
      <c r="M217" s="117" t="n"/>
      <c r="N217" s="117" t="n"/>
    </row>
    <row r="218" hidden="1" ht="52" customHeight="1" s="204" thickBot="1">
      <c r="A218" s="116" t="inlineStr">
        <is>
          <t>Bank Negara Indonesia (Persero) Tbk - EUR - Jatuh tempo utang bank jangka panjang</t>
        </is>
      </c>
      <c r="B218" s="116" t="n"/>
      <c r="C218" s="117" t="n">
        <v/>
      </c>
      <c r="D218" s="117" t="n">
        <v/>
      </c>
      <c r="E218" s="117" t="n">
        <v/>
      </c>
      <c r="F218" s="117" t="n"/>
      <c r="G218" s="117" t="n"/>
      <c r="H218" s="117" t="n"/>
      <c r="I218" s="117" t="n"/>
      <c r="J218" s="117" t="n"/>
      <c r="K218" s="117" t="n"/>
      <c r="L218" s="117" t="n"/>
      <c r="M218" s="117" t="n"/>
      <c r="N218" s="117" t="n"/>
    </row>
    <row r="219" hidden="1" ht="52" customHeight="1" s="204" thickBot="1">
      <c r="A219" s="116" t="inlineStr">
        <is>
          <t>Bank Negara Indonesia (Persero) Tbk - EUR - Bunga utang bank jangka panjang</t>
        </is>
      </c>
      <c r="B219" s="116" t="n"/>
      <c r="C219" s="117" t="n">
        <v/>
      </c>
      <c r="D219" s="117" t="n">
        <v/>
      </c>
      <c r="E219" s="117" t="n">
        <v/>
      </c>
      <c r="F219" s="117" t="n"/>
      <c r="G219" s="117" t="n"/>
      <c r="H219" s="117" t="n"/>
      <c r="I219" s="117" t="n"/>
      <c r="J219" s="117" t="n"/>
      <c r="K219" s="117" t="n"/>
      <c r="L219" s="117" t="n"/>
      <c r="M219" s="117" t="n"/>
      <c r="N219" s="117" t="n"/>
    </row>
    <row r="220" hidden="1" ht="52" customHeight="1" s="204" thickBot="1">
      <c r="A220" s="116" t="inlineStr">
        <is>
          <t>Bank Negara Indonesia (Persero) Tbk - EUR - Jenis bunga utang bank jangka panjang</t>
        </is>
      </c>
      <c r="B220" s="116" t="n"/>
      <c r="C220" s="117" t="n">
        <v/>
      </c>
      <c r="D220" s="117" t="n">
        <v/>
      </c>
      <c r="E220" s="117" t="n">
        <v/>
      </c>
      <c r="F220" s="117" t="n"/>
      <c r="G220" s="117" t="n"/>
      <c r="H220" s="117" t="n"/>
      <c r="I220" s="117" t="n"/>
      <c r="J220" s="117" t="n"/>
      <c r="K220" s="117" t="n"/>
      <c r="L220" s="117" t="n"/>
      <c r="M220" s="117" t="n"/>
      <c r="N220" s="117" t="n"/>
    </row>
    <row r="221" hidden="1" ht="52" customHeight="1" s="204" thickBot="1">
      <c r="A221" s="116" t="inlineStr">
        <is>
          <t>Bank Negara Indonesia (Persero) Tbk - HKD - Utang bank, nilai dalam mata uang asing</t>
        </is>
      </c>
      <c r="B221" s="116" t="n"/>
      <c r="C221" s="117" t="n">
        <v/>
      </c>
      <c r="D221" s="117" t="n">
        <v/>
      </c>
      <c r="E221" s="117" t="n">
        <v/>
      </c>
      <c r="F221" s="117" t="n"/>
      <c r="G221" s="117" t="n"/>
      <c r="H221" s="117" t="n"/>
      <c r="I221" s="117" t="n"/>
      <c r="J221" s="117" t="n"/>
      <c r="K221" s="117" t="n"/>
      <c r="L221" s="117" t="n"/>
      <c r="M221" s="117" t="n"/>
      <c r="N221" s="117" t="n"/>
    </row>
    <row r="222" hidden="1" ht="52" customHeight="1" s="204" thickBot="1">
      <c r="A222" s="116" t="inlineStr">
        <is>
          <t>Bank Negara Indonesia (Persero) Tbk - HKD - Jatuh tempo utang bank jangka panjang</t>
        </is>
      </c>
      <c r="B222" s="116" t="n"/>
      <c r="C222" s="117" t="n">
        <v/>
      </c>
      <c r="D222" s="117" t="n">
        <v/>
      </c>
      <c r="E222" s="117" t="n">
        <v/>
      </c>
      <c r="F222" s="117" t="n"/>
      <c r="G222" s="117" t="n"/>
      <c r="H222" s="117" t="n"/>
      <c r="I222" s="117" t="n"/>
      <c r="J222" s="117" t="n"/>
      <c r="K222" s="117" t="n"/>
      <c r="L222" s="117" t="n"/>
      <c r="M222" s="117" t="n"/>
      <c r="N222" s="117" t="n"/>
    </row>
    <row r="223" hidden="1" ht="52" customHeight="1" s="204" thickBot="1">
      <c r="A223" s="116" t="inlineStr">
        <is>
          <t>Bank Negara Indonesia (Persero) Tbk - HKD - Bunga utang bank jangka panjang</t>
        </is>
      </c>
      <c r="B223" s="116" t="n"/>
      <c r="C223" s="117" t="n">
        <v/>
      </c>
      <c r="D223" s="117" t="n">
        <v/>
      </c>
      <c r="E223" s="117" t="n">
        <v/>
      </c>
      <c r="F223" s="117" t="n"/>
      <c r="G223" s="117" t="n"/>
      <c r="H223" s="117" t="n"/>
      <c r="I223" s="117" t="n"/>
      <c r="J223" s="117" t="n"/>
      <c r="K223" s="117" t="n"/>
      <c r="L223" s="117" t="n"/>
      <c r="M223" s="117" t="n"/>
      <c r="N223" s="117" t="n"/>
    </row>
    <row r="224" hidden="1" ht="52" customHeight="1" s="204" thickBot="1">
      <c r="A224" s="116" t="inlineStr">
        <is>
          <t>Bank Negara Indonesia (Persero) Tbk - HKD - Jenis bunga utang bank jangka panjang</t>
        </is>
      </c>
      <c r="B224" s="116" t="n"/>
      <c r="C224" s="117" t="n">
        <v/>
      </c>
      <c r="D224" s="117" t="n">
        <v/>
      </c>
      <c r="E224" s="117" t="n">
        <v/>
      </c>
      <c r="F224" s="117" t="n"/>
      <c r="G224" s="117" t="n"/>
      <c r="H224" s="117" t="n"/>
      <c r="I224" s="117" t="n"/>
      <c r="J224" s="117" t="n"/>
      <c r="K224" s="117" t="n"/>
      <c r="L224" s="117" t="n"/>
      <c r="M224" s="117" t="n"/>
      <c r="N224" s="117" t="n"/>
    </row>
    <row r="225" hidden="1" ht="52" customHeight="1" s="204" thickBot="1">
      <c r="A225" s="116" t="inlineStr">
        <is>
          <t>Bank Negara Indonesia (Persero) Tbk - GBP - Utang bank, nilai dalam mata uang asing</t>
        </is>
      </c>
      <c r="B225" s="116" t="n"/>
      <c r="C225" s="117" t="n">
        <v/>
      </c>
      <c r="D225" s="117" t="n">
        <v/>
      </c>
      <c r="E225" s="117" t="n">
        <v/>
      </c>
      <c r="F225" s="117" t="n"/>
      <c r="G225" s="117" t="n"/>
      <c r="H225" s="117" t="n"/>
      <c r="I225" s="117" t="n"/>
      <c r="J225" s="117" t="n"/>
      <c r="K225" s="117" t="n"/>
      <c r="L225" s="117" t="n"/>
      <c r="M225" s="117" t="n"/>
      <c r="N225" s="117" t="n"/>
    </row>
    <row r="226" hidden="1" ht="52" customHeight="1" s="204" thickBot="1">
      <c r="A226" s="116" t="inlineStr">
        <is>
          <t>Bank Negara Indonesia (Persero) Tbk - GBP - Jatuh tempo utang bank jangka panjang</t>
        </is>
      </c>
      <c r="B226" s="116" t="n"/>
      <c r="C226" s="117" t="n">
        <v/>
      </c>
      <c r="D226" s="117" t="n">
        <v/>
      </c>
      <c r="E226" s="117" t="n">
        <v/>
      </c>
      <c r="F226" s="117" t="n"/>
      <c r="G226" s="117" t="n"/>
      <c r="H226" s="117" t="n"/>
      <c r="I226" s="117" t="n"/>
      <c r="J226" s="117" t="n"/>
      <c r="K226" s="117" t="n"/>
      <c r="L226" s="117" t="n"/>
      <c r="M226" s="117" t="n"/>
      <c r="N226" s="117" t="n"/>
    </row>
    <row r="227" hidden="1" ht="52" customHeight="1" s="204" thickBot="1">
      <c r="A227" s="116" t="inlineStr">
        <is>
          <t>Bank Negara Indonesia (Persero) Tbk - GBP - Bunga utang bank jangka panjang</t>
        </is>
      </c>
      <c r="B227" s="116" t="n"/>
      <c r="C227" s="117" t="n">
        <v/>
      </c>
      <c r="D227" s="117" t="n">
        <v/>
      </c>
      <c r="E227" s="117" t="n">
        <v/>
      </c>
      <c r="F227" s="117" t="n"/>
      <c r="G227" s="117" t="n"/>
      <c r="H227" s="117" t="n"/>
      <c r="I227" s="117" t="n"/>
      <c r="J227" s="117" t="n"/>
      <c r="K227" s="117" t="n"/>
      <c r="L227" s="117" t="n"/>
      <c r="M227" s="117" t="n"/>
      <c r="N227" s="117" t="n"/>
    </row>
    <row r="228" hidden="1" ht="52" customHeight="1" s="204" thickBot="1">
      <c r="A228" s="116" t="inlineStr">
        <is>
          <t>Bank Negara Indonesia (Persero) Tbk - GBP - Jenis bunga utang bank jangka panjang</t>
        </is>
      </c>
      <c r="B228" s="116" t="n"/>
      <c r="C228" s="117" t="n">
        <v/>
      </c>
      <c r="D228" s="117" t="n">
        <v/>
      </c>
      <c r="E228" s="117" t="n">
        <v/>
      </c>
      <c r="F228" s="117" t="n"/>
      <c r="G228" s="117" t="n"/>
      <c r="H228" s="117" t="n"/>
      <c r="I228" s="117" t="n"/>
      <c r="J228" s="117" t="n"/>
      <c r="K228" s="117" t="n"/>
      <c r="L228" s="117" t="n"/>
      <c r="M228" s="117" t="n"/>
      <c r="N228" s="117" t="n"/>
    </row>
    <row r="229" hidden="1" ht="52" customHeight="1" s="204" thickBot="1">
      <c r="A229" s="116" t="inlineStr">
        <is>
          <t>Bank Negara Indonesia (Persero) Tbk - JPY - Utang bank, nilai dalam mata uang asing</t>
        </is>
      </c>
      <c r="B229" s="116" t="n"/>
      <c r="C229" s="117" t="n">
        <v/>
      </c>
      <c r="D229" s="117" t="n">
        <v/>
      </c>
      <c r="E229" s="117" t="n">
        <v/>
      </c>
      <c r="F229" s="117" t="n"/>
      <c r="G229" s="117" t="n"/>
      <c r="H229" s="117" t="n"/>
      <c r="I229" s="117" t="n"/>
      <c r="J229" s="117" t="n"/>
      <c r="K229" s="117" t="n"/>
      <c r="L229" s="117" t="n"/>
      <c r="M229" s="117" t="n"/>
      <c r="N229" s="117" t="n"/>
    </row>
    <row r="230" hidden="1" ht="52" customHeight="1" s="204" thickBot="1">
      <c r="A230" s="116" t="inlineStr">
        <is>
          <t>Bank Negara Indonesia (Persero) Tbk - JPY - Jatuh tempo utang bank jangka panjang</t>
        </is>
      </c>
      <c r="B230" s="116" t="n"/>
      <c r="C230" s="117" t="n">
        <v/>
      </c>
      <c r="D230" s="117" t="n">
        <v/>
      </c>
      <c r="E230" s="117" t="n">
        <v/>
      </c>
      <c r="F230" s="117" t="n"/>
      <c r="G230" s="117" t="n"/>
      <c r="H230" s="117" t="n"/>
      <c r="I230" s="117" t="n"/>
      <c r="J230" s="117" t="n"/>
      <c r="K230" s="117" t="n"/>
      <c r="L230" s="117" t="n"/>
      <c r="M230" s="117" t="n"/>
      <c r="N230" s="117" t="n"/>
    </row>
    <row r="231" hidden="1" ht="52" customHeight="1" s="204" thickBot="1">
      <c r="A231" s="116" t="inlineStr">
        <is>
          <t>Bank Negara Indonesia (Persero) Tbk - JPY - Bunga utang bank jangka panjang</t>
        </is>
      </c>
      <c r="B231" s="116" t="n"/>
      <c r="C231" s="117" t="n">
        <v/>
      </c>
      <c r="D231" s="117" t="n">
        <v/>
      </c>
      <c r="E231" s="117" t="n">
        <v/>
      </c>
      <c r="F231" s="117" t="n"/>
      <c r="G231" s="117" t="n"/>
      <c r="H231" s="117" t="n"/>
      <c r="I231" s="117" t="n"/>
      <c r="J231" s="117" t="n"/>
      <c r="K231" s="117" t="n"/>
      <c r="L231" s="117" t="n"/>
      <c r="M231" s="117" t="n"/>
      <c r="N231" s="117" t="n"/>
    </row>
    <row r="232" hidden="1" ht="52" customHeight="1" s="204" thickBot="1">
      <c r="A232" s="116" t="inlineStr">
        <is>
          <t>Bank Negara Indonesia (Persero) Tbk - JPY - Jenis bunga utang bank jangka panjang</t>
        </is>
      </c>
      <c r="B232" s="116" t="n"/>
      <c r="C232" s="117" t="n">
        <v/>
      </c>
      <c r="D232" s="117" t="n">
        <v/>
      </c>
      <c r="E232" s="117" t="n">
        <v/>
      </c>
      <c r="F232" s="117" t="n"/>
      <c r="G232" s="117" t="n"/>
      <c r="H232" s="117" t="n"/>
      <c r="I232" s="117" t="n"/>
      <c r="J232" s="117" t="n"/>
      <c r="K232" s="117" t="n"/>
      <c r="L232" s="117" t="n"/>
      <c r="M232" s="117" t="n"/>
      <c r="N232" s="117" t="n"/>
    </row>
    <row r="233" hidden="1" ht="52" customHeight="1" s="204" thickBot="1">
      <c r="A233" s="116" t="inlineStr">
        <is>
          <t>Bank Negara Indonesia (Persero) Tbk - SGD - Utang bank, nilai dalam mata uang asing</t>
        </is>
      </c>
      <c r="B233" s="116" t="n"/>
      <c r="C233" s="117" t="n">
        <v/>
      </c>
      <c r="D233" s="117" t="n">
        <v/>
      </c>
      <c r="E233" s="117" t="n">
        <v/>
      </c>
      <c r="F233" s="117" t="n"/>
      <c r="G233" s="117" t="n"/>
      <c r="H233" s="117" t="n"/>
      <c r="I233" s="117" t="n"/>
      <c r="J233" s="117" t="n"/>
      <c r="K233" s="117" t="n"/>
      <c r="L233" s="117" t="n"/>
      <c r="M233" s="117" t="n"/>
      <c r="N233" s="117" t="n"/>
    </row>
    <row r="234" hidden="1" ht="52" customHeight="1" s="204" thickBot="1">
      <c r="A234" s="116" t="inlineStr">
        <is>
          <t>Bank Negara Indonesia (Persero) Tbk - SGD - Jatuh tempo utang bank jangka panjang</t>
        </is>
      </c>
      <c r="B234" s="116" t="n"/>
      <c r="C234" s="117" t="n">
        <v/>
      </c>
      <c r="D234" s="117" t="n">
        <v/>
      </c>
      <c r="E234" s="117" t="n">
        <v/>
      </c>
      <c r="F234" s="117" t="n"/>
      <c r="G234" s="117" t="n"/>
      <c r="H234" s="117" t="n"/>
      <c r="I234" s="117" t="n"/>
      <c r="J234" s="117" t="n"/>
      <c r="K234" s="117" t="n"/>
      <c r="L234" s="117" t="n"/>
      <c r="M234" s="117" t="n"/>
      <c r="N234" s="117" t="n"/>
    </row>
    <row r="235" hidden="1" ht="52" customHeight="1" s="204" thickBot="1">
      <c r="A235" s="116" t="inlineStr">
        <is>
          <t>Bank Negara Indonesia (Persero) Tbk - SGD - Bunga utang bank jangka panjang</t>
        </is>
      </c>
      <c r="B235" s="116" t="n"/>
      <c r="C235" s="117" t="n">
        <v/>
      </c>
      <c r="D235" s="117" t="n">
        <v/>
      </c>
      <c r="E235" s="117" t="n">
        <v/>
      </c>
      <c r="F235" s="117" t="n"/>
      <c r="G235" s="117" t="n"/>
      <c r="H235" s="117" t="n"/>
      <c r="I235" s="117" t="n"/>
      <c r="J235" s="117" t="n"/>
      <c r="K235" s="117" t="n"/>
      <c r="L235" s="117" t="n"/>
      <c r="M235" s="117" t="n"/>
      <c r="N235" s="117" t="n"/>
    </row>
    <row r="236" hidden="1" ht="52" customHeight="1" s="204" thickBot="1">
      <c r="A236" s="116" t="inlineStr">
        <is>
          <t>Bank Negara Indonesia (Persero) Tbk - SGD - Jenis bunga utang bank jangka panjang</t>
        </is>
      </c>
      <c r="B236" s="116" t="n"/>
      <c r="C236" s="117" t="n">
        <v/>
      </c>
      <c r="D236" s="117" t="n">
        <v/>
      </c>
      <c r="E236" s="117" t="n">
        <v/>
      </c>
      <c r="F236" s="117" t="n"/>
      <c r="G236" s="117" t="n"/>
      <c r="H236" s="117" t="n"/>
      <c r="I236" s="117" t="n"/>
      <c r="J236" s="117" t="n"/>
      <c r="K236" s="117" t="n"/>
      <c r="L236" s="117" t="n"/>
      <c r="M236" s="117" t="n"/>
      <c r="N236" s="117" t="n"/>
    </row>
    <row r="237" hidden="1" ht="52" customHeight="1" s="204" thickBot="1">
      <c r="A237" s="116" t="inlineStr">
        <is>
          <t>Bank Negara Indonesia (Persero) Tbk - THB - Utang bank, nilai dalam mata uang asing</t>
        </is>
      </c>
      <c r="B237" s="116" t="n"/>
      <c r="C237" s="117" t="n">
        <v/>
      </c>
      <c r="D237" s="117" t="n">
        <v/>
      </c>
      <c r="E237" s="117" t="n">
        <v/>
      </c>
      <c r="F237" s="117" t="n"/>
      <c r="G237" s="117" t="n"/>
      <c r="H237" s="117" t="n"/>
      <c r="I237" s="117" t="n"/>
      <c r="J237" s="117" t="n"/>
      <c r="K237" s="117" t="n"/>
      <c r="L237" s="117" t="n"/>
      <c r="M237" s="117" t="n"/>
      <c r="N237" s="117" t="n"/>
    </row>
    <row r="238" hidden="1" ht="52" customHeight="1" s="204" thickBot="1">
      <c r="A238" s="116" t="inlineStr">
        <is>
          <t>Bank Negara Indonesia (Persero) Tbk - THB - Jatuh tempo utang bank jangka panjang</t>
        </is>
      </c>
      <c r="B238" s="116" t="n"/>
      <c r="C238" s="117" t="n">
        <v/>
      </c>
      <c r="D238" s="117" t="n">
        <v/>
      </c>
      <c r="E238" s="117" t="n">
        <v/>
      </c>
      <c r="F238" s="117" t="n"/>
      <c r="G238" s="117" t="n"/>
      <c r="H238" s="117" t="n"/>
      <c r="I238" s="117" t="n"/>
      <c r="J238" s="117" t="n"/>
      <c r="K238" s="117" t="n"/>
      <c r="L238" s="117" t="n"/>
      <c r="M238" s="117" t="n"/>
      <c r="N238" s="117" t="n"/>
    </row>
    <row r="239" hidden="1" ht="52" customHeight="1" s="204" thickBot="1">
      <c r="A239" s="116" t="inlineStr">
        <is>
          <t>Bank Negara Indonesia (Persero) Tbk - THB - Bunga utang bank jangka panjang</t>
        </is>
      </c>
      <c r="B239" s="116" t="n"/>
      <c r="C239" s="117" t="n">
        <v/>
      </c>
      <c r="D239" s="117" t="n">
        <v/>
      </c>
      <c r="E239" s="117" t="n">
        <v/>
      </c>
      <c r="F239" s="117" t="n"/>
      <c r="G239" s="117" t="n"/>
      <c r="H239" s="117" t="n"/>
      <c r="I239" s="117" t="n"/>
      <c r="J239" s="117" t="n"/>
      <c r="K239" s="117" t="n"/>
      <c r="L239" s="117" t="n"/>
      <c r="M239" s="117" t="n"/>
      <c r="N239" s="117" t="n"/>
    </row>
    <row r="240" hidden="1" ht="52" customHeight="1" s="204" thickBot="1">
      <c r="A240" s="116" t="inlineStr">
        <is>
          <t>Bank Negara Indonesia (Persero) Tbk - THB - Jenis bunga utang bank jangka panjang</t>
        </is>
      </c>
      <c r="B240" s="116" t="n"/>
      <c r="C240" s="117" t="n">
        <v/>
      </c>
      <c r="D240" s="117" t="n">
        <v/>
      </c>
      <c r="E240" s="117" t="n">
        <v/>
      </c>
      <c r="F240" s="117" t="n"/>
      <c r="G240" s="117" t="n"/>
      <c r="H240" s="117" t="n"/>
      <c r="I240" s="117" t="n"/>
      <c r="J240" s="117" t="n"/>
      <c r="K240" s="117" t="n"/>
      <c r="L240" s="117" t="n"/>
      <c r="M240" s="117" t="n"/>
      <c r="N240" s="117" t="n"/>
    </row>
    <row r="241" hidden="1" ht="52" customHeight="1" s="204" thickBot="1">
      <c r="A241" s="116" t="inlineStr">
        <is>
          <t>Bank Negara Indonesia (Persero) Tbk - USD - Utang bank, nilai dalam mata uang asing</t>
        </is>
      </c>
      <c r="B241" s="116" t="n"/>
      <c r="C241" s="117" t="n">
        <v/>
      </c>
      <c r="D241" s="117" t="n">
        <v/>
      </c>
      <c r="E241" s="117" t="n">
        <v/>
      </c>
      <c r="F241" s="117" t="n"/>
      <c r="G241" s="117" t="n"/>
      <c r="H241" s="117" t="n"/>
      <c r="I241" s="117" t="n"/>
      <c r="J241" s="117" t="n"/>
      <c r="K241" s="117" t="n"/>
      <c r="L241" s="117" t="n"/>
      <c r="M241" s="117" t="n"/>
      <c r="N241" s="117" t="n"/>
    </row>
    <row r="242" hidden="1" ht="52" customHeight="1" s="204" thickBot="1">
      <c r="A242" s="116" t="inlineStr">
        <is>
          <t>Bank Negara Indonesia (Persero) Tbk - USD - Jatuh tempo utang bank jangka panjang</t>
        </is>
      </c>
      <c r="B242" s="116" t="n"/>
      <c r="C242" s="117" t="n">
        <v/>
      </c>
      <c r="D242" s="117" t="n">
        <v/>
      </c>
      <c r="E242" s="117" t="n">
        <v/>
      </c>
      <c r="F242" s="117" t="n"/>
      <c r="G242" s="117" t="n"/>
      <c r="H242" s="117" t="n"/>
      <c r="I242" s="117" t="n"/>
      <c r="J242" s="117" t="n"/>
      <c r="K242" s="117" t="n"/>
      <c r="L242" s="117" t="n"/>
      <c r="M242" s="117" t="n"/>
      <c r="N242" s="117" t="n"/>
    </row>
    <row r="243" hidden="1" ht="52" customHeight="1" s="204" thickBot="1">
      <c r="A243" s="116" t="inlineStr">
        <is>
          <t>Bank Negara Indonesia (Persero) Tbk - USD - Bunga utang bank jangka panjang</t>
        </is>
      </c>
      <c r="B243" s="116" t="n"/>
      <c r="C243" s="117" t="n">
        <v/>
      </c>
      <c r="D243" s="117" t="n">
        <v/>
      </c>
      <c r="E243" s="117" t="n">
        <v/>
      </c>
      <c r="F243" s="117" t="n"/>
      <c r="G243" s="117" t="n"/>
      <c r="H243" s="117" t="n"/>
      <c r="I243" s="117" t="n"/>
      <c r="J243" s="117" t="n"/>
      <c r="K243" s="117" t="n"/>
      <c r="L243" s="117" t="n"/>
      <c r="M243" s="117" t="n"/>
      <c r="N243" s="117" t="n"/>
    </row>
    <row r="244" hidden="1" ht="52" customHeight="1" s="204" thickBot="1">
      <c r="A244" s="116" t="inlineStr">
        <is>
          <t>Bank Negara Indonesia (Persero) Tbk - USD - Jenis bunga utang bank jangka panjang</t>
        </is>
      </c>
      <c r="B244" s="116" t="n"/>
      <c r="C244" s="117" t="n">
        <v/>
      </c>
      <c r="D244" s="117" t="n">
        <v/>
      </c>
      <c r="E244" s="117" t="n">
        <v/>
      </c>
      <c r="F244" s="117" t="n"/>
      <c r="G244" s="117" t="n"/>
      <c r="H244" s="117" t="n"/>
      <c r="I244" s="117" t="n"/>
      <c r="J244" s="117" t="n"/>
      <c r="K244" s="117" t="n"/>
      <c r="L244" s="117" t="n"/>
      <c r="M244" s="117" t="n"/>
      <c r="N244" s="117" t="n"/>
    </row>
    <row r="245" hidden="1" ht="52" customHeight="1" s="204" thickBot="1">
      <c r="A245" s="116" t="inlineStr">
        <is>
          <t>Bank Negara Indonesia (Persero) Tbk - Mata uang lainnya - Utang bank, nilai dalam mata uang asing</t>
        </is>
      </c>
      <c r="B245" s="116" t="n"/>
      <c r="C245" s="117" t="n">
        <v/>
      </c>
      <c r="D245" s="117" t="n">
        <v/>
      </c>
      <c r="E245" s="117" t="n">
        <v/>
      </c>
      <c r="F245" s="117" t="n"/>
      <c r="G245" s="117" t="n"/>
      <c r="H245" s="117" t="n"/>
      <c r="I245" s="117" t="n"/>
      <c r="J245" s="117" t="n"/>
      <c r="K245" s="117" t="n"/>
      <c r="L245" s="117" t="n"/>
      <c r="M245" s="117" t="n"/>
      <c r="N245" s="117" t="n"/>
    </row>
    <row r="246" hidden="1" ht="52" customHeight="1" s="204" thickBot="1">
      <c r="A246" s="116" t="inlineStr">
        <is>
          <t>Bank Negara Indonesia (Persero) Tbk - Mata uang lainnya - Jatuh tempo utang bank jangka panjang</t>
        </is>
      </c>
      <c r="B246" s="116" t="n"/>
      <c r="C246" s="117" t="n">
        <v/>
      </c>
      <c r="D246" s="117" t="n">
        <v/>
      </c>
      <c r="E246" s="117" t="n">
        <v/>
      </c>
      <c r="F246" s="117" t="n"/>
      <c r="G246" s="117" t="n"/>
      <c r="H246" s="117" t="n"/>
      <c r="I246" s="117" t="n"/>
      <c r="J246" s="117" t="n"/>
      <c r="K246" s="117" t="n"/>
      <c r="L246" s="117" t="n"/>
      <c r="M246" s="117" t="n"/>
      <c r="N246" s="117" t="n"/>
    </row>
    <row r="247" hidden="1" ht="52" customHeight="1" s="204" thickBot="1">
      <c r="A247" s="116" t="inlineStr">
        <is>
          <t>Bank Negara Indonesia (Persero) Tbk - Mata uang lainnya - Bunga utang bank jangka panjang</t>
        </is>
      </c>
      <c r="B247" s="116" t="n"/>
      <c r="C247" s="117" t="n">
        <v/>
      </c>
      <c r="D247" s="117" t="n">
        <v/>
      </c>
      <c r="E247" s="117" t="n">
        <v/>
      </c>
      <c r="F247" s="117" t="n"/>
      <c r="G247" s="117" t="n"/>
      <c r="H247" s="117" t="n"/>
      <c r="I247" s="117" t="n"/>
      <c r="J247" s="117" t="n"/>
      <c r="K247" s="117" t="n"/>
      <c r="L247" s="117" t="n"/>
      <c r="M247" s="117" t="n"/>
      <c r="N247" s="117" t="n"/>
    </row>
    <row r="248" hidden="1" ht="52" customHeight="1" s="204" thickBot="1">
      <c r="A248" s="116" t="inlineStr">
        <is>
          <t>Bank Negara Indonesia (Persero) Tbk - Mata uang lainnya - Jenis bunga utang bank jangka panjang</t>
        </is>
      </c>
      <c r="B248" s="116" t="n"/>
      <c r="C248" s="117" t="n">
        <v/>
      </c>
      <c r="D248" s="117" t="n">
        <v/>
      </c>
      <c r="E248" s="117" t="n">
        <v/>
      </c>
      <c r="F248" s="117" t="n"/>
      <c r="G248" s="117" t="n"/>
      <c r="H248" s="117" t="n"/>
      <c r="I248" s="117" t="n"/>
      <c r="J248" s="117" t="n"/>
      <c r="K248" s="117" t="n"/>
      <c r="L248" s="117" t="n"/>
      <c r="M248" s="117" t="n"/>
      <c r="N248" s="117" t="n"/>
    </row>
    <row r="249" ht="18" customHeight="1" s="204"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204" thickBot="1">
      <c r="A250" s="116" t="inlineStr">
        <is>
          <t>Bank Jago Tbk - IDR - Utang bank, nilai dalam mata uang asing</t>
        </is>
      </c>
      <c r="B250" s="116" t="n"/>
      <c r="C250" s="117" t="n">
        <v/>
      </c>
      <c r="D250" s="117" t="n">
        <v/>
      </c>
      <c r="E250" s="117" t="n">
        <v/>
      </c>
      <c r="F250" s="117" t="n"/>
      <c r="G250" s="117" t="n"/>
      <c r="H250" s="117" t="n"/>
      <c r="I250" s="117" t="n"/>
      <c r="J250" s="117" t="n"/>
      <c r="K250" s="117" t="n"/>
      <c r="L250" s="117" t="n"/>
      <c r="M250" s="117" t="n"/>
      <c r="N250" s="117" t="n"/>
    </row>
    <row r="251" hidden="1" ht="35" customHeight="1" s="204" thickBot="1">
      <c r="A251" s="116" t="inlineStr">
        <is>
          <t>Bank Jago Tbk - IDR - Jatuh tempo utang bank jangka panjang</t>
        </is>
      </c>
      <c r="B251" s="116" t="n"/>
      <c r="C251" s="117" t="n">
        <v/>
      </c>
      <c r="D251" s="117" t="n">
        <v/>
      </c>
      <c r="E251" s="117" t="n">
        <v/>
      </c>
      <c r="F251" s="117" t="n"/>
      <c r="G251" s="117" t="n"/>
      <c r="H251" s="117" t="n"/>
      <c r="I251" s="117" t="n"/>
      <c r="J251" s="117" t="n"/>
      <c r="K251" s="117" t="n"/>
      <c r="L251" s="117" t="n"/>
      <c r="M251" s="117" t="n"/>
      <c r="N251" s="117" t="n"/>
    </row>
    <row r="252" hidden="1" ht="35" customHeight="1" s="204" thickBot="1">
      <c r="A252" s="116" t="inlineStr">
        <is>
          <t>Bank Jago Tbk - IDR - Bunga utang bank jangka panjang</t>
        </is>
      </c>
      <c r="B252" s="116" t="n"/>
      <c r="C252" s="117" t="n">
        <v/>
      </c>
      <c r="D252" s="117" t="n">
        <v/>
      </c>
      <c r="E252" s="117" t="n">
        <v/>
      </c>
      <c r="F252" s="117" t="n"/>
      <c r="G252" s="117" t="n"/>
      <c r="H252" s="117" t="n"/>
      <c r="I252" s="117" t="n"/>
      <c r="J252" s="117" t="n"/>
      <c r="K252" s="117" t="n"/>
      <c r="L252" s="117" t="n"/>
      <c r="M252" s="117" t="n"/>
      <c r="N252" s="117" t="n"/>
    </row>
    <row r="253" hidden="1" ht="35" customHeight="1" s="204" thickBot="1">
      <c r="A253" s="116" t="inlineStr">
        <is>
          <t>Bank Jago Tbk - IDR - Jenis bunga utang bank jangka panjang</t>
        </is>
      </c>
      <c r="B253" s="116" t="n"/>
      <c r="C253" s="117" t="n">
        <v/>
      </c>
      <c r="D253" s="117" t="n">
        <v/>
      </c>
      <c r="E253" s="117" t="n">
        <v/>
      </c>
      <c r="F253" s="117" t="n"/>
      <c r="G253" s="117" t="n"/>
      <c r="H253" s="117" t="n"/>
      <c r="I253" s="117" t="n"/>
      <c r="J253" s="117" t="n"/>
      <c r="K253" s="117" t="n"/>
      <c r="L253" s="117" t="n"/>
      <c r="M253" s="117" t="n"/>
      <c r="N253" s="117" t="n"/>
    </row>
    <row r="254" hidden="1" ht="35" customHeight="1" s="204" thickBot="1">
      <c r="A254" s="116" t="inlineStr">
        <is>
          <t>Bank Jago Tbk - AUD - Utang bank, nilai dalam mata uang asing</t>
        </is>
      </c>
      <c r="B254" s="116" t="n"/>
      <c r="C254" s="117" t="n">
        <v/>
      </c>
      <c r="D254" s="117" t="n">
        <v/>
      </c>
      <c r="E254" s="117" t="n">
        <v/>
      </c>
      <c r="F254" s="117" t="n"/>
      <c r="G254" s="117" t="n"/>
      <c r="H254" s="117" t="n"/>
      <c r="I254" s="117" t="n"/>
      <c r="J254" s="117" t="n"/>
      <c r="K254" s="117" t="n"/>
      <c r="L254" s="117" t="n"/>
      <c r="M254" s="117" t="n"/>
      <c r="N254" s="117" t="n"/>
    </row>
    <row r="255" hidden="1" ht="35" customHeight="1" s="204" thickBot="1">
      <c r="A255" s="116" t="inlineStr">
        <is>
          <t>Bank Jago Tbk - AUD - Jatuh tempo utang bank jangka panjang</t>
        </is>
      </c>
      <c r="B255" s="116" t="n"/>
      <c r="C255" s="117" t="n">
        <v/>
      </c>
      <c r="D255" s="117" t="n">
        <v/>
      </c>
      <c r="E255" s="117" t="n">
        <v/>
      </c>
      <c r="F255" s="117" t="n"/>
      <c r="G255" s="117" t="n"/>
      <c r="H255" s="117" t="n"/>
      <c r="I255" s="117" t="n"/>
      <c r="J255" s="117" t="n"/>
      <c r="K255" s="117" t="n"/>
      <c r="L255" s="117" t="n"/>
      <c r="M255" s="117" t="n"/>
      <c r="N255" s="117" t="n"/>
    </row>
    <row r="256" hidden="1" ht="35" customHeight="1" s="204" thickBot="1">
      <c r="A256" s="116" t="inlineStr">
        <is>
          <t>Bank Jago Tbk - AUD - Bunga utang bank jangka panjang</t>
        </is>
      </c>
      <c r="B256" s="116" t="n"/>
      <c r="C256" s="117" t="n">
        <v/>
      </c>
      <c r="D256" s="117" t="n">
        <v/>
      </c>
      <c r="E256" s="117" t="n">
        <v/>
      </c>
      <c r="F256" s="117" t="n"/>
      <c r="G256" s="117" t="n"/>
      <c r="H256" s="117" t="n"/>
      <c r="I256" s="117" t="n"/>
      <c r="J256" s="117" t="n"/>
      <c r="K256" s="117" t="n"/>
      <c r="L256" s="117" t="n"/>
      <c r="M256" s="117" t="n"/>
      <c r="N256" s="117" t="n"/>
    </row>
    <row r="257" hidden="1" ht="35" customHeight="1" s="204" thickBot="1">
      <c r="A257" s="116" t="inlineStr">
        <is>
          <t>Bank Jago Tbk - AUD - Jenis bunga utang bank jangka panjang</t>
        </is>
      </c>
      <c r="B257" s="116" t="n"/>
      <c r="C257" s="117" t="n">
        <v/>
      </c>
      <c r="D257" s="117" t="n">
        <v/>
      </c>
      <c r="E257" s="117" t="n">
        <v/>
      </c>
      <c r="F257" s="117" t="n"/>
      <c r="G257" s="117" t="n"/>
      <c r="H257" s="117" t="n"/>
      <c r="I257" s="117" t="n"/>
      <c r="J257" s="117" t="n"/>
      <c r="K257" s="117" t="n"/>
      <c r="L257" s="117" t="n"/>
      <c r="M257" s="117" t="n"/>
      <c r="N257" s="117" t="n"/>
    </row>
    <row r="258" hidden="1" ht="35" customHeight="1" s="204" thickBot="1">
      <c r="A258" s="116" t="inlineStr">
        <is>
          <t>Bank Jago Tbk - CAD - Utang bank, nilai dalam mata uang asing</t>
        </is>
      </c>
      <c r="B258" s="116" t="n"/>
      <c r="C258" s="117" t="n">
        <v/>
      </c>
      <c r="D258" s="117" t="n">
        <v/>
      </c>
      <c r="E258" s="117" t="n">
        <v/>
      </c>
      <c r="F258" s="117" t="n"/>
      <c r="G258" s="117" t="n"/>
      <c r="H258" s="117" t="n"/>
      <c r="I258" s="117" t="n"/>
      <c r="J258" s="117" t="n"/>
      <c r="K258" s="117" t="n"/>
      <c r="L258" s="117" t="n"/>
      <c r="M258" s="117" t="n"/>
      <c r="N258" s="117" t="n"/>
    </row>
    <row r="259" hidden="1" ht="35" customHeight="1" s="204" thickBot="1">
      <c r="A259" s="116" t="inlineStr">
        <is>
          <t>Bank Jago Tbk - CAD - Jatuh tempo utang bank jangka panjang</t>
        </is>
      </c>
      <c r="B259" s="116" t="n"/>
      <c r="C259" s="117" t="n">
        <v/>
      </c>
      <c r="D259" s="117" t="n">
        <v/>
      </c>
      <c r="E259" s="117" t="n">
        <v/>
      </c>
      <c r="F259" s="117" t="n"/>
      <c r="G259" s="117" t="n"/>
      <c r="H259" s="117" t="n"/>
      <c r="I259" s="117" t="n"/>
      <c r="J259" s="117" t="n"/>
      <c r="K259" s="117" t="n"/>
      <c r="L259" s="117" t="n"/>
      <c r="M259" s="117" t="n"/>
      <c r="N259" s="117" t="n"/>
    </row>
    <row r="260" hidden="1" ht="35" customHeight="1" s="204" thickBot="1">
      <c r="A260" s="116" t="inlineStr">
        <is>
          <t>Bank Jago Tbk - CAD - Bunga utang bank jangka panjang</t>
        </is>
      </c>
      <c r="B260" s="116" t="n"/>
      <c r="C260" s="117" t="n">
        <v/>
      </c>
      <c r="D260" s="117" t="n">
        <v/>
      </c>
      <c r="E260" s="117" t="n">
        <v/>
      </c>
      <c r="F260" s="117" t="n"/>
      <c r="G260" s="117" t="n"/>
      <c r="H260" s="117" t="n"/>
      <c r="I260" s="117" t="n"/>
      <c r="J260" s="117" t="n"/>
      <c r="K260" s="117" t="n"/>
      <c r="L260" s="117" t="n"/>
      <c r="M260" s="117" t="n"/>
      <c r="N260" s="117" t="n"/>
    </row>
    <row r="261" hidden="1" ht="35" customHeight="1" s="204" thickBot="1">
      <c r="A261" s="116" t="inlineStr">
        <is>
          <t>Bank Jago Tbk - CAD - Jenis bunga utang bank jangka panjang</t>
        </is>
      </c>
      <c r="B261" s="116" t="n"/>
      <c r="C261" s="117" t="n">
        <v/>
      </c>
      <c r="D261" s="117" t="n">
        <v/>
      </c>
      <c r="E261" s="117" t="n">
        <v/>
      </c>
      <c r="F261" s="117" t="n"/>
      <c r="G261" s="117" t="n"/>
      <c r="H261" s="117" t="n"/>
      <c r="I261" s="117" t="n"/>
      <c r="J261" s="117" t="n"/>
      <c r="K261" s="117" t="n"/>
      <c r="L261" s="117" t="n"/>
      <c r="M261" s="117" t="n"/>
      <c r="N261" s="117" t="n"/>
    </row>
    <row r="262" hidden="1" ht="35" customHeight="1" s="204" thickBot="1">
      <c r="A262" s="116" t="inlineStr">
        <is>
          <t>Bank Jago Tbk - CNY - Utang bank, nilai dalam mata uang asing</t>
        </is>
      </c>
      <c r="B262" s="116" t="n"/>
      <c r="C262" s="117" t="n">
        <v/>
      </c>
      <c r="D262" s="117" t="n">
        <v/>
      </c>
      <c r="E262" s="117" t="n">
        <v/>
      </c>
      <c r="F262" s="117" t="n"/>
      <c r="G262" s="117" t="n"/>
      <c r="H262" s="117" t="n"/>
      <c r="I262" s="117" t="n"/>
      <c r="J262" s="117" t="n"/>
      <c r="K262" s="117" t="n"/>
      <c r="L262" s="117" t="n"/>
      <c r="M262" s="117" t="n"/>
      <c r="N262" s="117" t="n"/>
    </row>
    <row r="263" hidden="1" ht="35" customHeight="1" s="204" thickBot="1">
      <c r="A263" s="116" t="inlineStr">
        <is>
          <t>Bank Jago Tbk - CNY - Jatuh tempo utang bank jangka panjang</t>
        </is>
      </c>
      <c r="B263" s="116" t="n"/>
      <c r="C263" s="117" t="n">
        <v/>
      </c>
      <c r="D263" s="117" t="n">
        <v/>
      </c>
      <c r="E263" s="117" t="n">
        <v/>
      </c>
      <c r="F263" s="117" t="n"/>
      <c r="G263" s="117" t="n"/>
      <c r="H263" s="117" t="n"/>
      <c r="I263" s="117" t="n"/>
      <c r="J263" s="117" t="n"/>
      <c r="K263" s="117" t="n"/>
      <c r="L263" s="117" t="n"/>
      <c r="M263" s="117" t="n"/>
      <c r="N263" s="117" t="n"/>
    </row>
    <row r="264" hidden="1" ht="35" customHeight="1" s="204" thickBot="1">
      <c r="A264" s="116" t="inlineStr">
        <is>
          <t>Bank Jago Tbk - CNY - Bunga utang bank jangka panjang</t>
        </is>
      </c>
      <c r="B264" s="116" t="n"/>
      <c r="C264" s="117" t="n">
        <v/>
      </c>
      <c r="D264" s="117" t="n">
        <v/>
      </c>
      <c r="E264" s="117" t="n">
        <v/>
      </c>
      <c r="F264" s="117" t="n"/>
      <c r="G264" s="117" t="n"/>
      <c r="H264" s="117" t="n"/>
      <c r="I264" s="117" t="n"/>
      <c r="J264" s="117" t="n"/>
      <c r="K264" s="117" t="n"/>
      <c r="L264" s="117" t="n"/>
      <c r="M264" s="117" t="n"/>
      <c r="N264" s="117" t="n"/>
    </row>
    <row r="265" hidden="1" ht="35" customHeight="1" s="204" thickBot="1">
      <c r="A265" s="116" t="inlineStr">
        <is>
          <t>Bank Jago Tbk - CNY - Jenis bunga utang bank jangka panjang</t>
        </is>
      </c>
      <c r="B265" s="116" t="n"/>
      <c r="C265" s="117" t="n">
        <v/>
      </c>
      <c r="D265" s="117" t="n">
        <v/>
      </c>
      <c r="E265" s="117" t="n">
        <v/>
      </c>
      <c r="F265" s="117" t="n"/>
      <c r="G265" s="117" t="n"/>
      <c r="H265" s="117" t="n"/>
      <c r="I265" s="117" t="n"/>
      <c r="J265" s="117" t="n"/>
      <c r="K265" s="117" t="n"/>
      <c r="L265" s="117" t="n"/>
      <c r="M265" s="117" t="n"/>
      <c r="N265" s="117" t="n"/>
    </row>
    <row r="266" hidden="1" ht="35" customHeight="1" s="204" thickBot="1">
      <c r="A266" s="116" t="inlineStr">
        <is>
          <t>Bank Jago Tbk - EUR - Utang bank, nilai dalam mata uang asing</t>
        </is>
      </c>
      <c r="B266" s="116" t="n"/>
      <c r="C266" s="117" t="n">
        <v/>
      </c>
      <c r="D266" s="117" t="n">
        <v/>
      </c>
      <c r="E266" s="117" t="n">
        <v/>
      </c>
      <c r="F266" s="117" t="n"/>
      <c r="G266" s="117" t="n"/>
      <c r="H266" s="117" t="n"/>
      <c r="I266" s="117" t="n"/>
      <c r="J266" s="117" t="n"/>
      <c r="K266" s="117" t="n"/>
      <c r="L266" s="117" t="n"/>
      <c r="M266" s="117" t="n"/>
      <c r="N266" s="117" t="n"/>
    </row>
    <row r="267" hidden="1" ht="35" customHeight="1" s="204" thickBot="1">
      <c r="A267" s="116" t="inlineStr">
        <is>
          <t>Bank Jago Tbk - EUR - Jatuh tempo utang bank jangka panjang</t>
        </is>
      </c>
      <c r="B267" s="116" t="n"/>
      <c r="C267" s="117" t="n">
        <v/>
      </c>
      <c r="D267" s="117" t="n">
        <v/>
      </c>
      <c r="E267" s="117" t="n">
        <v/>
      </c>
      <c r="F267" s="117" t="n"/>
      <c r="G267" s="117" t="n"/>
      <c r="H267" s="117" t="n"/>
      <c r="I267" s="117" t="n"/>
      <c r="J267" s="117" t="n"/>
      <c r="K267" s="117" t="n"/>
      <c r="L267" s="117" t="n"/>
      <c r="M267" s="117" t="n"/>
      <c r="N267" s="117" t="n"/>
    </row>
    <row r="268" hidden="1" ht="35" customHeight="1" s="204" thickBot="1">
      <c r="A268" s="116" t="inlineStr">
        <is>
          <t>Bank Jago Tbk - EUR - Bunga utang bank jangka panjang</t>
        </is>
      </c>
      <c r="B268" s="116" t="n"/>
      <c r="C268" s="117" t="n">
        <v/>
      </c>
      <c r="D268" s="117" t="n">
        <v/>
      </c>
      <c r="E268" s="117" t="n">
        <v/>
      </c>
      <c r="F268" s="117" t="n"/>
      <c r="G268" s="117" t="n"/>
      <c r="H268" s="117" t="n"/>
      <c r="I268" s="117" t="n"/>
      <c r="J268" s="117" t="n"/>
      <c r="K268" s="117" t="n"/>
      <c r="L268" s="117" t="n"/>
      <c r="M268" s="117" t="n"/>
      <c r="N268" s="117" t="n"/>
    </row>
    <row r="269" hidden="1" ht="35" customHeight="1" s="204" thickBot="1">
      <c r="A269" s="116" t="inlineStr">
        <is>
          <t>Bank Jago Tbk - EUR - Jenis bunga utang bank jangka panjang</t>
        </is>
      </c>
      <c r="B269" s="116" t="n"/>
      <c r="C269" s="117" t="n">
        <v/>
      </c>
      <c r="D269" s="117" t="n">
        <v/>
      </c>
      <c r="E269" s="117" t="n">
        <v/>
      </c>
      <c r="F269" s="117" t="n"/>
      <c r="G269" s="117" t="n"/>
      <c r="H269" s="117" t="n"/>
      <c r="I269" s="117" t="n"/>
      <c r="J269" s="117" t="n"/>
      <c r="K269" s="117" t="n"/>
      <c r="L269" s="117" t="n"/>
      <c r="M269" s="117" t="n"/>
      <c r="N269" s="117" t="n"/>
    </row>
    <row r="270" hidden="1" ht="35" customHeight="1" s="204" thickBot="1">
      <c r="A270" s="116" t="inlineStr">
        <is>
          <t>Bank Jago Tbk - HKD - Utang bank, nilai dalam mata uang asing</t>
        </is>
      </c>
      <c r="B270" s="116" t="n"/>
      <c r="C270" s="117" t="n">
        <v/>
      </c>
      <c r="D270" s="117" t="n">
        <v/>
      </c>
      <c r="E270" s="117" t="n">
        <v/>
      </c>
      <c r="F270" s="117" t="n"/>
      <c r="G270" s="117" t="n"/>
      <c r="H270" s="117" t="n"/>
      <c r="I270" s="117" t="n"/>
      <c r="J270" s="117" t="n"/>
      <c r="K270" s="117" t="n"/>
      <c r="L270" s="117" t="n"/>
      <c r="M270" s="117" t="n"/>
      <c r="N270" s="117" t="n"/>
    </row>
    <row r="271" hidden="1" ht="35" customHeight="1" s="204" thickBot="1">
      <c r="A271" s="116" t="inlineStr">
        <is>
          <t>Bank Jago Tbk - HKD - Jatuh tempo utang bank jangka panjang</t>
        </is>
      </c>
      <c r="B271" s="116" t="n"/>
      <c r="C271" s="117" t="n">
        <v/>
      </c>
      <c r="D271" s="117" t="n">
        <v/>
      </c>
      <c r="E271" s="117" t="n">
        <v/>
      </c>
      <c r="F271" s="117" t="n"/>
      <c r="G271" s="117" t="n"/>
      <c r="H271" s="117" t="n"/>
      <c r="I271" s="117" t="n"/>
      <c r="J271" s="117" t="n"/>
      <c r="K271" s="117" t="n"/>
      <c r="L271" s="117" t="n"/>
      <c r="M271" s="117" t="n"/>
      <c r="N271" s="117" t="n"/>
    </row>
    <row r="272" hidden="1" ht="35" customHeight="1" s="204" thickBot="1">
      <c r="A272" s="116" t="inlineStr">
        <is>
          <t>Bank Jago Tbk - HKD - Bunga utang bank jangka panjang</t>
        </is>
      </c>
      <c r="B272" s="116" t="n"/>
      <c r="C272" s="117" t="n">
        <v/>
      </c>
      <c r="D272" s="117" t="n">
        <v/>
      </c>
      <c r="E272" s="117" t="n">
        <v/>
      </c>
      <c r="F272" s="117" t="n"/>
      <c r="G272" s="117" t="n"/>
      <c r="H272" s="117" t="n"/>
      <c r="I272" s="117" t="n"/>
      <c r="J272" s="117" t="n"/>
      <c r="K272" s="117" t="n"/>
      <c r="L272" s="117" t="n"/>
      <c r="M272" s="117" t="n"/>
      <c r="N272" s="117" t="n"/>
    </row>
    <row r="273" hidden="1" ht="35" customHeight="1" s="204" thickBot="1">
      <c r="A273" s="116" t="inlineStr">
        <is>
          <t>Bank Jago Tbk - HKD - Jenis bunga utang bank jangka panjang</t>
        </is>
      </c>
      <c r="B273" s="116" t="n"/>
      <c r="C273" s="117" t="n">
        <v/>
      </c>
      <c r="D273" s="117" t="n">
        <v/>
      </c>
      <c r="E273" s="117" t="n">
        <v/>
      </c>
      <c r="F273" s="117" t="n"/>
      <c r="G273" s="117" t="n"/>
      <c r="H273" s="117" t="n"/>
      <c r="I273" s="117" t="n"/>
      <c r="J273" s="117" t="n"/>
      <c r="K273" s="117" t="n"/>
      <c r="L273" s="117" t="n"/>
      <c r="M273" s="117" t="n"/>
      <c r="N273" s="117" t="n"/>
    </row>
    <row r="274" hidden="1" ht="35" customHeight="1" s="204" thickBot="1">
      <c r="A274" s="116" t="inlineStr">
        <is>
          <t>Bank Jago Tbk - GBP - Utang bank, nilai dalam mata uang asing</t>
        </is>
      </c>
      <c r="B274" s="116" t="n"/>
      <c r="C274" s="117" t="n">
        <v/>
      </c>
      <c r="D274" s="117" t="n">
        <v/>
      </c>
      <c r="E274" s="117" t="n">
        <v/>
      </c>
      <c r="F274" s="117" t="n"/>
      <c r="G274" s="117" t="n"/>
      <c r="H274" s="117" t="n"/>
      <c r="I274" s="117" t="n"/>
      <c r="J274" s="117" t="n"/>
      <c r="K274" s="117" t="n"/>
      <c r="L274" s="117" t="n"/>
      <c r="M274" s="117" t="n"/>
      <c r="N274" s="117" t="n"/>
    </row>
    <row r="275" hidden="1" ht="35" customHeight="1" s="204" thickBot="1">
      <c r="A275" s="116" t="inlineStr">
        <is>
          <t>Bank Jago Tbk - GBP - Jatuh tempo utang bank jangka panjang</t>
        </is>
      </c>
      <c r="B275" s="116" t="n"/>
      <c r="C275" s="117" t="n">
        <v/>
      </c>
      <c r="D275" s="117" t="n">
        <v/>
      </c>
      <c r="E275" s="117" t="n">
        <v/>
      </c>
      <c r="F275" s="117" t="n"/>
      <c r="G275" s="117" t="n"/>
      <c r="H275" s="117" t="n"/>
      <c r="I275" s="117" t="n"/>
      <c r="J275" s="117" t="n"/>
      <c r="K275" s="117" t="n"/>
      <c r="L275" s="117" t="n"/>
      <c r="M275" s="117" t="n"/>
      <c r="N275" s="117" t="n"/>
    </row>
    <row r="276" hidden="1" ht="35" customHeight="1" s="204" thickBot="1">
      <c r="A276" s="116" t="inlineStr">
        <is>
          <t>Bank Jago Tbk - GBP - Bunga utang bank jangka panjang</t>
        </is>
      </c>
      <c r="B276" s="116" t="n"/>
      <c r="C276" s="117" t="n">
        <v/>
      </c>
      <c r="D276" s="117" t="n">
        <v/>
      </c>
      <c r="E276" s="117" t="n">
        <v/>
      </c>
      <c r="F276" s="117" t="n"/>
      <c r="G276" s="117" t="n"/>
      <c r="H276" s="117" t="n"/>
      <c r="I276" s="117" t="n"/>
      <c r="J276" s="117" t="n"/>
      <c r="K276" s="117" t="n"/>
      <c r="L276" s="117" t="n"/>
      <c r="M276" s="117" t="n"/>
      <c r="N276" s="117" t="n"/>
    </row>
    <row r="277" hidden="1" ht="35" customHeight="1" s="204" thickBot="1">
      <c r="A277" s="116" t="inlineStr">
        <is>
          <t>Bank Jago Tbk - GBP - Jenis bunga utang bank jangka panjang</t>
        </is>
      </c>
      <c r="B277" s="116" t="n"/>
      <c r="C277" s="117" t="n">
        <v/>
      </c>
      <c r="D277" s="117" t="n">
        <v/>
      </c>
      <c r="E277" s="117" t="n">
        <v/>
      </c>
      <c r="F277" s="117" t="n"/>
      <c r="G277" s="117" t="n"/>
      <c r="H277" s="117" t="n"/>
      <c r="I277" s="117" t="n"/>
      <c r="J277" s="117" t="n"/>
      <c r="K277" s="117" t="n"/>
      <c r="L277" s="117" t="n"/>
      <c r="M277" s="117" t="n"/>
      <c r="N277" s="117" t="n"/>
    </row>
    <row r="278" hidden="1" ht="35" customHeight="1" s="204" thickBot="1">
      <c r="A278" s="116" t="inlineStr">
        <is>
          <t>Bank Jago Tbk - JPY - Utang bank, nilai dalam mata uang asing</t>
        </is>
      </c>
      <c r="B278" s="116" t="n"/>
      <c r="C278" s="117" t="n">
        <v/>
      </c>
      <c r="D278" s="117" t="n">
        <v/>
      </c>
      <c r="E278" s="117" t="n">
        <v/>
      </c>
      <c r="F278" s="117" t="n"/>
      <c r="G278" s="117" t="n"/>
      <c r="H278" s="117" t="n"/>
      <c r="I278" s="117" t="n"/>
      <c r="J278" s="117" t="n"/>
      <c r="K278" s="117" t="n"/>
      <c r="L278" s="117" t="n"/>
      <c r="M278" s="117" t="n"/>
      <c r="N278" s="117" t="n"/>
    </row>
    <row r="279" hidden="1" ht="35" customHeight="1" s="204" thickBot="1">
      <c r="A279" s="116" t="inlineStr">
        <is>
          <t>Bank Jago Tbk - JPY - Jatuh tempo utang bank jangka panjang</t>
        </is>
      </c>
      <c r="B279" s="116" t="n"/>
      <c r="C279" s="117" t="n">
        <v/>
      </c>
      <c r="D279" s="117" t="n">
        <v/>
      </c>
      <c r="E279" s="117" t="n">
        <v/>
      </c>
      <c r="F279" s="117" t="n"/>
      <c r="G279" s="117" t="n"/>
      <c r="H279" s="117" t="n"/>
      <c r="I279" s="117" t="n"/>
      <c r="J279" s="117" t="n"/>
      <c r="K279" s="117" t="n"/>
      <c r="L279" s="117" t="n"/>
      <c r="M279" s="117" t="n"/>
      <c r="N279" s="117" t="n"/>
    </row>
    <row r="280" hidden="1" ht="35" customHeight="1" s="204" thickBot="1">
      <c r="A280" s="116" t="inlineStr">
        <is>
          <t>Bank Jago Tbk - JPY - Bunga utang bank jangka panjang</t>
        </is>
      </c>
      <c r="B280" s="116" t="n"/>
      <c r="C280" s="117" t="n">
        <v/>
      </c>
      <c r="D280" s="117" t="n">
        <v/>
      </c>
      <c r="E280" s="117" t="n">
        <v/>
      </c>
      <c r="F280" s="117" t="n"/>
      <c r="G280" s="117" t="n"/>
      <c r="H280" s="117" t="n"/>
      <c r="I280" s="117" t="n"/>
      <c r="J280" s="117" t="n"/>
      <c r="K280" s="117" t="n"/>
      <c r="L280" s="117" t="n"/>
      <c r="M280" s="117" t="n"/>
      <c r="N280" s="117" t="n"/>
    </row>
    <row r="281" hidden="1" ht="35" customHeight="1" s="204" thickBot="1">
      <c r="A281" s="116" t="inlineStr">
        <is>
          <t>Bank Jago Tbk - JPY - Jenis bunga utang bank jangka panjang</t>
        </is>
      </c>
      <c r="B281" s="116" t="n"/>
      <c r="C281" s="117" t="n">
        <v/>
      </c>
      <c r="D281" s="117" t="n">
        <v/>
      </c>
      <c r="E281" s="117" t="n">
        <v/>
      </c>
      <c r="F281" s="117" t="n"/>
      <c r="G281" s="117" t="n"/>
      <c r="H281" s="117" t="n"/>
      <c r="I281" s="117" t="n"/>
      <c r="J281" s="117" t="n"/>
      <c r="K281" s="117" t="n"/>
      <c r="L281" s="117" t="n"/>
      <c r="M281" s="117" t="n"/>
      <c r="N281" s="117" t="n"/>
    </row>
    <row r="282" hidden="1" ht="35" customHeight="1" s="204" thickBot="1">
      <c r="A282" s="116" t="inlineStr">
        <is>
          <t>Bank Jago Tbk - SGD - Utang bank, nilai dalam mata uang asing</t>
        </is>
      </c>
      <c r="B282" s="116" t="n"/>
      <c r="C282" s="117" t="n">
        <v/>
      </c>
      <c r="D282" s="117" t="n">
        <v/>
      </c>
      <c r="E282" s="117" t="n">
        <v/>
      </c>
      <c r="F282" s="117" t="n"/>
      <c r="G282" s="117" t="n"/>
      <c r="H282" s="117" t="n"/>
      <c r="I282" s="117" t="n"/>
      <c r="J282" s="117" t="n"/>
      <c r="K282" s="117" t="n"/>
      <c r="L282" s="117" t="n"/>
      <c r="M282" s="117" t="n"/>
      <c r="N282" s="117" t="n"/>
    </row>
    <row r="283" hidden="1" ht="35" customHeight="1" s="204" thickBot="1">
      <c r="A283" s="116" t="inlineStr">
        <is>
          <t>Bank Jago Tbk - SGD - Jatuh tempo utang bank jangka panjang</t>
        </is>
      </c>
      <c r="B283" s="116" t="n"/>
      <c r="C283" s="117" t="n">
        <v/>
      </c>
      <c r="D283" s="117" t="n">
        <v/>
      </c>
      <c r="E283" s="117" t="n">
        <v/>
      </c>
      <c r="F283" s="117" t="n"/>
      <c r="G283" s="117" t="n"/>
      <c r="H283" s="117" t="n"/>
      <c r="I283" s="117" t="n"/>
      <c r="J283" s="117" t="n"/>
      <c r="K283" s="117" t="n"/>
      <c r="L283" s="117" t="n"/>
      <c r="M283" s="117" t="n"/>
      <c r="N283" s="117" t="n"/>
    </row>
    <row r="284" hidden="1" ht="35" customHeight="1" s="204" thickBot="1">
      <c r="A284" s="116" t="inlineStr">
        <is>
          <t>Bank Jago Tbk - SGD - Bunga utang bank jangka panjang</t>
        </is>
      </c>
      <c r="B284" s="116" t="n"/>
      <c r="C284" s="117" t="n">
        <v/>
      </c>
      <c r="D284" s="117" t="n">
        <v/>
      </c>
      <c r="E284" s="117" t="n">
        <v/>
      </c>
      <c r="F284" s="117" t="n"/>
      <c r="G284" s="117" t="n"/>
      <c r="H284" s="117" t="n"/>
      <c r="I284" s="117" t="n"/>
      <c r="J284" s="117" t="n"/>
      <c r="K284" s="117" t="n"/>
      <c r="L284" s="117" t="n"/>
      <c r="M284" s="117" t="n"/>
      <c r="N284" s="117" t="n"/>
    </row>
    <row r="285" hidden="1" ht="35" customHeight="1" s="204" thickBot="1">
      <c r="A285" s="116" t="inlineStr">
        <is>
          <t>Bank Jago Tbk - SGD - Jenis bunga utang bank jangka panjang</t>
        </is>
      </c>
      <c r="B285" s="116" t="n"/>
      <c r="C285" s="117" t="n">
        <v/>
      </c>
      <c r="D285" s="117" t="n">
        <v/>
      </c>
      <c r="E285" s="117" t="n">
        <v/>
      </c>
      <c r="F285" s="117" t="n"/>
      <c r="G285" s="117" t="n"/>
      <c r="H285" s="117" t="n"/>
      <c r="I285" s="117" t="n"/>
      <c r="J285" s="117" t="n"/>
      <c r="K285" s="117" t="n"/>
      <c r="L285" s="117" t="n"/>
      <c r="M285" s="117" t="n"/>
      <c r="N285" s="117" t="n"/>
    </row>
    <row r="286" hidden="1" ht="35" customHeight="1" s="204" thickBot="1">
      <c r="A286" s="116" t="inlineStr">
        <is>
          <t>Bank Jago Tbk - THB - Utang bank, nilai dalam mata uang asing</t>
        </is>
      </c>
      <c r="B286" s="116" t="n"/>
      <c r="C286" s="117" t="n">
        <v/>
      </c>
      <c r="D286" s="117" t="n">
        <v/>
      </c>
      <c r="E286" s="117" t="n">
        <v/>
      </c>
      <c r="F286" s="117" t="n"/>
      <c r="G286" s="117" t="n"/>
      <c r="H286" s="117" t="n"/>
      <c r="I286" s="117" t="n"/>
      <c r="J286" s="117" t="n"/>
      <c r="K286" s="117" t="n"/>
      <c r="L286" s="117" t="n"/>
      <c r="M286" s="117" t="n"/>
      <c r="N286" s="117" t="n"/>
    </row>
    <row r="287" hidden="1" ht="35" customHeight="1" s="204" thickBot="1">
      <c r="A287" s="116" t="inlineStr">
        <is>
          <t>Bank Jago Tbk - THB - Jatuh tempo utang bank jangka panjang</t>
        </is>
      </c>
      <c r="B287" s="116" t="n"/>
      <c r="C287" s="117" t="n">
        <v/>
      </c>
      <c r="D287" s="117" t="n">
        <v/>
      </c>
      <c r="E287" s="117" t="n">
        <v/>
      </c>
      <c r="F287" s="117" t="n"/>
      <c r="G287" s="117" t="n"/>
      <c r="H287" s="117" t="n"/>
      <c r="I287" s="117" t="n"/>
      <c r="J287" s="117" t="n"/>
      <c r="K287" s="117" t="n"/>
      <c r="L287" s="117" t="n"/>
      <c r="M287" s="117" t="n"/>
      <c r="N287" s="117" t="n"/>
    </row>
    <row r="288" hidden="1" ht="35" customHeight="1" s="204" thickBot="1">
      <c r="A288" s="116" t="inlineStr">
        <is>
          <t>Bank Jago Tbk - THB - Bunga utang bank jangka panjang</t>
        </is>
      </c>
      <c r="B288" s="116" t="n"/>
      <c r="C288" s="117" t="n">
        <v/>
      </c>
      <c r="D288" s="117" t="n">
        <v/>
      </c>
      <c r="E288" s="117" t="n">
        <v/>
      </c>
      <c r="F288" s="117" t="n"/>
      <c r="G288" s="117" t="n"/>
      <c r="H288" s="117" t="n"/>
      <c r="I288" s="117" t="n"/>
      <c r="J288" s="117" t="n"/>
      <c r="K288" s="117" t="n"/>
      <c r="L288" s="117" t="n"/>
      <c r="M288" s="117" t="n"/>
      <c r="N288" s="117" t="n"/>
    </row>
    <row r="289" hidden="1" ht="35" customHeight="1" s="204" thickBot="1">
      <c r="A289" s="116" t="inlineStr">
        <is>
          <t>Bank Jago Tbk - THB - Jenis bunga utang bank jangka panjang</t>
        </is>
      </c>
      <c r="B289" s="116" t="n"/>
      <c r="C289" s="117" t="n">
        <v/>
      </c>
      <c r="D289" s="117" t="n">
        <v/>
      </c>
      <c r="E289" s="117" t="n">
        <v/>
      </c>
      <c r="F289" s="117" t="n"/>
      <c r="G289" s="117" t="n"/>
      <c r="H289" s="117" t="n"/>
      <c r="I289" s="117" t="n"/>
      <c r="J289" s="117" t="n"/>
      <c r="K289" s="117" t="n"/>
      <c r="L289" s="117" t="n"/>
      <c r="M289" s="117" t="n"/>
      <c r="N289" s="117" t="n"/>
    </row>
    <row r="290" hidden="1" ht="35" customHeight="1" s="204" thickBot="1">
      <c r="A290" s="116" t="inlineStr">
        <is>
          <t>Bank Jago Tbk - USD - Utang bank, nilai dalam mata uang asing</t>
        </is>
      </c>
      <c r="B290" s="116" t="n"/>
      <c r="C290" s="117" t="n">
        <v/>
      </c>
      <c r="D290" s="117" t="n">
        <v/>
      </c>
      <c r="E290" s="117" t="n">
        <v/>
      </c>
      <c r="F290" s="117" t="n"/>
      <c r="G290" s="117" t="n"/>
      <c r="H290" s="117" t="n"/>
      <c r="I290" s="117" t="n"/>
      <c r="J290" s="117" t="n"/>
      <c r="K290" s="117" t="n"/>
      <c r="L290" s="117" t="n"/>
      <c r="M290" s="117" t="n"/>
      <c r="N290" s="117" t="n"/>
    </row>
    <row r="291" hidden="1" ht="35" customHeight="1" s="204" thickBot="1">
      <c r="A291" s="116" t="inlineStr">
        <is>
          <t>Bank Jago Tbk - USD - Jatuh tempo utang bank jangka panjang</t>
        </is>
      </c>
      <c r="B291" s="116" t="n"/>
      <c r="C291" s="117" t="n">
        <v/>
      </c>
      <c r="D291" s="117" t="n">
        <v/>
      </c>
      <c r="E291" s="117" t="n">
        <v/>
      </c>
      <c r="F291" s="117" t="n"/>
      <c r="G291" s="117" t="n"/>
      <c r="H291" s="117" t="n"/>
      <c r="I291" s="117" t="n"/>
      <c r="J291" s="117" t="n"/>
      <c r="K291" s="117" t="n"/>
      <c r="L291" s="117" t="n"/>
      <c r="M291" s="117" t="n"/>
      <c r="N291" s="117" t="n"/>
    </row>
    <row r="292" hidden="1" ht="35" customHeight="1" s="204" thickBot="1">
      <c r="A292" s="116" t="inlineStr">
        <is>
          <t>Bank Jago Tbk - USD - Bunga utang bank jangka panjang</t>
        </is>
      </c>
      <c r="B292" s="116" t="n"/>
      <c r="C292" s="117" t="n">
        <v/>
      </c>
      <c r="D292" s="117" t="n">
        <v/>
      </c>
      <c r="E292" s="117" t="n">
        <v/>
      </c>
      <c r="F292" s="117" t="n"/>
      <c r="G292" s="117" t="n"/>
      <c r="H292" s="117" t="n"/>
      <c r="I292" s="117" t="n"/>
      <c r="J292" s="117" t="n"/>
      <c r="K292" s="117" t="n"/>
      <c r="L292" s="117" t="n"/>
      <c r="M292" s="117" t="n"/>
      <c r="N292" s="117" t="n"/>
    </row>
    <row r="293" hidden="1" ht="35" customHeight="1" s="204" thickBot="1">
      <c r="A293" s="116" t="inlineStr">
        <is>
          <t>Bank Jago Tbk - USD - Jenis bunga utang bank jangka panjang</t>
        </is>
      </c>
      <c r="B293" s="116" t="n"/>
      <c r="C293" s="117" t="n">
        <v/>
      </c>
      <c r="D293" s="117" t="n">
        <v/>
      </c>
      <c r="E293" s="117" t="n">
        <v/>
      </c>
      <c r="F293" s="117" t="n"/>
      <c r="G293" s="117" t="n"/>
      <c r="H293" s="117" t="n"/>
      <c r="I293" s="117" t="n"/>
      <c r="J293" s="117" t="n"/>
      <c r="K293" s="117" t="n"/>
      <c r="L293" s="117" t="n"/>
      <c r="M293" s="117" t="n"/>
      <c r="N293" s="117" t="n"/>
    </row>
    <row r="294" hidden="1" ht="52" customHeight="1" s="204" thickBot="1">
      <c r="A294" s="116" t="inlineStr">
        <is>
          <t>Bank Jago Tbk - Mata uang lainnya - Utang bank, nilai dalam mata uang asing</t>
        </is>
      </c>
      <c r="B294" s="116" t="n"/>
      <c r="C294" s="117" t="n">
        <v/>
      </c>
      <c r="D294" s="117" t="n">
        <v/>
      </c>
      <c r="E294" s="117" t="n">
        <v/>
      </c>
      <c r="F294" s="117" t="n"/>
      <c r="G294" s="117" t="n"/>
      <c r="H294" s="117" t="n"/>
      <c r="I294" s="117" t="n"/>
      <c r="J294" s="117" t="n"/>
      <c r="K294" s="117" t="n"/>
      <c r="L294" s="117" t="n"/>
      <c r="M294" s="117" t="n"/>
      <c r="N294" s="117" t="n"/>
    </row>
    <row r="295" hidden="1" ht="52" customHeight="1" s="204" thickBot="1">
      <c r="A295" s="116" t="inlineStr">
        <is>
          <t>Bank Jago Tbk - Mata uang lainnya - Jatuh tempo utang bank jangka panjang</t>
        </is>
      </c>
      <c r="B295" s="116" t="n"/>
      <c r="C295" s="117" t="n">
        <v/>
      </c>
      <c r="D295" s="117" t="n">
        <v/>
      </c>
      <c r="E295" s="117" t="n">
        <v/>
      </c>
      <c r="F295" s="117" t="n"/>
      <c r="G295" s="117" t="n"/>
      <c r="H295" s="117" t="n"/>
      <c r="I295" s="117" t="n"/>
      <c r="J295" s="117" t="n"/>
      <c r="K295" s="117" t="n"/>
      <c r="L295" s="117" t="n"/>
      <c r="M295" s="117" t="n"/>
      <c r="N295" s="117" t="n"/>
    </row>
    <row r="296" hidden="1" ht="52" customHeight="1" s="204" thickBot="1">
      <c r="A296" s="116" t="inlineStr">
        <is>
          <t>Bank Jago Tbk - Mata uang lainnya - Bunga utang bank jangka panjang</t>
        </is>
      </c>
      <c r="B296" s="116" t="n"/>
      <c r="C296" s="117" t="n">
        <v/>
      </c>
      <c r="D296" s="117" t="n">
        <v/>
      </c>
      <c r="E296" s="117" t="n">
        <v/>
      </c>
      <c r="F296" s="117" t="n"/>
      <c r="G296" s="117" t="n"/>
      <c r="H296" s="117" t="n"/>
      <c r="I296" s="117" t="n"/>
      <c r="J296" s="117" t="n"/>
      <c r="K296" s="117" t="n"/>
      <c r="L296" s="117" t="n"/>
      <c r="M296" s="117" t="n"/>
      <c r="N296" s="117" t="n"/>
    </row>
    <row r="297" hidden="1" ht="52" customHeight="1" s="204" thickBot="1">
      <c r="A297" s="116" t="inlineStr">
        <is>
          <t>Bank Jago Tbk - Mata uang lainnya - Jenis bunga utang bank jangka panjang</t>
        </is>
      </c>
      <c r="B297" s="116" t="n"/>
      <c r="C297" s="117" t="n">
        <v/>
      </c>
      <c r="D297" s="117" t="n">
        <v/>
      </c>
      <c r="E297" s="117" t="n">
        <v/>
      </c>
      <c r="F297" s="117" t="n"/>
      <c r="G297" s="117" t="n"/>
      <c r="H297" s="117" t="n"/>
      <c r="I297" s="117" t="n"/>
      <c r="J297" s="117" t="n"/>
      <c r="K297" s="117" t="n"/>
      <c r="L297" s="117" t="n"/>
      <c r="M297" s="117" t="n"/>
      <c r="N297" s="117" t="n"/>
    </row>
    <row r="298" ht="18" customHeight="1" s="204"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204" thickBot="1">
      <c r="A299" s="116" t="inlineStr">
        <is>
          <t>Bank Permata Tbk - IDR - Utang bank, nilai dalam mata uang asing</t>
        </is>
      </c>
      <c r="B299" s="116" t="n"/>
      <c r="C299" s="117" t="n">
        <v/>
      </c>
      <c r="D299" s="117" t="n">
        <v/>
      </c>
      <c r="E299" s="117" t="n">
        <v/>
      </c>
      <c r="F299" s="117" t="n"/>
      <c r="G299" s="117" t="n"/>
      <c r="H299" s="117" t="n"/>
      <c r="I299" s="117" t="n"/>
      <c r="J299" s="117" t="n"/>
      <c r="K299" s="117" t="n"/>
      <c r="L299" s="117" t="n"/>
      <c r="M299" s="117" t="n"/>
      <c r="N299" s="117" t="n"/>
    </row>
    <row r="300" hidden="1" ht="35" customHeight="1" s="204" thickBot="1">
      <c r="A300" s="116" t="inlineStr">
        <is>
          <t>Bank Permata Tbk - IDR - Jatuh tempo utang bank jangka panjang</t>
        </is>
      </c>
      <c r="B300" s="116" t="n"/>
      <c r="C300" s="117" t="n">
        <v/>
      </c>
      <c r="D300" s="117" t="n">
        <v/>
      </c>
      <c r="E300" s="117" t="n">
        <v/>
      </c>
      <c r="F300" s="117" t="n"/>
      <c r="G300" s="117" t="n"/>
      <c r="H300" s="117" t="n"/>
      <c r="I300" s="117" t="n"/>
      <c r="J300" s="117" t="n"/>
      <c r="K300" s="117" t="n"/>
      <c r="L300" s="117" t="n"/>
      <c r="M300" s="117" t="n"/>
      <c r="N300" s="117" t="n"/>
    </row>
    <row r="301" hidden="1" ht="35" customHeight="1" s="204" thickBot="1">
      <c r="A301" s="116" t="inlineStr">
        <is>
          <t>Bank Permata Tbk - IDR - Bunga utang bank jangka panjang</t>
        </is>
      </c>
      <c r="B301" s="116" t="n"/>
      <c r="C301" s="117" t="n">
        <v/>
      </c>
      <c r="D301" s="117" t="n">
        <v/>
      </c>
      <c r="E301" s="117" t="n">
        <v/>
      </c>
      <c r="F301" s="117" t="n"/>
      <c r="G301" s="117" t="n"/>
      <c r="H301" s="117" t="n"/>
      <c r="I301" s="117" t="n"/>
      <c r="J301" s="117" t="n"/>
      <c r="K301" s="117" t="n"/>
      <c r="L301" s="117" t="n"/>
      <c r="M301" s="117" t="n"/>
      <c r="N301" s="117" t="n"/>
    </row>
    <row r="302" hidden="1" ht="35" customHeight="1" s="204" thickBot="1">
      <c r="A302" s="116" t="inlineStr">
        <is>
          <t>Bank Permata Tbk - IDR - Jenis bunga utang bank jangka panjang</t>
        </is>
      </c>
      <c r="B302" s="116" t="n"/>
      <c r="C302" s="117" t="n">
        <v/>
      </c>
      <c r="D302" s="117" t="n">
        <v/>
      </c>
      <c r="E302" s="117" t="n">
        <v/>
      </c>
      <c r="F302" s="117" t="n"/>
      <c r="G302" s="117" t="n"/>
      <c r="H302" s="117" t="n"/>
      <c r="I302" s="117" t="n"/>
      <c r="J302" s="117" t="n"/>
      <c r="K302" s="117" t="n"/>
      <c r="L302" s="117" t="n"/>
      <c r="M302" s="117" t="n"/>
      <c r="N302" s="117" t="n"/>
    </row>
    <row r="303" hidden="1" ht="35" customHeight="1" s="204" thickBot="1">
      <c r="A303" s="116" t="inlineStr">
        <is>
          <t>Bank Permata Tbk - AUD - Utang bank, nilai dalam mata uang asing</t>
        </is>
      </c>
      <c r="B303" s="116" t="n"/>
      <c r="C303" s="117" t="n">
        <v/>
      </c>
      <c r="D303" s="117" t="n">
        <v/>
      </c>
      <c r="E303" s="117" t="n">
        <v/>
      </c>
      <c r="F303" s="117" t="n"/>
      <c r="G303" s="117" t="n"/>
      <c r="H303" s="117" t="n"/>
      <c r="I303" s="117" t="n"/>
      <c r="J303" s="117" t="n"/>
      <c r="K303" s="117" t="n"/>
      <c r="L303" s="117" t="n"/>
      <c r="M303" s="117" t="n"/>
      <c r="N303" s="117" t="n"/>
    </row>
    <row r="304" hidden="1" ht="35" customHeight="1" s="204" thickBot="1">
      <c r="A304" s="116" t="inlineStr">
        <is>
          <t>Bank Permata Tbk - AUD - Jatuh tempo utang bank jangka panjang</t>
        </is>
      </c>
      <c r="B304" s="116" t="n"/>
      <c r="C304" s="117" t="n">
        <v/>
      </c>
      <c r="D304" s="117" t="n">
        <v/>
      </c>
      <c r="E304" s="117" t="n">
        <v/>
      </c>
      <c r="F304" s="117" t="n"/>
      <c r="G304" s="117" t="n"/>
      <c r="H304" s="117" t="n"/>
      <c r="I304" s="117" t="n"/>
      <c r="J304" s="117" t="n"/>
      <c r="K304" s="117" t="n"/>
      <c r="L304" s="117" t="n"/>
      <c r="M304" s="117" t="n"/>
      <c r="N304" s="117" t="n"/>
    </row>
    <row r="305" hidden="1" ht="35" customHeight="1" s="204" thickBot="1">
      <c r="A305" s="116" t="inlineStr">
        <is>
          <t>Bank Permata Tbk - AUD - Bunga utang bank jangka panjang</t>
        </is>
      </c>
      <c r="B305" s="116" t="n"/>
      <c r="C305" s="117" t="n">
        <v/>
      </c>
      <c r="D305" s="117" t="n">
        <v/>
      </c>
      <c r="E305" s="117" t="n">
        <v/>
      </c>
      <c r="F305" s="117" t="n"/>
      <c r="G305" s="117" t="n"/>
      <c r="H305" s="117" t="n"/>
      <c r="I305" s="117" t="n"/>
      <c r="J305" s="117" t="n"/>
      <c r="K305" s="117" t="n"/>
      <c r="L305" s="117" t="n"/>
      <c r="M305" s="117" t="n"/>
      <c r="N305" s="117" t="n"/>
    </row>
    <row r="306" hidden="1" ht="35" customHeight="1" s="204" thickBot="1">
      <c r="A306" s="116" t="inlineStr">
        <is>
          <t>Bank Permata Tbk - AUD - Jenis bunga utang bank jangka panjang</t>
        </is>
      </c>
      <c r="B306" s="116" t="n"/>
      <c r="C306" s="117" t="n">
        <v/>
      </c>
      <c r="D306" s="117" t="n">
        <v/>
      </c>
      <c r="E306" s="117" t="n">
        <v/>
      </c>
      <c r="F306" s="117" t="n"/>
      <c r="G306" s="117" t="n"/>
      <c r="H306" s="117" t="n"/>
      <c r="I306" s="117" t="n"/>
      <c r="J306" s="117" t="n"/>
      <c r="K306" s="117" t="n"/>
      <c r="L306" s="117" t="n"/>
      <c r="M306" s="117" t="n"/>
      <c r="N306" s="117" t="n"/>
    </row>
    <row r="307" hidden="1" ht="35" customHeight="1" s="204" thickBot="1">
      <c r="A307" s="116" t="inlineStr">
        <is>
          <t>Bank Permata Tbk - CAD - Utang bank, nilai dalam mata uang asing</t>
        </is>
      </c>
      <c r="B307" s="116" t="n"/>
      <c r="C307" s="117" t="n">
        <v/>
      </c>
      <c r="D307" s="117" t="n">
        <v/>
      </c>
      <c r="E307" s="117" t="n">
        <v/>
      </c>
      <c r="F307" s="117" t="n"/>
      <c r="G307" s="117" t="n"/>
      <c r="H307" s="117" t="n"/>
      <c r="I307" s="117" t="n"/>
      <c r="J307" s="117" t="n"/>
      <c r="K307" s="117" t="n"/>
      <c r="L307" s="117" t="n"/>
      <c r="M307" s="117" t="n"/>
      <c r="N307" s="117" t="n"/>
    </row>
    <row r="308" hidden="1" ht="35" customHeight="1" s="204" thickBot="1">
      <c r="A308" s="116" t="inlineStr">
        <is>
          <t>Bank Permata Tbk - CAD - Jatuh tempo utang bank jangka panjang</t>
        </is>
      </c>
      <c r="B308" s="116" t="n"/>
      <c r="C308" s="117" t="n">
        <v/>
      </c>
      <c r="D308" s="117" t="n">
        <v/>
      </c>
      <c r="E308" s="117" t="n">
        <v/>
      </c>
      <c r="F308" s="117" t="n"/>
      <c r="G308" s="117" t="n"/>
      <c r="H308" s="117" t="n"/>
      <c r="I308" s="117" t="n"/>
      <c r="J308" s="117" t="n"/>
      <c r="K308" s="117" t="n"/>
      <c r="L308" s="117" t="n"/>
      <c r="M308" s="117" t="n"/>
      <c r="N308" s="117" t="n"/>
    </row>
    <row r="309" hidden="1" ht="35" customHeight="1" s="204" thickBot="1">
      <c r="A309" s="116" t="inlineStr">
        <is>
          <t>Bank Permata Tbk - CAD - Bunga utang bank jangka panjang</t>
        </is>
      </c>
      <c r="B309" s="116" t="n"/>
      <c r="C309" s="117" t="n">
        <v/>
      </c>
      <c r="D309" s="117" t="n">
        <v/>
      </c>
      <c r="E309" s="117" t="n">
        <v/>
      </c>
      <c r="F309" s="117" t="n"/>
      <c r="G309" s="117" t="n"/>
      <c r="H309" s="117" t="n"/>
      <c r="I309" s="117" t="n"/>
      <c r="J309" s="117" t="n"/>
      <c r="K309" s="117" t="n"/>
      <c r="L309" s="117" t="n"/>
      <c r="M309" s="117" t="n"/>
      <c r="N309" s="117" t="n"/>
    </row>
    <row r="310" hidden="1" ht="35" customHeight="1" s="204" thickBot="1">
      <c r="A310" s="116" t="inlineStr">
        <is>
          <t>Bank Permata Tbk - CAD - Jenis bunga utang bank jangka panjang</t>
        </is>
      </c>
      <c r="B310" s="116" t="n"/>
      <c r="C310" s="117" t="n">
        <v/>
      </c>
      <c r="D310" s="117" t="n">
        <v/>
      </c>
      <c r="E310" s="117" t="n">
        <v/>
      </c>
      <c r="F310" s="117" t="n"/>
      <c r="G310" s="117" t="n"/>
      <c r="H310" s="117" t="n"/>
      <c r="I310" s="117" t="n"/>
      <c r="J310" s="117" t="n"/>
      <c r="K310" s="117" t="n"/>
      <c r="L310" s="117" t="n"/>
      <c r="M310" s="117" t="n"/>
      <c r="N310" s="117" t="n"/>
    </row>
    <row r="311" hidden="1" ht="35" customHeight="1" s="204" thickBot="1">
      <c r="A311" s="116" t="inlineStr">
        <is>
          <t>Bank Permata Tbk - CNY - Utang bank, nilai dalam mata uang asing</t>
        </is>
      </c>
      <c r="B311" s="116" t="n"/>
      <c r="C311" s="117" t="n">
        <v/>
      </c>
      <c r="D311" s="117" t="n">
        <v/>
      </c>
      <c r="E311" s="117" t="n">
        <v/>
      </c>
      <c r="F311" s="117" t="n"/>
      <c r="G311" s="117" t="n"/>
      <c r="H311" s="117" t="n"/>
      <c r="I311" s="117" t="n"/>
      <c r="J311" s="117" t="n"/>
      <c r="K311" s="117" t="n"/>
      <c r="L311" s="117" t="n"/>
      <c r="M311" s="117" t="n"/>
      <c r="N311" s="117" t="n"/>
    </row>
    <row r="312" hidden="1" ht="35" customHeight="1" s="204" thickBot="1">
      <c r="A312" s="116" t="inlineStr">
        <is>
          <t>Bank Permata Tbk - CNY - Jatuh tempo utang bank jangka panjang</t>
        </is>
      </c>
      <c r="B312" s="116" t="n"/>
      <c r="C312" s="117" t="n">
        <v/>
      </c>
      <c r="D312" s="117" t="n">
        <v/>
      </c>
      <c r="E312" s="117" t="n">
        <v/>
      </c>
      <c r="F312" s="117" t="n"/>
      <c r="G312" s="117" t="n"/>
      <c r="H312" s="117" t="n"/>
      <c r="I312" s="117" t="n"/>
      <c r="J312" s="117" t="n"/>
      <c r="K312" s="117" t="n"/>
      <c r="L312" s="117" t="n"/>
      <c r="M312" s="117" t="n"/>
      <c r="N312" s="117" t="n"/>
    </row>
    <row r="313" hidden="1" ht="35" customHeight="1" s="204" thickBot="1">
      <c r="A313" s="116" t="inlineStr">
        <is>
          <t>Bank Permata Tbk - CNY - Bunga utang bank jangka panjang</t>
        </is>
      </c>
      <c r="B313" s="116" t="n"/>
      <c r="C313" s="117" t="n">
        <v/>
      </c>
      <c r="D313" s="117" t="n">
        <v/>
      </c>
      <c r="E313" s="117" t="n">
        <v/>
      </c>
      <c r="F313" s="117" t="n"/>
      <c r="G313" s="117" t="n"/>
      <c r="H313" s="117" t="n"/>
      <c r="I313" s="117" t="n"/>
      <c r="J313" s="117" t="n"/>
      <c r="K313" s="117" t="n"/>
      <c r="L313" s="117" t="n"/>
      <c r="M313" s="117" t="n"/>
      <c r="N313" s="117" t="n"/>
    </row>
    <row r="314" hidden="1" ht="35" customHeight="1" s="204" thickBot="1">
      <c r="A314" s="116" t="inlineStr">
        <is>
          <t>Bank Permata Tbk - CNY - Jenis bunga utang bank jangka panjang</t>
        </is>
      </c>
      <c r="B314" s="116" t="n"/>
      <c r="C314" s="117" t="n">
        <v/>
      </c>
      <c r="D314" s="117" t="n">
        <v/>
      </c>
      <c r="E314" s="117" t="n">
        <v/>
      </c>
      <c r="F314" s="117" t="n"/>
      <c r="G314" s="117" t="n"/>
      <c r="H314" s="117" t="n"/>
      <c r="I314" s="117" t="n"/>
      <c r="J314" s="117" t="n"/>
      <c r="K314" s="117" t="n"/>
      <c r="L314" s="117" t="n"/>
      <c r="M314" s="117" t="n"/>
      <c r="N314" s="117" t="n"/>
    </row>
    <row r="315" hidden="1" ht="35" customHeight="1" s="204" thickBot="1">
      <c r="A315" s="116" t="inlineStr">
        <is>
          <t>Bank Permata Tbk - EUR - Utang bank, nilai dalam mata uang asing</t>
        </is>
      </c>
      <c r="B315" s="116" t="n"/>
      <c r="C315" s="117" t="n">
        <v/>
      </c>
      <c r="D315" s="117" t="n">
        <v/>
      </c>
      <c r="E315" s="117" t="n">
        <v/>
      </c>
      <c r="F315" s="117" t="n"/>
      <c r="G315" s="117" t="n"/>
      <c r="H315" s="117" t="n"/>
      <c r="I315" s="117" t="n"/>
      <c r="J315" s="117" t="n"/>
      <c r="K315" s="117" t="n"/>
      <c r="L315" s="117" t="n"/>
      <c r="M315" s="117" t="n"/>
      <c r="N315" s="117" t="n"/>
    </row>
    <row r="316" hidden="1" ht="35" customHeight="1" s="204" thickBot="1">
      <c r="A316" s="116" t="inlineStr">
        <is>
          <t>Bank Permata Tbk - EUR - Jatuh tempo utang bank jangka panjang</t>
        </is>
      </c>
      <c r="B316" s="116" t="n"/>
      <c r="C316" s="117" t="n">
        <v/>
      </c>
      <c r="D316" s="117" t="n">
        <v/>
      </c>
      <c r="E316" s="117" t="n">
        <v/>
      </c>
      <c r="F316" s="117" t="n"/>
      <c r="G316" s="117" t="n"/>
      <c r="H316" s="117" t="n"/>
      <c r="I316" s="117" t="n"/>
      <c r="J316" s="117" t="n"/>
      <c r="K316" s="117" t="n"/>
      <c r="L316" s="117" t="n"/>
      <c r="M316" s="117" t="n"/>
      <c r="N316" s="117" t="n"/>
    </row>
    <row r="317" hidden="1" ht="35" customHeight="1" s="204" thickBot="1">
      <c r="A317" s="116" t="inlineStr">
        <is>
          <t>Bank Permata Tbk - EUR - Bunga utang bank jangka panjang</t>
        </is>
      </c>
      <c r="B317" s="116" t="n"/>
      <c r="C317" s="117" t="n">
        <v/>
      </c>
      <c r="D317" s="117" t="n">
        <v/>
      </c>
      <c r="E317" s="117" t="n">
        <v/>
      </c>
      <c r="F317" s="117" t="n"/>
      <c r="G317" s="117" t="n"/>
      <c r="H317" s="117" t="n"/>
      <c r="I317" s="117" t="n"/>
      <c r="J317" s="117" t="n"/>
      <c r="K317" s="117" t="n"/>
      <c r="L317" s="117" t="n"/>
      <c r="M317" s="117" t="n"/>
      <c r="N317" s="117" t="n"/>
    </row>
    <row r="318" hidden="1" ht="35" customHeight="1" s="204" thickBot="1">
      <c r="A318" s="116" t="inlineStr">
        <is>
          <t>Bank Permata Tbk - EUR - Jenis bunga utang bank jangka panjang</t>
        </is>
      </c>
      <c r="B318" s="116" t="n"/>
      <c r="C318" s="117" t="n">
        <v/>
      </c>
      <c r="D318" s="117" t="n">
        <v/>
      </c>
      <c r="E318" s="117" t="n">
        <v/>
      </c>
      <c r="F318" s="117" t="n"/>
      <c r="G318" s="117" t="n"/>
      <c r="H318" s="117" t="n"/>
      <c r="I318" s="117" t="n"/>
      <c r="J318" s="117" t="n"/>
      <c r="K318" s="117" t="n"/>
      <c r="L318" s="117" t="n"/>
      <c r="M318" s="117" t="n"/>
      <c r="N318" s="117" t="n"/>
    </row>
    <row r="319" hidden="1" ht="35" customHeight="1" s="204" thickBot="1">
      <c r="A319" s="116" t="inlineStr">
        <is>
          <t>Bank Permata Tbk - HKD - Utang bank, nilai dalam mata uang asing</t>
        </is>
      </c>
      <c r="B319" s="116" t="n"/>
      <c r="C319" s="117" t="n">
        <v/>
      </c>
      <c r="D319" s="117" t="n">
        <v/>
      </c>
      <c r="E319" s="117" t="n">
        <v/>
      </c>
      <c r="F319" s="117" t="n"/>
      <c r="G319" s="117" t="n"/>
      <c r="H319" s="117" t="n"/>
      <c r="I319" s="117" t="n"/>
      <c r="J319" s="117" t="n"/>
      <c r="K319" s="117" t="n"/>
      <c r="L319" s="117" t="n"/>
      <c r="M319" s="117" t="n"/>
      <c r="N319" s="117" t="n"/>
    </row>
    <row r="320" hidden="1" ht="35" customHeight="1" s="204" thickBot="1">
      <c r="A320" s="116" t="inlineStr">
        <is>
          <t>Bank Permata Tbk - HKD - Jatuh tempo utang bank jangka panjang</t>
        </is>
      </c>
      <c r="B320" s="116" t="n"/>
      <c r="C320" s="117" t="n">
        <v/>
      </c>
      <c r="D320" s="117" t="n">
        <v/>
      </c>
      <c r="E320" s="117" t="n">
        <v/>
      </c>
      <c r="F320" s="117" t="n"/>
      <c r="G320" s="117" t="n"/>
      <c r="H320" s="117" t="n"/>
      <c r="I320" s="117" t="n"/>
      <c r="J320" s="117" t="n"/>
      <c r="K320" s="117" t="n"/>
      <c r="L320" s="117" t="n"/>
      <c r="M320" s="117" t="n"/>
      <c r="N320" s="117" t="n"/>
    </row>
    <row r="321" hidden="1" ht="35" customHeight="1" s="204" thickBot="1">
      <c r="A321" s="116" t="inlineStr">
        <is>
          <t>Bank Permata Tbk - HKD - Bunga utang bank jangka panjang</t>
        </is>
      </c>
      <c r="B321" s="116" t="n"/>
      <c r="C321" s="117" t="n">
        <v/>
      </c>
      <c r="D321" s="117" t="n">
        <v/>
      </c>
      <c r="E321" s="117" t="n">
        <v/>
      </c>
      <c r="F321" s="117" t="n"/>
      <c r="G321" s="117" t="n"/>
      <c r="H321" s="117" t="n"/>
      <c r="I321" s="117" t="n"/>
      <c r="J321" s="117" t="n"/>
      <c r="K321" s="117" t="n"/>
      <c r="L321" s="117" t="n"/>
      <c r="M321" s="117" t="n"/>
      <c r="N321" s="117" t="n"/>
    </row>
    <row r="322" hidden="1" ht="35" customHeight="1" s="204" thickBot="1">
      <c r="A322" s="116" t="inlineStr">
        <is>
          <t>Bank Permata Tbk - HKD - Jenis bunga utang bank jangka panjang</t>
        </is>
      </c>
      <c r="B322" s="116" t="n"/>
      <c r="C322" s="117" t="n">
        <v/>
      </c>
      <c r="D322" s="117" t="n">
        <v/>
      </c>
      <c r="E322" s="117" t="n">
        <v/>
      </c>
      <c r="F322" s="117" t="n"/>
      <c r="G322" s="117" t="n"/>
      <c r="H322" s="117" t="n"/>
      <c r="I322" s="117" t="n"/>
      <c r="J322" s="117" t="n"/>
      <c r="K322" s="117" t="n"/>
      <c r="L322" s="117" t="n"/>
      <c r="M322" s="117" t="n"/>
      <c r="N322" s="117" t="n"/>
    </row>
    <row r="323" hidden="1" ht="35" customHeight="1" s="204" thickBot="1">
      <c r="A323" s="116" t="inlineStr">
        <is>
          <t>Bank Permata Tbk - GBP - Utang bank, nilai dalam mata uang asing</t>
        </is>
      </c>
      <c r="B323" s="116" t="n"/>
      <c r="C323" s="117" t="n">
        <v/>
      </c>
      <c r="D323" s="117" t="n">
        <v/>
      </c>
      <c r="E323" s="117" t="n">
        <v/>
      </c>
      <c r="F323" s="117" t="n"/>
      <c r="G323" s="117" t="n"/>
      <c r="H323" s="117" t="n"/>
      <c r="I323" s="117" t="n"/>
      <c r="J323" s="117" t="n"/>
      <c r="K323" s="117" t="n"/>
      <c r="L323" s="117" t="n"/>
      <c r="M323" s="117" t="n"/>
      <c r="N323" s="117" t="n"/>
    </row>
    <row r="324" hidden="1" ht="35" customHeight="1" s="204" thickBot="1">
      <c r="A324" s="116" t="inlineStr">
        <is>
          <t>Bank Permata Tbk - GBP - Jatuh tempo utang bank jangka panjang</t>
        </is>
      </c>
      <c r="B324" s="116" t="n"/>
      <c r="C324" s="117" t="n">
        <v/>
      </c>
      <c r="D324" s="117" t="n">
        <v/>
      </c>
      <c r="E324" s="117" t="n">
        <v/>
      </c>
      <c r="F324" s="117" t="n"/>
      <c r="G324" s="117" t="n"/>
      <c r="H324" s="117" t="n"/>
      <c r="I324" s="117" t="n"/>
      <c r="J324" s="117" t="n"/>
      <c r="K324" s="117" t="n"/>
      <c r="L324" s="117" t="n"/>
      <c r="M324" s="117" t="n"/>
      <c r="N324" s="117" t="n"/>
    </row>
    <row r="325" hidden="1" ht="35" customHeight="1" s="204" thickBot="1">
      <c r="A325" s="116" t="inlineStr">
        <is>
          <t>Bank Permata Tbk - GBP - Bunga utang bank jangka panjang</t>
        </is>
      </c>
      <c r="B325" s="116" t="n"/>
      <c r="C325" s="117" t="n">
        <v/>
      </c>
      <c r="D325" s="117" t="n">
        <v/>
      </c>
      <c r="E325" s="117" t="n">
        <v/>
      </c>
      <c r="F325" s="117" t="n"/>
      <c r="G325" s="117" t="n"/>
      <c r="H325" s="117" t="n"/>
      <c r="I325" s="117" t="n"/>
      <c r="J325" s="117" t="n"/>
      <c r="K325" s="117" t="n"/>
      <c r="L325" s="117" t="n"/>
      <c r="M325" s="117" t="n"/>
      <c r="N325" s="117" t="n"/>
    </row>
    <row r="326" hidden="1" ht="35" customHeight="1" s="204" thickBot="1">
      <c r="A326" s="116" t="inlineStr">
        <is>
          <t>Bank Permata Tbk - GBP - Jenis bunga utang bank jangka panjang</t>
        </is>
      </c>
      <c r="B326" s="116" t="n"/>
      <c r="C326" s="117" t="n">
        <v/>
      </c>
      <c r="D326" s="117" t="n">
        <v/>
      </c>
      <c r="E326" s="117" t="n">
        <v/>
      </c>
      <c r="F326" s="117" t="n"/>
      <c r="G326" s="117" t="n"/>
      <c r="H326" s="117" t="n"/>
      <c r="I326" s="117" t="n"/>
      <c r="J326" s="117" t="n"/>
      <c r="K326" s="117" t="n"/>
      <c r="L326" s="117" t="n"/>
      <c r="M326" s="117" t="n"/>
      <c r="N326" s="117" t="n"/>
    </row>
    <row r="327" hidden="1" ht="35" customHeight="1" s="204" thickBot="1">
      <c r="A327" s="116" t="inlineStr">
        <is>
          <t>Bank Permata Tbk - JPY - Utang bank, nilai dalam mata uang asing</t>
        </is>
      </c>
      <c r="B327" s="116" t="n"/>
      <c r="C327" s="117" t="n">
        <v/>
      </c>
      <c r="D327" s="117" t="n">
        <v/>
      </c>
      <c r="E327" s="117" t="n">
        <v/>
      </c>
      <c r="F327" s="117" t="n"/>
      <c r="G327" s="117" t="n"/>
      <c r="H327" s="117" t="n"/>
      <c r="I327" s="117" t="n"/>
      <c r="J327" s="117" t="n"/>
      <c r="K327" s="117" t="n"/>
      <c r="L327" s="117" t="n"/>
      <c r="M327" s="117" t="n"/>
      <c r="N327" s="117" t="n"/>
    </row>
    <row r="328" hidden="1" ht="35" customHeight="1" s="204" thickBot="1">
      <c r="A328" s="116" t="inlineStr">
        <is>
          <t>Bank Permata Tbk - JPY - Jatuh tempo utang bank jangka panjang</t>
        </is>
      </c>
      <c r="B328" s="116" t="n"/>
      <c r="C328" s="117" t="n">
        <v/>
      </c>
      <c r="D328" s="117" t="n">
        <v/>
      </c>
      <c r="E328" s="117" t="n">
        <v/>
      </c>
      <c r="F328" s="117" t="n"/>
      <c r="G328" s="117" t="n"/>
      <c r="H328" s="117" t="n"/>
      <c r="I328" s="117" t="n"/>
      <c r="J328" s="117" t="n"/>
      <c r="K328" s="117" t="n"/>
      <c r="L328" s="117" t="n"/>
      <c r="M328" s="117" t="n"/>
      <c r="N328" s="117" t="n"/>
    </row>
    <row r="329" hidden="1" ht="35" customHeight="1" s="204" thickBot="1">
      <c r="A329" s="116" t="inlineStr">
        <is>
          <t>Bank Permata Tbk - JPY - Bunga utang bank jangka panjang</t>
        </is>
      </c>
      <c r="B329" s="116" t="n"/>
      <c r="C329" s="117" t="n">
        <v/>
      </c>
      <c r="D329" s="117" t="n">
        <v/>
      </c>
      <c r="E329" s="117" t="n">
        <v/>
      </c>
      <c r="F329" s="117" t="n"/>
      <c r="G329" s="117" t="n"/>
      <c r="H329" s="117" t="n"/>
      <c r="I329" s="117" t="n"/>
      <c r="J329" s="117" t="n"/>
      <c r="K329" s="117" t="n"/>
      <c r="L329" s="117" t="n"/>
      <c r="M329" s="117" t="n"/>
      <c r="N329" s="117" t="n"/>
    </row>
    <row r="330" hidden="1" ht="35" customHeight="1" s="204" thickBot="1">
      <c r="A330" s="116" t="inlineStr">
        <is>
          <t>Bank Permata Tbk - JPY - Jenis bunga utang bank jangka panjang</t>
        </is>
      </c>
      <c r="B330" s="116" t="n"/>
      <c r="C330" s="117" t="n">
        <v/>
      </c>
      <c r="D330" s="117" t="n">
        <v/>
      </c>
      <c r="E330" s="117" t="n">
        <v/>
      </c>
      <c r="F330" s="117" t="n"/>
      <c r="G330" s="117" t="n"/>
      <c r="H330" s="117" t="n"/>
      <c r="I330" s="117" t="n"/>
      <c r="J330" s="117" t="n"/>
      <c r="K330" s="117" t="n"/>
      <c r="L330" s="117" t="n"/>
      <c r="M330" s="117" t="n"/>
      <c r="N330" s="117" t="n"/>
    </row>
    <row r="331" hidden="1" ht="35" customHeight="1" s="204" thickBot="1">
      <c r="A331" s="116" t="inlineStr">
        <is>
          <t>Bank Permata Tbk - SGD - Utang bank, nilai dalam mata uang asing</t>
        </is>
      </c>
      <c r="B331" s="116" t="n"/>
      <c r="C331" s="117" t="n">
        <v/>
      </c>
      <c r="D331" s="117" t="n">
        <v/>
      </c>
      <c r="E331" s="117" t="n">
        <v/>
      </c>
      <c r="F331" s="117" t="n"/>
      <c r="G331" s="117" t="n"/>
      <c r="H331" s="117" t="n"/>
      <c r="I331" s="117" t="n"/>
      <c r="J331" s="117" t="n"/>
      <c r="K331" s="117" t="n"/>
      <c r="L331" s="117" t="n"/>
      <c r="M331" s="117" t="n"/>
      <c r="N331" s="117" t="n"/>
    </row>
    <row r="332" hidden="1" ht="35" customHeight="1" s="204" thickBot="1">
      <c r="A332" s="116" t="inlineStr">
        <is>
          <t>Bank Permata Tbk - SGD - Jatuh tempo utang bank jangka panjang</t>
        </is>
      </c>
      <c r="B332" s="116" t="n"/>
      <c r="C332" s="117" t="n">
        <v/>
      </c>
      <c r="D332" s="117" t="n">
        <v/>
      </c>
      <c r="E332" s="117" t="n">
        <v/>
      </c>
      <c r="F332" s="117" t="n"/>
      <c r="G332" s="117" t="n"/>
      <c r="H332" s="117" t="n"/>
      <c r="I332" s="117" t="n"/>
      <c r="J332" s="117" t="n"/>
      <c r="K332" s="117" t="n"/>
      <c r="L332" s="117" t="n"/>
      <c r="M332" s="117" t="n"/>
      <c r="N332" s="117" t="n"/>
    </row>
    <row r="333" hidden="1" ht="35" customHeight="1" s="204" thickBot="1">
      <c r="A333" s="116" t="inlineStr">
        <is>
          <t>Bank Permata Tbk - SGD - Bunga utang bank jangka panjang</t>
        </is>
      </c>
      <c r="B333" s="116" t="n"/>
      <c r="C333" s="117" t="n">
        <v/>
      </c>
      <c r="D333" s="117" t="n">
        <v/>
      </c>
      <c r="E333" s="117" t="n">
        <v/>
      </c>
      <c r="F333" s="117" t="n"/>
      <c r="G333" s="117" t="n"/>
      <c r="H333" s="117" t="n"/>
      <c r="I333" s="117" t="n"/>
      <c r="J333" s="117" t="n"/>
      <c r="K333" s="117" t="n"/>
      <c r="L333" s="117" t="n"/>
      <c r="M333" s="117" t="n"/>
      <c r="N333" s="117" t="n"/>
    </row>
    <row r="334" hidden="1" ht="35" customHeight="1" s="204" thickBot="1">
      <c r="A334" s="116" t="inlineStr">
        <is>
          <t>Bank Permata Tbk - SGD - Jenis bunga utang bank jangka panjang</t>
        </is>
      </c>
      <c r="B334" s="116" t="n"/>
      <c r="C334" s="117" t="n">
        <v/>
      </c>
      <c r="D334" s="117" t="n">
        <v/>
      </c>
      <c r="E334" s="117" t="n">
        <v/>
      </c>
      <c r="F334" s="117" t="n"/>
      <c r="G334" s="117" t="n"/>
      <c r="H334" s="117" t="n"/>
      <c r="I334" s="117" t="n"/>
      <c r="J334" s="117" t="n"/>
      <c r="K334" s="117" t="n"/>
      <c r="L334" s="117" t="n"/>
      <c r="M334" s="117" t="n"/>
      <c r="N334" s="117" t="n"/>
    </row>
    <row r="335" hidden="1" ht="35" customHeight="1" s="204" thickBot="1">
      <c r="A335" s="116" t="inlineStr">
        <is>
          <t>Bank Permata Tbk - THB - Utang bank, nilai dalam mata uang asing</t>
        </is>
      </c>
      <c r="B335" s="116" t="n"/>
      <c r="C335" s="117" t="n">
        <v/>
      </c>
      <c r="D335" s="117" t="n">
        <v/>
      </c>
      <c r="E335" s="117" t="n">
        <v/>
      </c>
      <c r="F335" s="117" t="n"/>
      <c r="G335" s="117" t="n"/>
      <c r="H335" s="117" t="n"/>
      <c r="I335" s="117" t="n"/>
      <c r="J335" s="117" t="n"/>
      <c r="K335" s="117" t="n"/>
      <c r="L335" s="117" t="n"/>
      <c r="M335" s="117" t="n"/>
      <c r="N335" s="117" t="n"/>
    </row>
    <row r="336" hidden="1" ht="35" customHeight="1" s="204" thickBot="1">
      <c r="A336" s="116" t="inlineStr">
        <is>
          <t>Bank Permata Tbk - THB - Jatuh tempo utang bank jangka panjang</t>
        </is>
      </c>
      <c r="B336" s="116" t="n"/>
      <c r="C336" s="117" t="n">
        <v/>
      </c>
      <c r="D336" s="117" t="n">
        <v/>
      </c>
      <c r="E336" s="117" t="n">
        <v/>
      </c>
      <c r="F336" s="117" t="n"/>
      <c r="G336" s="117" t="n"/>
      <c r="H336" s="117" t="n"/>
      <c r="I336" s="117" t="n"/>
      <c r="J336" s="117" t="n"/>
      <c r="K336" s="117" t="n"/>
      <c r="L336" s="117" t="n"/>
      <c r="M336" s="117" t="n"/>
      <c r="N336" s="117" t="n"/>
    </row>
    <row r="337" hidden="1" ht="35" customHeight="1" s="204" thickBot="1">
      <c r="A337" s="116" t="inlineStr">
        <is>
          <t>Bank Permata Tbk - THB - Bunga utang bank jangka panjang</t>
        </is>
      </c>
      <c r="B337" s="116" t="n"/>
      <c r="C337" s="117" t="n">
        <v/>
      </c>
      <c r="D337" s="117" t="n">
        <v/>
      </c>
      <c r="E337" s="117" t="n">
        <v/>
      </c>
      <c r="F337" s="117" t="n"/>
      <c r="G337" s="117" t="n"/>
      <c r="H337" s="117" t="n"/>
      <c r="I337" s="117" t="n"/>
      <c r="J337" s="117" t="n"/>
      <c r="K337" s="117" t="n"/>
      <c r="L337" s="117" t="n"/>
      <c r="M337" s="117" t="n"/>
      <c r="N337" s="117" t="n"/>
    </row>
    <row r="338" hidden="1" ht="35" customHeight="1" s="204" thickBot="1">
      <c r="A338" s="116" t="inlineStr">
        <is>
          <t>Bank Permata Tbk - THB - Jenis bunga utang bank jangka panjang</t>
        </is>
      </c>
      <c r="B338" s="116" t="n"/>
      <c r="C338" s="117" t="n">
        <v/>
      </c>
      <c r="D338" s="117" t="n">
        <v/>
      </c>
      <c r="E338" s="117" t="n">
        <v/>
      </c>
      <c r="F338" s="117" t="n"/>
      <c r="G338" s="117" t="n"/>
      <c r="H338" s="117" t="n"/>
      <c r="I338" s="117" t="n"/>
      <c r="J338" s="117" t="n"/>
      <c r="K338" s="117" t="n"/>
      <c r="L338" s="117" t="n"/>
      <c r="M338" s="117" t="n"/>
      <c r="N338" s="117" t="n"/>
    </row>
    <row r="339" hidden="1" ht="35" customHeight="1" s="204" thickBot="1">
      <c r="A339" s="116" t="inlineStr">
        <is>
          <t>Bank Permata Tbk - USD - Utang bank, nilai dalam mata uang asing</t>
        </is>
      </c>
      <c r="B339" s="116" t="n"/>
      <c r="C339" s="117" t="n">
        <v/>
      </c>
      <c r="D339" s="117" t="n">
        <v/>
      </c>
      <c r="E339" s="117" t="n">
        <v/>
      </c>
      <c r="F339" s="117" t="n"/>
      <c r="G339" s="117" t="n"/>
      <c r="H339" s="117" t="n"/>
      <c r="I339" s="117" t="n"/>
      <c r="J339" s="117" t="n"/>
      <c r="K339" s="117" t="n"/>
      <c r="L339" s="117" t="n"/>
      <c r="M339" s="117" t="n"/>
      <c r="N339" s="117" t="n"/>
    </row>
    <row r="340" hidden="1" ht="35" customHeight="1" s="204" thickBot="1">
      <c r="A340" s="116" t="inlineStr">
        <is>
          <t>Bank Permata Tbk - USD - Jatuh tempo utang bank jangka panjang</t>
        </is>
      </c>
      <c r="B340" s="116" t="n"/>
      <c r="C340" s="117" t="n">
        <v/>
      </c>
      <c r="D340" s="117" t="n">
        <v/>
      </c>
      <c r="E340" s="117" t="n">
        <v/>
      </c>
      <c r="F340" s="117" t="n"/>
      <c r="G340" s="117" t="n"/>
      <c r="H340" s="117" t="n"/>
      <c r="I340" s="117" t="n"/>
      <c r="J340" s="117" t="n"/>
      <c r="K340" s="117" t="n"/>
      <c r="L340" s="117" t="n"/>
      <c r="M340" s="117" t="n"/>
      <c r="N340" s="117" t="n"/>
    </row>
    <row r="341" hidden="1" ht="35" customHeight="1" s="204" thickBot="1">
      <c r="A341" s="116" t="inlineStr">
        <is>
          <t>Bank Permata Tbk - USD - Bunga utang bank jangka panjang</t>
        </is>
      </c>
      <c r="B341" s="116" t="n"/>
      <c r="C341" s="117" t="n">
        <v/>
      </c>
      <c r="D341" s="117" t="n">
        <v/>
      </c>
      <c r="E341" s="117" t="n">
        <v/>
      </c>
      <c r="F341" s="117" t="n"/>
      <c r="G341" s="117" t="n"/>
      <c r="H341" s="117" t="n"/>
      <c r="I341" s="117" t="n"/>
      <c r="J341" s="117" t="n"/>
      <c r="K341" s="117" t="n"/>
      <c r="L341" s="117" t="n"/>
      <c r="M341" s="117" t="n"/>
      <c r="N341" s="117" t="n"/>
    </row>
    <row r="342" hidden="1" ht="35" customHeight="1" s="204" thickBot="1">
      <c r="A342" s="116" t="inlineStr">
        <is>
          <t>Bank Permata Tbk - USD - Jenis bunga utang bank jangka panjang</t>
        </is>
      </c>
      <c r="B342" s="116" t="n"/>
      <c r="C342" s="117" t="n">
        <v/>
      </c>
      <c r="D342" s="117" t="n">
        <v/>
      </c>
      <c r="E342" s="117" t="n">
        <v/>
      </c>
      <c r="F342" s="117" t="n"/>
      <c r="G342" s="117" t="n"/>
      <c r="H342" s="117" t="n"/>
      <c r="I342" s="117" t="n"/>
      <c r="J342" s="117" t="n"/>
      <c r="K342" s="117" t="n"/>
      <c r="L342" s="117" t="n"/>
      <c r="M342" s="117" t="n"/>
      <c r="N342" s="117" t="n"/>
    </row>
    <row r="343" hidden="1" ht="52" customHeight="1" s="204" thickBot="1">
      <c r="A343" s="116" t="inlineStr">
        <is>
          <t>Bank Permata Tbk - Mata uang lainnya - Utang bank, nilai dalam mata uang asing</t>
        </is>
      </c>
      <c r="B343" s="116" t="n"/>
      <c r="C343" s="117" t="n">
        <v/>
      </c>
      <c r="D343" s="117" t="n">
        <v/>
      </c>
      <c r="E343" s="117" t="n">
        <v/>
      </c>
      <c r="F343" s="117" t="n"/>
      <c r="G343" s="117" t="n"/>
      <c r="H343" s="117" t="n"/>
      <c r="I343" s="117" t="n"/>
      <c r="J343" s="117" t="n"/>
      <c r="K343" s="117" t="n"/>
      <c r="L343" s="117" t="n"/>
      <c r="M343" s="117" t="n"/>
      <c r="N343" s="117" t="n"/>
    </row>
    <row r="344" hidden="1" ht="52" customHeight="1" s="204" thickBot="1">
      <c r="A344" s="116" t="inlineStr">
        <is>
          <t>Bank Permata Tbk - Mata uang lainnya - Jatuh tempo utang bank jangka panjang</t>
        </is>
      </c>
      <c r="B344" s="116" t="n"/>
      <c r="C344" s="117" t="n">
        <v/>
      </c>
      <c r="D344" s="117" t="n">
        <v/>
      </c>
      <c r="E344" s="117" t="n">
        <v/>
      </c>
      <c r="F344" s="117" t="n"/>
      <c r="G344" s="117" t="n"/>
      <c r="H344" s="117" t="n"/>
      <c r="I344" s="117" t="n"/>
      <c r="J344" s="117" t="n"/>
      <c r="K344" s="117" t="n"/>
      <c r="L344" s="117" t="n"/>
      <c r="M344" s="117" t="n"/>
      <c r="N344" s="117" t="n"/>
    </row>
    <row r="345" hidden="1" ht="52" customHeight="1" s="204" thickBot="1">
      <c r="A345" s="116" t="inlineStr">
        <is>
          <t>Bank Permata Tbk - Mata uang lainnya - Bunga utang bank jangka panjang</t>
        </is>
      </c>
      <c r="B345" s="116" t="n"/>
      <c r="C345" s="117" t="n">
        <v/>
      </c>
      <c r="D345" s="117" t="n">
        <v/>
      </c>
      <c r="E345" s="117" t="n">
        <v/>
      </c>
      <c r="F345" s="117" t="n"/>
      <c r="G345" s="117" t="n"/>
      <c r="H345" s="117" t="n"/>
      <c r="I345" s="117" t="n"/>
      <c r="J345" s="117" t="n"/>
      <c r="K345" s="117" t="n"/>
      <c r="L345" s="117" t="n"/>
      <c r="M345" s="117" t="n"/>
      <c r="N345" s="117" t="n"/>
    </row>
    <row r="346" hidden="1" ht="52" customHeight="1" s="204" thickBot="1">
      <c r="A346" s="116" t="inlineStr">
        <is>
          <t>Bank Permata Tbk - Mata uang lainnya - Jenis bunga utang bank jangka panjang</t>
        </is>
      </c>
      <c r="B346" s="116" t="n"/>
      <c r="C346" s="117" t="n">
        <v/>
      </c>
      <c r="D346" s="117" t="n">
        <v/>
      </c>
      <c r="E346" s="117" t="n">
        <v/>
      </c>
      <c r="F346" s="117" t="n"/>
      <c r="G346" s="117" t="n"/>
      <c r="H346" s="117" t="n"/>
      <c r="I346" s="117" t="n"/>
      <c r="J346" s="117" t="n"/>
      <c r="K346" s="117" t="n"/>
      <c r="L346" s="117" t="n"/>
      <c r="M346" s="117" t="n"/>
      <c r="N346" s="117" t="n"/>
    </row>
    <row r="347" ht="18" customHeight="1" s="204"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204" thickBot="1">
      <c r="A348" s="116" t="inlineStr">
        <is>
          <t>Bank Mega Tbk - IDR - Utang bank, nilai dalam mata uang asing</t>
        </is>
      </c>
      <c r="B348" s="116" t="n"/>
      <c r="C348" s="117" t="n">
        <v/>
      </c>
      <c r="D348" s="117" t="n">
        <v/>
      </c>
      <c r="E348" s="117" t="n">
        <v/>
      </c>
      <c r="F348" s="117" t="n"/>
      <c r="G348" s="117" t="n"/>
      <c r="H348" s="117" t="n"/>
      <c r="I348" s="117" t="n"/>
      <c r="J348" s="117" t="n"/>
      <c r="K348" s="117" t="n"/>
      <c r="L348" s="117" t="n"/>
      <c r="M348" s="117" t="n"/>
      <c r="N348" s="117" t="n"/>
    </row>
    <row r="349" hidden="1" ht="35" customHeight="1" s="204" thickBot="1">
      <c r="A349" s="116" t="inlineStr">
        <is>
          <t>Bank Mega Tbk - IDR - Jatuh tempo utang bank jangka panjang</t>
        </is>
      </c>
      <c r="B349" s="116" t="n"/>
      <c r="C349" s="117" t="n">
        <v/>
      </c>
      <c r="D349" s="117" t="n">
        <v/>
      </c>
      <c r="E349" s="117" t="n">
        <v/>
      </c>
      <c r="F349" s="117" t="n"/>
      <c r="G349" s="117" t="n"/>
      <c r="H349" s="117" t="n"/>
      <c r="I349" s="117" t="n"/>
      <c r="J349" s="117" t="n"/>
      <c r="K349" s="117" t="n"/>
      <c r="L349" s="117" t="n"/>
      <c r="M349" s="117" t="n"/>
      <c r="N349" s="117" t="n"/>
    </row>
    <row r="350" hidden="1" ht="35" customHeight="1" s="204" thickBot="1">
      <c r="A350" s="116" t="inlineStr">
        <is>
          <t>Bank Mega Tbk - IDR - Bunga utang bank jangka panjang</t>
        </is>
      </c>
      <c r="B350" s="116" t="n"/>
      <c r="C350" s="117" t="n">
        <v/>
      </c>
      <c r="D350" s="117" t="n">
        <v/>
      </c>
      <c r="E350" s="117" t="n">
        <v/>
      </c>
      <c r="F350" s="117" t="n"/>
      <c r="G350" s="117" t="n"/>
      <c r="H350" s="117" t="n"/>
      <c r="I350" s="117" t="n"/>
      <c r="J350" s="117" t="n"/>
      <c r="K350" s="117" t="n"/>
      <c r="L350" s="117" t="n"/>
      <c r="M350" s="117" t="n"/>
      <c r="N350" s="117" t="n"/>
    </row>
    <row r="351" hidden="1" ht="35" customHeight="1" s="204" thickBot="1">
      <c r="A351" s="116" t="inlineStr">
        <is>
          <t>Bank Mega Tbk - IDR - Jenis bunga utang bank jangka panjang</t>
        </is>
      </c>
      <c r="B351" s="116" t="n"/>
      <c r="C351" s="117" t="n">
        <v/>
      </c>
      <c r="D351" s="117" t="n">
        <v/>
      </c>
      <c r="E351" s="117" t="n">
        <v/>
      </c>
      <c r="F351" s="117" t="n"/>
      <c r="G351" s="117" t="n"/>
      <c r="H351" s="117" t="n"/>
      <c r="I351" s="117" t="n"/>
      <c r="J351" s="117" t="n"/>
      <c r="K351" s="117" t="n"/>
      <c r="L351" s="117" t="n"/>
      <c r="M351" s="117" t="n"/>
      <c r="N351" s="117" t="n"/>
    </row>
    <row r="352" hidden="1" ht="35" customHeight="1" s="204" thickBot="1">
      <c r="A352" s="116" t="inlineStr">
        <is>
          <t>Bank Mega Tbk - AUD - Utang bank, nilai dalam mata uang asing</t>
        </is>
      </c>
      <c r="B352" s="116" t="n"/>
      <c r="C352" s="117" t="n">
        <v/>
      </c>
      <c r="D352" s="117" t="n">
        <v/>
      </c>
      <c r="E352" s="117" t="n">
        <v/>
      </c>
      <c r="F352" s="117" t="n"/>
      <c r="G352" s="117" t="n"/>
      <c r="H352" s="117" t="n"/>
      <c r="I352" s="117" t="n"/>
      <c r="J352" s="117" t="n"/>
      <c r="K352" s="117" t="n"/>
      <c r="L352" s="117" t="n"/>
      <c r="M352" s="117" t="n"/>
      <c r="N352" s="117" t="n"/>
    </row>
    <row r="353" hidden="1" ht="35" customHeight="1" s="204" thickBot="1">
      <c r="A353" s="116" t="inlineStr">
        <is>
          <t>Bank Mega Tbk - AUD - Jatuh tempo utang bank jangka panjang</t>
        </is>
      </c>
      <c r="B353" s="116" t="n"/>
      <c r="C353" s="117" t="n">
        <v/>
      </c>
      <c r="D353" s="117" t="n">
        <v/>
      </c>
      <c r="E353" s="117" t="n">
        <v/>
      </c>
      <c r="F353" s="117" t="n"/>
      <c r="G353" s="117" t="n"/>
      <c r="H353" s="117" t="n"/>
      <c r="I353" s="117" t="n"/>
      <c r="J353" s="117" t="n"/>
      <c r="K353" s="117" t="n"/>
      <c r="L353" s="117" t="n"/>
      <c r="M353" s="117" t="n"/>
      <c r="N353" s="117" t="n"/>
    </row>
    <row r="354" hidden="1" ht="35" customHeight="1" s="204" thickBot="1">
      <c r="A354" s="116" t="inlineStr">
        <is>
          <t>Bank Mega Tbk - AUD - Bunga utang bank jangka panjang</t>
        </is>
      </c>
      <c r="B354" s="116" t="n"/>
      <c r="C354" s="117" t="n">
        <v/>
      </c>
      <c r="D354" s="117" t="n">
        <v/>
      </c>
      <c r="E354" s="117" t="n">
        <v/>
      </c>
      <c r="F354" s="117" t="n"/>
      <c r="G354" s="117" t="n"/>
      <c r="H354" s="117" t="n"/>
      <c r="I354" s="117" t="n"/>
      <c r="J354" s="117" t="n"/>
      <c r="K354" s="117" t="n"/>
      <c r="L354" s="117" t="n"/>
      <c r="M354" s="117" t="n"/>
      <c r="N354" s="117" t="n"/>
    </row>
    <row r="355" hidden="1" ht="35" customHeight="1" s="204" thickBot="1">
      <c r="A355" s="116" t="inlineStr">
        <is>
          <t>Bank Mega Tbk - AUD - Jenis bunga utang bank jangka panjang</t>
        </is>
      </c>
      <c r="B355" s="116" t="n"/>
      <c r="C355" s="117" t="n">
        <v/>
      </c>
      <c r="D355" s="117" t="n">
        <v/>
      </c>
      <c r="E355" s="117" t="n">
        <v/>
      </c>
      <c r="F355" s="117" t="n"/>
      <c r="G355" s="117" t="n"/>
      <c r="H355" s="117" t="n"/>
      <c r="I355" s="117" t="n"/>
      <c r="J355" s="117" t="n"/>
      <c r="K355" s="117" t="n"/>
      <c r="L355" s="117" t="n"/>
      <c r="M355" s="117" t="n"/>
      <c r="N355" s="117" t="n"/>
    </row>
    <row r="356" hidden="1" ht="35" customHeight="1" s="204" thickBot="1">
      <c r="A356" s="116" t="inlineStr">
        <is>
          <t>Bank Mega Tbk - CAD - Utang bank, nilai dalam mata uang asing</t>
        </is>
      </c>
      <c r="B356" s="116" t="n"/>
      <c r="C356" s="117" t="n">
        <v/>
      </c>
      <c r="D356" s="117" t="n">
        <v/>
      </c>
      <c r="E356" s="117" t="n">
        <v/>
      </c>
      <c r="F356" s="117" t="n"/>
      <c r="G356" s="117" t="n"/>
      <c r="H356" s="117" t="n"/>
      <c r="I356" s="117" t="n"/>
      <c r="J356" s="117" t="n"/>
      <c r="K356" s="117" t="n"/>
      <c r="L356" s="117" t="n"/>
      <c r="M356" s="117" t="n"/>
      <c r="N356" s="117" t="n"/>
    </row>
    <row r="357" hidden="1" ht="35" customHeight="1" s="204" thickBot="1">
      <c r="A357" s="116" t="inlineStr">
        <is>
          <t>Bank Mega Tbk - CAD - Jatuh tempo utang bank jangka panjang</t>
        </is>
      </c>
      <c r="B357" s="116" t="n"/>
      <c r="C357" s="117" t="n">
        <v/>
      </c>
      <c r="D357" s="117" t="n">
        <v/>
      </c>
      <c r="E357" s="117" t="n">
        <v/>
      </c>
      <c r="F357" s="117" t="n"/>
      <c r="G357" s="117" t="n"/>
      <c r="H357" s="117" t="n"/>
      <c r="I357" s="117" t="n"/>
      <c r="J357" s="117" t="n"/>
      <c r="K357" s="117" t="n"/>
      <c r="L357" s="117" t="n"/>
      <c r="M357" s="117" t="n"/>
      <c r="N357" s="117" t="n"/>
    </row>
    <row r="358" hidden="1" ht="35" customHeight="1" s="204" thickBot="1">
      <c r="A358" s="116" t="inlineStr">
        <is>
          <t>Bank Mega Tbk - CAD - Bunga utang bank jangka panjang</t>
        </is>
      </c>
      <c r="B358" s="116" t="n"/>
      <c r="C358" s="117" t="n">
        <v/>
      </c>
      <c r="D358" s="117" t="n">
        <v/>
      </c>
      <c r="E358" s="117" t="n">
        <v/>
      </c>
      <c r="F358" s="117" t="n"/>
      <c r="G358" s="117" t="n"/>
      <c r="H358" s="117" t="n"/>
      <c r="I358" s="117" t="n"/>
      <c r="J358" s="117" t="n"/>
      <c r="K358" s="117" t="n"/>
      <c r="L358" s="117" t="n"/>
      <c r="M358" s="117" t="n"/>
      <c r="N358" s="117" t="n"/>
    </row>
    <row r="359" hidden="1" ht="35" customHeight="1" s="204" thickBot="1">
      <c r="A359" s="116" t="inlineStr">
        <is>
          <t>Bank Mega Tbk - CAD - Jenis bunga utang bank jangka panjang</t>
        </is>
      </c>
      <c r="B359" s="116" t="n"/>
      <c r="C359" s="117" t="n">
        <v/>
      </c>
      <c r="D359" s="117" t="n">
        <v/>
      </c>
      <c r="E359" s="117" t="n">
        <v/>
      </c>
      <c r="F359" s="117" t="n"/>
      <c r="G359" s="117" t="n"/>
      <c r="H359" s="117" t="n"/>
      <c r="I359" s="117" t="n"/>
      <c r="J359" s="117" t="n"/>
      <c r="K359" s="117" t="n"/>
      <c r="L359" s="117" t="n"/>
      <c r="M359" s="117" t="n"/>
      <c r="N359" s="117" t="n"/>
    </row>
    <row r="360" hidden="1" ht="35" customHeight="1" s="204" thickBot="1">
      <c r="A360" s="116" t="inlineStr">
        <is>
          <t>Bank Mega Tbk - CNY - Utang bank, nilai dalam mata uang asing</t>
        </is>
      </c>
      <c r="B360" s="116" t="n"/>
      <c r="C360" s="117" t="n">
        <v/>
      </c>
      <c r="D360" s="117" t="n">
        <v/>
      </c>
      <c r="E360" s="117" t="n">
        <v/>
      </c>
      <c r="F360" s="117" t="n"/>
      <c r="G360" s="117" t="n"/>
      <c r="H360" s="117" t="n"/>
      <c r="I360" s="117" t="n"/>
      <c r="J360" s="117" t="n"/>
      <c r="K360" s="117" t="n"/>
      <c r="L360" s="117" t="n"/>
      <c r="M360" s="117" t="n"/>
      <c r="N360" s="117" t="n"/>
    </row>
    <row r="361" hidden="1" ht="35" customHeight="1" s="204" thickBot="1">
      <c r="A361" s="116" t="inlineStr">
        <is>
          <t>Bank Mega Tbk - CNY - Jatuh tempo utang bank jangka panjang</t>
        </is>
      </c>
      <c r="B361" s="116" t="n"/>
      <c r="C361" s="117" t="n">
        <v/>
      </c>
      <c r="D361" s="117" t="n">
        <v/>
      </c>
      <c r="E361" s="117" t="n">
        <v/>
      </c>
      <c r="F361" s="117" t="n"/>
      <c r="G361" s="117" t="n"/>
      <c r="H361" s="117" t="n"/>
      <c r="I361" s="117" t="n"/>
      <c r="J361" s="117" t="n"/>
      <c r="K361" s="117" t="n"/>
      <c r="L361" s="117" t="n"/>
      <c r="M361" s="117" t="n"/>
      <c r="N361" s="117" t="n"/>
    </row>
    <row r="362" hidden="1" ht="35" customHeight="1" s="204" thickBot="1">
      <c r="A362" s="116" t="inlineStr">
        <is>
          <t>Bank Mega Tbk - CNY - Bunga utang bank jangka panjang</t>
        </is>
      </c>
      <c r="B362" s="116" t="n"/>
      <c r="C362" s="117" t="n">
        <v/>
      </c>
      <c r="D362" s="117" t="n">
        <v/>
      </c>
      <c r="E362" s="117" t="n">
        <v/>
      </c>
      <c r="F362" s="117" t="n"/>
      <c r="G362" s="117" t="n"/>
      <c r="H362" s="117" t="n"/>
      <c r="I362" s="117" t="n"/>
      <c r="J362" s="117" t="n"/>
      <c r="K362" s="117" t="n"/>
      <c r="L362" s="117" t="n"/>
      <c r="M362" s="117" t="n"/>
      <c r="N362" s="117" t="n"/>
    </row>
    <row r="363" hidden="1" ht="35" customHeight="1" s="204" thickBot="1">
      <c r="A363" s="116" t="inlineStr">
        <is>
          <t>Bank Mega Tbk - CNY - Jenis bunga utang bank jangka panjang</t>
        </is>
      </c>
      <c r="B363" s="116" t="n"/>
      <c r="C363" s="117" t="n">
        <v/>
      </c>
      <c r="D363" s="117" t="n">
        <v/>
      </c>
      <c r="E363" s="117" t="n">
        <v/>
      </c>
      <c r="F363" s="117" t="n"/>
      <c r="G363" s="117" t="n"/>
      <c r="H363" s="117" t="n"/>
      <c r="I363" s="117" t="n"/>
      <c r="J363" s="117" t="n"/>
      <c r="K363" s="117" t="n"/>
      <c r="L363" s="117" t="n"/>
      <c r="M363" s="117" t="n"/>
      <c r="N363" s="117" t="n"/>
    </row>
    <row r="364" hidden="1" ht="35" customHeight="1" s="204" thickBot="1">
      <c r="A364" s="116" t="inlineStr">
        <is>
          <t>Bank Mega Tbk - EUR - Utang bank, nilai dalam mata uang asing</t>
        </is>
      </c>
      <c r="B364" s="116" t="n"/>
      <c r="C364" s="117" t="n">
        <v/>
      </c>
      <c r="D364" s="117" t="n">
        <v/>
      </c>
      <c r="E364" s="117" t="n">
        <v/>
      </c>
      <c r="F364" s="117" t="n"/>
      <c r="G364" s="117" t="n"/>
      <c r="H364" s="117" t="n"/>
      <c r="I364" s="117" t="n"/>
      <c r="J364" s="117" t="n"/>
      <c r="K364" s="117" t="n"/>
      <c r="L364" s="117" t="n"/>
      <c r="M364" s="117" t="n"/>
      <c r="N364" s="117" t="n"/>
    </row>
    <row r="365" hidden="1" ht="35" customHeight="1" s="204" thickBot="1">
      <c r="A365" s="116" t="inlineStr">
        <is>
          <t>Bank Mega Tbk - EUR - Jatuh tempo utang bank jangka panjang</t>
        </is>
      </c>
      <c r="B365" s="116" t="n"/>
      <c r="C365" s="117" t="n">
        <v/>
      </c>
      <c r="D365" s="117" t="n">
        <v/>
      </c>
      <c r="E365" s="117" t="n">
        <v/>
      </c>
      <c r="F365" s="117" t="n"/>
      <c r="G365" s="117" t="n"/>
      <c r="H365" s="117" t="n"/>
      <c r="I365" s="117" t="n"/>
      <c r="J365" s="117" t="n"/>
      <c r="K365" s="117" t="n"/>
      <c r="L365" s="117" t="n"/>
      <c r="M365" s="117" t="n"/>
      <c r="N365" s="117" t="n"/>
    </row>
    <row r="366" hidden="1" ht="35" customHeight="1" s="204" thickBot="1">
      <c r="A366" s="116" t="inlineStr">
        <is>
          <t>Bank Mega Tbk - EUR - Bunga utang bank jangka panjang</t>
        </is>
      </c>
      <c r="B366" s="116" t="n"/>
      <c r="C366" s="117" t="n">
        <v/>
      </c>
      <c r="D366" s="117" t="n">
        <v/>
      </c>
      <c r="E366" s="117" t="n">
        <v/>
      </c>
      <c r="F366" s="117" t="n"/>
      <c r="G366" s="117" t="n"/>
      <c r="H366" s="117" t="n"/>
      <c r="I366" s="117" t="n"/>
      <c r="J366" s="117" t="n"/>
      <c r="K366" s="117" t="n"/>
      <c r="L366" s="117" t="n"/>
      <c r="M366" s="117" t="n"/>
      <c r="N366" s="117" t="n"/>
    </row>
    <row r="367" hidden="1" ht="35" customHeight="1" s="204" thickBot="1">
      <c r="A367" s="116" t="inlineStr">
        <is>
          <t>Bank Mega Tbk - EUR - Jenis bunga utang bank jangka panjang</t>
        </is>
      </c>
      <c r="B367" s="116" t="n"/>
      <c r="C367" s="117" t="n">
        <v/>
      </c>
      <c r="D367" s="117" t="n">
        <v/>
      </c>
      <c r="E367" s="117" t="n">
        <v/>
      </c>
      <c r="F367" s="117" t="n"/>
      <c r="G367" s="117" t="n"/>
      <c r="H367" s="117" t="n"/>
      <c r="I367" s="117" t="n"/>
      <c r="J367" s="117" t="n"/>
      <c r="K367" s="117" t="n"/>
      <c r="L367" s="117" t="n"/>
      <c r="M367" s="117" t="n"/>
      <c r="N367" s="117" t="n"/>
    </row>
    <row r="368" hidden="1" ht="35" customHeight="1" s="204" thickBot="1">
      <c r="A368" s="116" t="inlineStr">
        <is>
          <t>Bank Mega Tbk - HKD - Utang bank, nilai dalam mata uang asing</t>
        </is>
      </c>
      <c r="B368" s="116" t="n"/>
      <c r="C368" s="117" t="n">
        <v/>
      </c>
      <c r="D368" s="117" t="n">
        <v/>
      </c>
      <c r="E368" s="117" t="n">
        <v/>
      </c>
      <c r="F368" s="117" t="n"/>
      <c r="G368" s="117" t="n"/>
      <c r="H368" s="117" t="n"/>
      <c r="I368" s="117" t="n"/>
      <c r="J368" s="117" t="n"/>
      <c r="K368" s="117" t="n"/>
      <c r="L368" s="117" t="n"/>
      <c r="M368" s="117" t="n"/>
      <c r="N368" s="117" t="n"/>
    </row>
    <row r="369" hidden="1" ht="35" customHeight="1" s="204" thickBot="1">
      <c r="A369" s="116" t="inlineStr">
        <is>
          <t>Bank Mega Tbk - HKD - Jatuh tempo utang bank jangka panjang</t>
        </is>
      </c>
      <c r="B369" s="116" t="n"/>
      <c r="C369" s="117" t="n">
        <v/>
      </c>
      <c r="D369" s="117" t="n">
        <v/>
      </c>
      <c r="E369" s="117" t="n">
        <v/>
      </c>
      <c r="F369" s="117" t="n"/>
      <c r="G369" s="117" t="n"/>
      <c r="H369" s="117" t="n"/>
      <c r="I369" s="117" t="n"/>
      <c r="J369" s="117" t="n"/>
      <c r="K369" s="117" t="n"/>
      <c r="L369" s="117" t="n"/>
      <c r="M369" s="117" t="n"/>
      <c r="N369" s="117" t="n"/>
    </row>
    <row r="370" hidden="1" ht="35" customHeight="1" s="204" thickBot="1">
      <c r="A370" s="116" t="inlineStr">
        <is>
          <t>Bank Mega Tbk - HKD - Bunga utang bank jangka panjang</t>
        </is>
      </c>
      <c r="B370" s="116" t="n"/>
      <c r="C370" s="117" t="n">
        <v/>
      </c>
      <c r="D370" s="117" t="n">
        <v/>
      </c>
      <c r="E370" s="117" t="n">
        <v/>
      </c>
      <c r="F370" s="117" t="n"/>
      <c r="G370" s="117" t="n"/>
      <c r="H370" s="117" t="n"/>
      <c r="I370" s="117" t="n"/>
      <c r="J370" s="117" t="n"/>
      <c r="K370" s="117" t="n"/>
      <c r="L370" s="117" t="n"/>
      <c r="M370" s="117" t="n"/>
      <c r="N370" s="117" t="n"/>
    </row>
    <row r="371" hidden="1" ht="35" customHeight="1" s="204" thickBot="1">
      <c r="A371" s="116" t="inlineStr">
        <is>
          <t>Bank Mega Tbk - HKD - Jenis bunga utang bank jangka panjang</t>
        </is>
      </c>
      <c r="B371" s="116" t="n"/>
      <c r="C371" s="117" t="n">
        <v/>
      </c>
      <c r="D371" s="117" t="n">
        <v/>
      </c>
      <c r="E371" s="117" t="n">
        <v/>
      </c>
      <c r="F371" s="117" t="n"/>
      <c r="G371" s="117" t="n"/>
      <c r="H371" s="117" t="n"/>
      <c r="I371" s="117" t="n"/>
      <c r="J371" s="117" t="n"/>
      <c r="K371" s="117" t="n"/>
      <c r="L371" s="117" t="n"/>
      <c r="M371" s="117" t="n"/>
      <c r="N371" s="117" t="n"/>
    </row>
    <row r="372" hidden="1" ht="35" customHeight="1" s="204" thickBot="1">
      <c r="A372" s="116" t="inlineStr">
        <is>
          <t>Bank Mega Tbk - GBP - Utang bank, nilai dalam mata uang asing</t>
        </is>
      </c>
      <c r="B372" s="116" t="n"/>
      <c r="C372" s="117" t="n">
        <v/>
      </c>
      <c r="D372" s="117" t="n">
        <v/>
      </c>
      <c r="E372" s="117" t="n">
        <v/>
      </c>
      <c r="F372" s="117" t="n"/>
      <c r="G372" s="117" t="n"/>
      <c r="H372" s="117" t="n"/>
      <c r="I372" s="117" t="n"/>
      <c r="J372" s="117" t="n"/>
      <c r="K372" s="117" t="n"/>
      <c r="L372" s="117" t="n"/>
      <c r="M372" s="117" t="n"/>
      <c r="N372" s="117" t="n"/>
    </row>
    <row r="373" hidden="1" ht="35" customHeight="1" s="204" thickBot="1">
      <c r="A373" s="116" t="inlineStr">
        <is>
          <t>Bank Mega Tbk - GBP - Jatuh tempo utang bank jangka panjang</t>
        </is>
      </c>
      <c r="B373" s="116" t="n"/>
      <c r="C373" s="117" t="n">
        <v/>
      </c>
      <c r="D373" s="117" t="n">
        <v/>
      </c>
      <c r="E373" s="117" t="n">
        <v/>
      </c>
      <c r="F373" s="117" t="n"/>
      <c r="G373" s="117" t="n"/>
      <c r="H373" s="117" t="n"/>
      <c r="I373" s="117" t="n"/>
      <c r="J373" s="117" t="n"/>
      <c r="K373" s="117" t="n"/>
      <c r="L373" s="117" t="n"/>
      <c r="M373" s="117" t="n"/>
      <c r="N373" s="117" t="n"/>
    </row>
    <row r="374" hidden="1" ht="35" customHeight="1" s="204" thickBot="1">
      <c r="A374" s="116" t="inlineStr">
        <is>
          <t>Bank Mega Tbk - GBP - Bunga utang bank jangka panjang</t>
        </is>
      </c>
      <c r="B374" s="116" t="n"/>
      <c r="C374" s="117" t="n">
        <v/>
      </c>
      <c r="D374" s="117" t="n">
        <v/>
      </c>
      <c r="E374" s="117" t="n">
        <v/>
      </c>
      <c r="F374" s="117" t="n"/>
      <c r="G374" s="117" t="n"/>
      <c r="H374" s="117" t="n"/>
      <c r="I374" s="117" t="n"/>
      <c r="J374" s="117" t="n"/>
      <c r="K374" s="117" t="n"/>
      <c r="L374" s="117" t="n"/>
      <c r="M374" s="117" t="n"/>
      <c r="N374" s="117" t="n"/>
    </row>
    <row r="375" hidden="1" ht="35" customHeight="1" s="204" thickBot="1">
      <c r="A375" s="116" t="inlineStr">
        <is>
          <t>Bank Mega Tbk - GBP - Jenis bunga utang bank jangka panjang</t>
        </is>
      </c>
      <c r="B375" s="116" t="n"/>
      <c r="C375" s="117" t="n">
        <v/>
      </c>
      <c r="D375" s="117" t="n">
        <v/>
      </c>
      <c r="E375" s="117" t="n">
        <v/>
      </c>
      <c r="F375" s="117" t="n"/>
      <c r="G375" s="117" t="n"/>
      <c r="H375" s="117" t="n"/>
      <c r="I375" s="117" t="n"/>
      <c r="J375" s="117" t="n"/>
      <c r="K375" s="117" t="n"/>
      <c r="L375" s="117" t="n"/>
      <c r="M375" s="117" t="n"/>
      <c r="N375" s="117" t="n"/>
    </row>
    <row r="376" hidden="1" ht="35" customHeight="1" s="204" thickBot="1">
      <c r="A376" s="116" t="inlineStr">
        <is>
          <t>Bank Mega Tbk - JPY - Utang bank, nilai dalam mata uang asing</t>
        </is>
      </c>
      <c r="B376" s="116" t="n"/>
      <c r="C376" s="117" t="n">
        <v/>
      </c>
      <c r="D376" s="117" t="n">
        <v/>
      </c>
      <c r="E376" s="117" t="n">
        <v/>
      </c>
      <c r="F376" s="117" t="n"/>
      <c r="G376" s="117" t="n"/>
      <c r="H376" s="117" t="n"/>
      <c r="I376" s="117" t="n"/>
      <c r="J376" s="117" t="n"/>
      <c r="K376" s="117" t="n"/>
      <c r="L376" s="117" t="n"/>
      <c r="M376" s="117" t="n"/>
      <c r="N376" s="117" t="n"/>
    </row>
    <row r="377" hidden="1" ht="35" customHeight="1" s="204" thickBot="1">
      <c r="A377" s="116" t="inlineStr">
        <is>
          <t>Bank Mega Tbk - JPY - Jatuh tempo utang bank jangka panjang</t>
        </is>
      </c>
      <c r="B377" s="116" t="n"/>
      <c r="C377" s="117" t="n">
        <v/>
      </c>
      <c r="D377" s="117" t="n">
        <v/>
      </c>
      <c r="E377" s="117" t="n">
        <v/>
      </c>
      <c r="F377" s="117" t="n"/>
      <c r="G377" s="117" t="n"/>
      <c r="H377" s="117" t="n"/>
      <c r="I377" s="117" t="n"/>
      <c r="J377" s="117" t="n"/>
      <c r="K377" s="117" t="n"/>
      <c r="L377" s="117" t="n"/>
      <c r="M377" s="117" t="n"/>
      <c r="N377" s="117" t="n"/>
    </row>
    <row r="378" hidden="1" ht="35" customHeight="1" s="204" thickBot="1">
      <c r="A378" s="116" t="inlineStr">
        <is>
          <t>Bank Mega Tbk - JPY - Bunga utang bank jangka panjang</t>
        </is>
      </c>
      <c r="B378" s="116" t="n"/>
      <c r="C378" s="117" t="n">
        <v/>
      </c>
      <c r="D378" s="117" t="n">
        <v/>
      </c>
      <c r="E378" s="117" t="n">
        <v/>
      </c>
      <c r="F378" s="117" t="n"/>
      <c r="G378" s="117" t="n"/>
      <c r="H378" s="117" t="n"/>
      <c r="I378" s="117" t="n"/>
      <c r="J378" s="117" t="n"/>
      <c r="K378" s="117" t="n"/>
      <c r="L378" s="117" t="n"/>
      <c r="M378" s="117" t="n"/>
      <c r="N378" s="117" t="n"/>
    </row>
    <row r="379" hidden="1" ht="35" customHeight="1" s="204" thickBot="1">
      <c r="A379" s="116" t="inlineStr">
        <is>
          <t>Bank Mega Tbk - JPY - Jenis bunga utang bank jangka panjang</t>
        </is>
      </c>
      <c r="B379" s="116" t="n"/>
      <c r="C379" s="117" t="n">
        <v/>
      </c>
      <c r="D379" s="117" t="n">
        <v/>
      </c>
      <c r="E379" s="117" t="n">
        <v/>
      </c>
      <c r="F379" s="117" t="n"/>
      <c r="G379" s="117" t="n"/>
      <c r="H379" s="117" t="n"/>
      <c r="I379" s="117" t="n"/>
      <c r="J379" s="117" t="n"/>
      <c r="K379" s="117" t="n"/>
      <c r="L379" s="117" t="n"/>
      <c r="M379" s="117" t="n"/>
      <c r="N379" s="117" t="n"/>
    </row>
    <row r="380" hidden="1" ht="35" customHeight="1" s="204" thickBot="1">
      <c r="A380" s="116" t="inlineStr">
        <is>
          <t>Bank Mega Tbk - SGD - Utang bank, nilai dalam mata uang asing</t>
        </is>
      </c>
      <c r="B380" s="116" t="n"/>
      <c r="C380" s="117" t="n">
        <v/>
      </c>
      <c r="D380" s="117" t="n">
        <v/>
      </c>
      <c r="E380" s="117" t="n">
        <v/>
      </c>
      <c r="F380" s="117" t="n"/>
      <c r="G380" s="117" t="n"/>
      <c r="H380" s="117" t="n"/>
      <c r="I380" s="117" t="n"/>
      <c r="J380" s="117" t="n"/>
      <c r="K380" s="117" t="n"/>
      <c r="L380" s="117" t="n"/>
      <c r="M380" s="117" t="n"/>
      <c r="N380" s="117" t="n"/>
    </row>
    <row r="381" hidden="1" ht="35" customHeight="1" s="204" thickBot="1">
      <c r="A381" s="116" t="inlineStr">
        <is>
          <t>Bank Mega Tbk - SGD - Jatuh tempo utang bank jangka panjang</t>
        </is>
      </c>
      <c r="B381" s="116" t="n"/>
      <c r="C381" s="117" t="n">
        <v/>
      </c>
      <c r="D381" s="117" t="n">
        <v/>
      </c>
      <c r="E381" s="117" t="n">
        <v/>
      </c>
      <c r="F381" s="117" t="n"/>
      <c r="G381" s="117" t="n"/>
      <c r="H381" s="117" t="n"/>
      <c r="I381" s="117" t="n"/>
      <c r="J381" s="117" t="n"/>
      <c r="K381" s="117" t="n"/>
      <c r="L381" s="117" t="n"/>
      <c r="M381" s="117" t="n"/>
      <c r="N381" s="117" t="n"/>
    </row>
    <row r="382" hidden="1" ht="35" customHeight="1" s="204" thickBot="1">
      <c r="A382" s="116" t="inlineStr">
        <is>
          <t>Bank Mega Tbk - SGD - Bunga utang bank jangka panjang</t>
        </is>
      </c>
      <c r="B382" s="116" t="n"/>
      <c r="C382" s="117" t="n">
        <v/>
      </c>
      <c r="D382" s="117" t="n">
        <v/>
      </c>
      <c r="E382" s="117" t="n">
        <v/>
      </c>
      <c r="F382" s="117" t="n"/>
      <c r="G382" s="117" t="n"/>
      <c r="H382" s="117" t="n"/>
      <c r="I382" s="117" t="n"/>
      <c r="J382" s="117" t="n"/>
      <c r="K382" s="117" t="n"/>
      <c r="L382" s="117" t="n"/>
      <c r="M382" s="117" t="n"/>
      <c r="N382" s="117" t="n"/>
    </row>
    <row r="383" hidden="1" ht="35" customHeight="1" s="204" thickBot="1">
      <c r="A383" s="116" t="inlineStr">
        <is>
          <t>Bank Mega Tbk - SGD - Jenis bunga utang bank jangka panjang</t>
        </is>
      </c>
      <c r="B383" s="116" t="n"/>
      <c r="C383" s="117" t="n">
        <v/>
      </c>
      <c r="D383" s="117" t="n">
        <v/>
      </c>
      <c r="E383" s="117" t="n">
        <v/>
      </c>
      <c r="F383" s="117" t="n"/>
      <c r="G383" s="117" t="n"/>
      <c r="H383" s="117" t="n"/>
      <c r="I383" s="117" t="n"/>
      <c r="J383" s="117" t="n"/>
      <c r="K383" s="117" t="n"/>
      <c r="L383" s="117" t="n"/>
      <c r="M383" s="117" t="n"/>
      <c r="N383" s="117" t="n"/>
    </row>
    <row r="384" hidden="1" ht="35" customHeight="1" s="204" thickBot="1">
      <c r="A384" s="116" t="inlineStr">
        <is>
          <t>Bank Mega Tbk - THB - Utang bank, nilai dalam mata uang asing</t>
        </is>
      </c>
      <c r="B384" s="116" t="n"/>
      <c r="C384" s="117" t="n">
        <v/>
      </c>
      <c r="D384" s="117" t="n">
        <v/>
      </c>
      <c r="E384" s="117" t="n">
        <v/>
      </c>
      <c r="F384" s="117" t="n"/>
      <c r="G384" s="117" t="n"/>
      <c r="H384" s="117" t="n"/>
      <c r="I384" s="117" t="n"/>
      <c r="J384" s="117" t="n"/>
      <c r="K384" s="117" t="n"/>
      <c r="L384" s="117" t="n"/>
      <c r="M384" s="117" t="n"/>
      <c r="N384" s="117" t="n"/>
    </row>
    <row r="385" hidden="1" ht="35" customHeight="1" s="204" thickBot="1">
      <c r="A385" s="116" t="inlineStr">
        <is>
          <t>Bank Mega Tbk - THB - Jatuh tempo utang bank jangka panjang</t>
        </is>
      </c>
      <c r="B385" s="116" t="n"/>
      <c r="C385" s="117" t="n">
        <v/>
      </c>
      <c r="D385" s="117" t="n">
        <v/>
      </c>
      <c r="E385" s="117" t="n">
        <v/>
      </c>
      <c r="F385" s="117" t="n"/>
      <c r="G385" s="117" t="n"/>
      <c r="H385" s="117" t="n"/>
      <c r="I385" s="117" t="n"/>
      <c r="J385" s="117" t="n"/>
      <c r="K385" s="117" t="n"/>
      <c r="L385" s="117" t="n"/>
      <c r="M385" s="117" t="n"/>
      <c r="N385" s="117" t="n"/>
    </row>
    <row r="386" hidden="1" ht="35" customHeight="1" s="204" thickBot="1">
      <c r="A386" s="116" t="inlineStr">
        <is>
          <t>Bank Mega Tbk - THB - Bunga utang bank jangka panjang</t>
        </is>
      </c>
      <c r="B386" s="116" t="n"/>
      <c r="C386" s="117" t="n">
        <v/>
      </c>
      <c r="D386" s="117" t="n">
        <v/>
      </c>
      <c r="E386" s="117" t="n">
        <v/>
      </c>
      <c r="F386" s="117" t="n"/>
      <c r="G386" s="117" t="n"/>
      <c r="H386" s="117" t="n"/>
      <c r="I386" s="117" t="n"/>
      <c r="J386" s="117" t="n"/>
      <c r="K386" s="117" t="n"/>
      <c r="L386" s="117" t="n"/>
      <c r="M386" s="117" t="n"/>
      <c r="N386" s="117" t="n"/>
    </row>
    <row r="387" hidden="1" ht="35" customHeight="1" s="204" thickBot="1">
      <c r="A387" s="116" t="inlineStr">
        <is>
          <t>Bank Mega Tbk - THB - Jenis bunga utang bank jangka panjang</t>
        </is>
      </c>
      <c r="B387" s="116" t="n"/>
      <c r="C387" s="117" t="n">
        <v/>
      </c>
      <c r="D387" s="117" t="n">
        <v/>
      </c>
      <c r="E387" s="117" t="n">
        <v/>
      </c>
      <c r="F387" s="117" t="n"/>
      <c r="G387" s="117" t="n"/>
      <c r="H387" s="117" t="n"/>
      <c r="I387" s="117" t="n"/>
      <c r="J387" s="117" t="n"/>
      <c r="K387" s="117" t="n"/>
      <c r="L387" s="117" t="n"/>
      <c r="M387" s="117" t="n"/>
      <c r="N387" s="117" t="n"/>
    </row>
    <row r="388" hidden="1" ht="35" customHeight="1" s="204" thickBot="1">
      <c r="A388" s="116" t="inlineStr">
        <is>
          <t>Bank Mega Tbk - USD - Utang bank, nilai dalam mata uang asing</t>
        </is>
      </c>
      <c r="B388" s="116" t="n"/>
      <c r="C388" s="117" t="n">
        <v/>
      </c>
      <c r="D388" s="117" t="n">
        <v/>
      </c>
      <c r="E388" s="117" t="n">
        <v/>
      </c>
      <c r="F388" s="117" t="n"/>
      <c r="G388" s="117" t="n"/>
      <c r="H388" s="117" t="n"/>
      <c r="I388" s="117" t="n"/>
      <c r="J388" s="117" t="n"/>
      <c r="K388" s="117" t="n"/>
      <c r="L388" s="117" t="n"/>
      <c r="M388" s="117" t="n"/>
      <c r="N388" s="117" t="n"/>
    </row>
    <row r="389" hidden="1" ht="35" customHeight="1" s="204" thickBot="1">
      <c r="A389" s="116" t="inlineStr">
        <is>
          <t>Bank Mega Tbk - USD - Jatuh tempo utang bank jangka panjang</t>
        </is>
      </c>
      <c r="B389" s="116" t="n"/>
      <c r="C389" s="117" t="n">
        <v/>
      </c>
      <c r="D389" s="117" t="n">
        <v/>
      </c>
      <c r="E389" s="117" t="n">
        <v/>
      </c>
      <c r="F389" s="117" t="n"/>
      <c r="G389" s="117" t="n"/>
      <c r="H389" s="117" t="n"/>
      <c r="I389" s="117" t="n"/>
      <c r="J389" s="117" t="n"/>
      <c r="K389" s="117" t="n"/>
      <c r="L389" s="117" t="n"/>
      <c r="M389" s="117" t="n"/>
      <c r="N389" s="117" t="n"/>
    </row>
    <row r="390" hidden="1" ht="35" customHeight="1" s="204" thickBot="1">
      <c r="A390" s="116" t="inlineStr">
        <is>
          <t>Bank Mega Tbk - USD - Bunga utang bank jangka panjang</t>
        </is>
      </c>
      <c r="B390" s="116" t="n"/>
      <c r="C390" s="117" t="n">
        <v/>
      </c>
      <c r="D390" s="117" t="n">
        <v/>
      </c>
      <c r="E390" s="117" t="n">
        <v/>
      </c>
      <c r="F390" s="117" t="n"/>
      <c r="G390" s="117" t="n"/>
      <c r="H390" s="117" t="n"/>
      <c r="I390" s="117" t="n"/>
      <c r="J390" s="117" t="n"/>
      <c r="K390" s="117" t="n"/>
      <c r="L390" s="117" t="n"/>
      <c r="M390" s="117" t="n"/>
      <c r="N390" s="117" t="n"/>
    </row>
    <row r="391" hidden="1" ht="35" customHeight="1" s="204" thickBot="1">
      <c r="A391" s="116" t="inlineStr">
        <is>
          <t>Bank Mega Tbk - USD - Jenis bunga utang bank jangka panjang</t>
        </is>
      </c>
      <c r="B391" s="116" t="n"/>
      <c r="C391" s="117" t="n">
        <v/>
      </c>
      <c r="D391" s="117" t="n">
        <v/>
      </c>
      <c r="E391" s="117" t="n">
        <v/>
      </c>
      <c r="F391" s="117" t="n"/>
      <c r="G391" s="117" t="n"/>
      <c r="H391" s="117" t="n"/>
      <c r="I391" s="117" t="n"/>
      <c r="J391" s="117" t="n"/>
      <c r="K391" s="117" t="n"/>
      <c r="L391" s="117" t="n"/>
      <c r="M391" s="117" t="n"/>
      <c r="N391" s="117" t="n"/>
    </row>
    <row r="392" hidden="1" ht="52" customHeight="1" s="204" thickBot="1">
      <c r="A392" s="116" t="inlineStr">
        <is>
          <t>Bank Mega Tbk - Mata uang lainnya - Utang bank, nilai dalam mata uang asing</t>
        </is>
      </c>
      <c r="B392" s="116" t="n"/>
      <c r="C392" s="117" t="n">
        <v/>
      </c>
      <c r="D392" s="117" t="n">
        <v/>
      </c>
      <c r="E392" s="117" t="n">
        <v/>
      </c>
      <c r="F392" s="117" t="n"/>
      <c r="G392" s="117" t="n"/>
      <c r="H392" s="117" t="n"/>
      <c r="I392" s="117" t="n"/>
      <c r="J392" s="117" t="n"/>
      <c r="K392" s="117" t="n"/>
      <c r="L392" s="117" t="n"/>
      <c r="M392" s="117" t="n"/>
      <c r="N392" s="117" t="n"/>
    </row>
    <row r="393" hidden="1" ht="52" customHeight="1" s="204" thickBot="1">
      <c r="A393" s="116" t="inlineStr">
        <is>
          <t>Bank Mega Tbk - Mata uang lainnya - Jatuh tempo utang bank jangka panjang</t>
        </is>
      </c>
      <c r="B393" s="116" t="n"/>
      <c r="C393" s="117" t="n">
        <v/>
      </c>
      <c r="D393" s="117" t="n">
        <v/>
      </c>
      <c r="E393" s="117" t="n">
        <v/>
      </c>
      <c r="F393" s="117" t="n"/>
      <c r="G393" s="117" t="n"/>
      <c r="H393" s="117" t="n"/>
      <c r="I393" s="117" t="n"/>
      <c r="J393" s="117" t="n"/>
      <c r="K393" s="117" t="n"/>
      <c r="L393" s="117" t="n"/>
      <c r="M393" s="117" t="n"/>
      <c r="N393" s="117" t="n"/>
    </row>
    <row r="394" hidden="1" ht="52" customHeight="1" s="204" thickBot="1">
      <c r="A394" s="116" t="inlineStr">
        <is>
          <t>Bank Mega Tbk - Mata uang lainnya - Bunga utang bank jangka panjang</t>
        </is>
      </c>
      <c r="B394" s="116" t="n"/>
      <c r="C394" s="117" t="n">
        <v/>
      </c>
      <c r="D394" s="117" t="n">
        <v/>
      </c>
      <c r="E394" s="117" t="n">
        <v/>
      </c>
      <c r="F394" s="117" t="n"/>
      <c r="G394" s="117" t="n"/>
      <c r="H394" s="117" t="n"/>
      <c r="I394" s="117" t="n"/>
      <c r="J394" s="117" t="n"/>
      <c r="K394" s="117" t="n"/>
      <c r="L394" s="117" t="n"/>
      <c r="M394" s="117" t="n"/>
      <c r="N394" s="117" t="n"/>
    </row>
    <row r="395" hidden="1" ht="52" customHeight="1" s="204" thickBot="1">
      <c r="A395" s="116" t="inlineStr">
        <is>
          <t>Bank Mega Tbk - Mata uang lainnya - Jenis bunga utang bank jangka panjang</t>
        </is>
      </c>
      <c r="B395" s="116" t="n"/>
      <c r="C395" s="117" t="n">
        <v/>
      </c>
      <c r="D395" s="117" t="n">
        <v/>
      </c>
      <c r="E395" s="117" t="n">
        <v/>
      </c>
      <c r="F395" s="117" t="n"/>
      <c r="G395" s="117" t="n"/>
      <c r="H395" s="117" t="n"/>
      <c r="I395" s="117" t="n"/>
      <c r="J395" s="117" t="n"/>
      <c r="K395" s="117" t="n"/>
      <c r="L395" s="117" t="n"/>
      <c r="M395" s="117" t="n"/>
      <c r="N395" s="117" t="n"/>
    </row>
    <row r="396" ht="35" customHeight="1" s="204"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204" thickBot="1">
      <c r="A397" s="116" t="inlineStr">
        <is>
          <t>Bank Mayapada Internasional Tbk - IDR - Utang bank, nilai dalam mata uang asing</t>
        </is>
      </c>
      <c r="B397" s="116" t="n"/>
      <c r="C397" s="117" t="n">
        <v/>
      </c>
      <c r="D397" s="117" t="n">
        <v/>
      </c>
      <c r="E397" s="117" t="n">
        <v/>
      </c>
      <c r="F397" s="117" t="n"/>
      <c r="G397" s="117" t="n"/>
      <c r="H397" s="117" t="n"/>
      <c r="I397" s="117" t="n"/>
      <c r="J397" s="117" t="n"/>
      <c r="K397" s="117" t="n"/>
      <c r="L397" s="117" t="n"/>
      <c r="M397" s="117" t="n"/>
      <c r="N397" s="117" t="n"/>
    </row>
    <row r="398" hidden="1" ht="52" customHeight="1" s="204" thickBot="1">
      <c r="A398" s="116" t="inlineStr">
        <is>
          <t>Bank Mayapada Internasional Tbk - IDR - Jatuh tempo utang bank jangka panjang</t>
        </is>
      </c>
      <c r="B398" s="116" t="n"/>
      <c r="C398" s="117" t="n">
        <v/>
      </c>
      <c r="D398" s="117" t="n">
        <v/>
      </c>
      <c r="E398" s="117" t="n">
        <v/>
      </c>
      <c r="F398" s="117" t="n"/>
      <c r="G398" s="117" t="n"/>
      <c r="H398" s="117" t="n"/>
      <c r="I398" s="117" t="n"/>
      <c r="J398" s="117" t="n"/>
      <c r="K398" s="117" t="n"/>
      <c r="L398" s="117" t="n"/>
      <c r="M398" s="117" t="n"/>
      <c r="N398" s="117" t="n"/>
    </row>
    <row r="399" hidden="1" ht="52" customHeight="1" s="204" thickBot="1">
      <c r="A399" s="116" t="inlineStr">
        <is>
          <t>Bank Mayapada Internasional Tbk - IDR - Bunga utang bank jangka panjang</t>
        </is>
      </c>
      <c r="B399" s="116" t="n"/>
      <c r="C399" s="117" t="n">
        <v/>
      </c>
      <c r="D399" s="117" t="n">
        <v/>
      </c>
      <c r="E399" s="117" t="n">
        <v/>
      </c>
      <c r="F399" s="117" t="n"/>
      <c r="G399" s="117" t="n"/>
      <c r="H399" s="117" t="n"/>
      <c r="I399" s="117" t="n"/>
      <c r="J399" s="117" t="n"/>
      <c r="K399" s="117" t="n"/>
      <c r="L399" s="117" t="n"/>
      <c r="M399" s="117" t="n"/>
      <c r="N399" s="117" t="n"/>
    </row>
    <row r="400" hidden="1" ht="52" customHeight="1" s="204" thickBot="1">
      <c r="A400" s="116" t="inlineStr">
        <is>
          <t>Bank Mayapada Internasional Tbk - IDR - Jenis bunga utang bank jangka panjang</t>
        </is>
      </c>
      <c r="B400" s="116" t="n"/>
      <c r="C400" s="117" t="n">
        <v/>
      </c>
      <c r="D400" s="117" t="n">
        <v/>
      </c>
      <c r="E400" s="117" t="n">
        <v/>
      </c>
      <c r="F400" s="117" t="n"/>
      <c r="G400" s="117" t="n"/>
      <c r="H400" s="117" t="n"/>
      <c r="I400" s="117" t="n"/>
      <c r="J400" s="117" t="n"/>
      <c r="K400" s="117" t="n"/>
      <c r="L400" s="117" t="n"/>
      <c r="M400" s="117" t="n"/>
      <c r="N400" s="117" t="n"/>
    </row>
    <row r="401" hidden="1" ht="52" customHeight="1" s="204" thickBot="1">
      <c r="A401" s="116" t="inlineStr">
        <is>
          <t>Bank Mayapada Internasional Tbk - AUD - Utang bank, nilai dalam mata uang asing</t>
        </is>
      </c>
      <c r="B401" s="116" t="n"/>
      <c r="C401" s="117" t="n">
        <v/>
      </c>
      <c r="D401" s="117" t="n">
        <v/>
      </c>
      <c r="E401" s="117" t="n">
        <v/>
      </c>
      <c r="F401" s="117" t="n"/>
      <c r="G401" s="117" t="n"/>
      <c r="H401" s="117" t="n"/>
      <c r="I401" s="117" t="n"/>
      <c r="J401" s="117" t="n"/>
      <c r="K401" s="117" t="n"/>
      <c r="L401" s="117" t="n"/>
      <c r="M401" s="117" t="n"/>
      <c r="N401" s="117" t="n"/>
    </row>
    <row r="402" hidden="1" ht="52" customHeight="1" s="204" thickBot="1">
      <c r="A402" s="116" t="inlineStr">
        <is>
          <t>Bank Mayapada Internasional Tbk - AUD - Jatuh tempo utang bank jangka panjang</t>
        </is>
      </c>
      <c r="B402" s="116" t="n"/>
      <c r="C402" s="117" t="n">
        <v/>
      </c>
      <c r="D402" s="117" t="n">
        <v/>
      </c>
      <c r="E402" s="117" t="n">
        <v/>
      </c>
      <c r="F402" s="117" t="n"/>
      <c r="G402" s="117" t="n"/>
      <c r="H402" s="117" t="n"/>
      <c r="I402" s="117" t="n"/>
      <c r="J402" s="117" t="n"/>
      <c r="K402" s="117" t="n"/>
      <c r="L402" s="117" t="n"/>
      <c r="M402" s="117" t="n"/>
      <c r="N402" s="117" t="n"/>
    </row>
    <row r="403" hidden="1" ht="52" customHeight="1" s="204" thickBot="1">
      <c r="A403" s="116" t="inlineStr">
        <is>
          <t>Bank Mayapada Internasional Tbk - AUD - Bunga utang bank jangka panjang</t>
        </is>
      </c>
      <c r="B403" s="116" t="n"/>
      <c r="C403" s="117" t="n">
        <v/>
      </c>
      <c r="D403" s="117" t="n">
        <v/>
      </c>
      <c r="E403" s="117" t="n">
        <v/>
      </c>
      <c r="F403" s="117" t="n"/>
      <c r="G403" s="117" t="n"/>
      <c r="H403" s="117" t="n"/>
      <c r="I403" s="117" t="n"/>
      <c r="J403" s="117" t="n"/>
      <c r="K403" s="117" t="n"/>
      <c r="L403" s="117" t="n"/>
      <c r="M403" s="117" t="n"/>
      <c r="N403" s="117" t="n"/>
    </row>
    <row r="404" hidden="1" ht="52" customHeight="1" s="204" thickBot="1">
      <c r="A404" s="116" t="inlineStr">
        <is>
          <t>Bank Mayapada Internasional Tbk - AUD - Jenis bunga utang bank jangka panjang</t>
        </is>
      </c>
      <c r="B404" s="116" t="n"/>
      <c r="C404" s="117" t="n">
        <v/>
      </c>
      <c r="D404" s="117" t="n">
        <v/>
      </c>
      <c r="E404" s="117" t="n">
        <v/>
      </c>
      <c r="F404" s="117" t="n"/>
      <c r="G404" s="117" t="n"/>
      <c r="H404" s="117" t="n"/>
      <c r="I404" s="117" t="n"/>
      <c r="J404" s="117" t="n"/>
      <c r="K404" s="117" t="n"/>
      <c r="L404" s="117" t="n"/>
      <c r="M404" s="117" t="n"/>
      <c r="N404" s="117" t="n"/>
    </row>
    <row r="405" hidden="1" ht="52" customHeight="1" s="204" thickBot="1">
      <c r="A405" s="116" t="inlineStr">
        <is>
          <t>Bank Mayapada Internasional Tbk - CAD - Utang bank, nilai dalam mata uang asing</t>
        </is>
      </c>
      <c r="B405" s="116" t="n"/>
      <c r="C405" s="117" t="n">
        <v/>
      </c>
      <c r="D405" s="117" t="n">
        <v/>
      </c>
      <c r="E405" s="117" t="n">
        <v/>
      </c>
      <c r="F405" s="117" t="n"/>
      <c r="G405" s="117" t="n"/>
      <c r="H405" s="117" t="n"/>
      <c r="I405" s="117" t="n"/>
      <c r="J405" s="117" t="n"/>
      <c r="K405" s="117" t="n"/>
      <c r="L405" s="117" t="n"/>
      <c r="M405" s="117" t="n"/>
      <c r="N405" s="117" t="n"/>
    </row>
    <row r="406" hidden="1" ht="52" customHeight="1" s="204" thickBot="1">
      <c r="A406" s="116" t="inlineStr">
        <is>
          <t>Bank Mayapada Internasional Tbk - CAD - Jatuh tempo utang bank jangka panjang</t>
        </is>
      </c>
      <c r="B406" s="116" t="n"/>
      <c r="C406" s="117" t="n">
        <v/>
      </c>
      <c r="D406" s="117" t="n">
        <v/>
      </c>
      <c r="E406" s="117" t="n">
        <v/>
      </c>
      <c r="F406" s="117" t="n"/>
      <c r="G406" s="117" t="n"/>
      <c r="H406" s="117" t="n"/>
      <c r="I406" s="117" t="n"/>
      <c r="J406" s="117" t="n"/>
      <c r="K406" s="117" t="n"/>
      <c r="L406" s="117" t="n"/>
      <c r="M406" s="117" t="n"/>
      <c r="N406" s="117" t="n"/>
    </row>
    <row r="407" hidden="1" ht="52" customHeight="1" s="204" thickBot="1">
      <c r="A407" s="116" t="inlineStr">
        <is>
          <t>Bank Mayapada Internasional Tbk - CAD - Bunga utang bank jangka panjang</t>
        </is>
      </c>
      <c r="B407" s="116" t="n"/>
      <c r="C407" s="117" t="n">
        <v/>
      </c>
      <c r="D407" s="117" t="n">
        <v/>
      </c>
      <c r="E407" s="117" t="n">
        <v/>
      </c>
      <c r="F407" s="117" t="n"/>
      <c r="G407" s="117" t="n"/>
      <c r="H407" s="117" t="n"/>
      <c r="I407" s="117" t="n"/>
      <c r="J407" s="117" t="n"/>
      <c r="K407" s="117" t="n"/>
      <c r="L407" s="117" t="n"/>
      <c r="M407" s="117" t="n"/>
      <c r="N407" s="117" t="n"/>
    </row>
    <row r="408" hidden="1" ht="52" customHeight="1" s="204" thickBot="1">
      <c r="A408" s="116" t="inlineStr">
        <is>
          <t>Bank Mayapada Internasional Tbk - CAD - Jenis bunga utang bank jangka panjang</t>
        </is>
      </c>
      <c r="B408" s="116" t="n"/>
      <c r="C408" s="117" t="n">
        <v/>
      </c>
      <c r="D408" s="117" t="n">
        <v/>
      </c>
      <c r="E408" s="117" t="n">
        <v/>
      </c>
      <c r="F408" s="117" t="n"/>
      <c r="G408" s="117" t="n"/>
      <c r="H408" s="117" t="n"/>
      <c r="I408" s="117" t="n"/>
      <c r="J408" s="117" t="n"/>
      <c r="K408" s="117" t="n"/>
      <c r="L408" s="117" t="n"/>
      <c r="M408" s="117" t="n"/>
      <c r="N408" s="117" t="n"/>
    </row>
    <row r="409" hidden="1" ht="52" customHeight="1" s="204" thickBot="1">
      <c r="A409" s="116" t="inlineStr">
        <is>
          <t>Bank Mayapada Internasional Tbk - CNY - Utang bank, nilai dalam mata uang asing</t>
        </is>
      </c>
      <c r="B409" s="116" t="n"/>
      <c r="C409" s="117" t="n">
        <v/>
      </c>
      <c r="D409" s="117" t="n">
        <v/>
      </c>
      <c r="E409" s="117" t="n">
        <v/>
      </c>
      <c r="F409" s="117" t="n"/>
      <c r="G409" s="117" t="n"/>
      <c r="H409" s="117" t="n"/>
      <c r="I409" s="117" t="n"/>
      <c r="J409" s="117" t="n"/>
      <c r="K409" s="117" t="n"/>
      <c r="L409" s="117" t="n"/>
      <c r="M409" s="117" t="n"/>
      <c r="N409" s="117" t="n"/>
    </row>
    <row r="410" hidden="1" ht="52" customHeight="1" s="204" thickBot="1">
      <c r="A410" s="116" t="inlineStr">
        <is>
          <t>Bank Mayapada Internasional Tbk - CNY - Jatuh tempo utang bank jangka panjang</t>
        </is>
      </c>
      <c r="B410" s="116" t="n"/>
      <c r="C410" s="117" t="n">
        <v/>
      </c>
      <c r="D410" s="117" t="n">
        <v/>
      </c>
      <c r="E410" s="117" t="n">
        <v/>
      </c>
      <c r="F410" s="117" t="n"/>
      <c r="G410" s="117" t="n"/>
      <c r="H410" s="117" t="n"/>
      <c r="I410" s="117" t="n"/>
      <c r="J410" s="117" t="n"/>
      <c r="K410" s="117" t="n"/>
      <c r="L410" s="117" t="n"/>
      <c r="M410" s="117" t="n"/>
      <c r="N410" s="117" t="n"/>
    </row>
    <row r="411" hidden="1" ht="52" customHeight="1" s="204" thickBot="1">
      <c r="A411" s="116" t="inlineStr">
        <is>
          <t>Bank Mayapada Internasional Tbk - CNY - Bunga utang bank jangka panjang</t>
        </is>
      </c>
      <c r="B411" s="116" t="n"/>
      <c r="C411" s="117" t="n">
        <v/>
      </c>
      <c r="D411" s="117" t="n">
        <v/>
      </c>
      <c r="E411" s="117" t="n">
        <v/>
      </c>
      <c r="F411" s="117" t="n"/>
      <c r="G411" s="117" t="n"/>
      <c r="H411" s="117" t="n"/>
      <c r="I411" s="117" t="n"/>
      <c r="J411" s="117" t="n"/>
      <c r="K411" s="117" t="n"/>
      <c r="L411" s="117" t="n"/>
      <c r="M411" s="117" t="n"/>
      <c r="N411" s="117" t="n"/>
    </row>
    <row r="412" hidden="1" ht="52" customHeight="1" s="204" thickBot="1">
      <c r="A412" s="116" t="inlineStr">
        <is>
          <t>Bank Mayapada Internasional Tbk - CNY - Jenis bunga utang bank jangka panjang</t>
        </is>
      </c>
      <c r="B412" s="116" t="n"/>
      <c r="C412" s="117" t="n">
        <v/>
      </c>
      <c r="D412" s="117" t="n">
        <v/>
      </c>
      <c r="E412" s="117" t="n">
        <v/>
      </c>
      <c r="F412" s="117" t="n"/>
      <c r="G412" s="117" t="n"/>
      <c r="H412" s="117" t="n"/>
      <c r="I412" s="117" t="n"/>
      <c r="J412" s="117" t="n"/>
      <c r="K412" s="117" t="n"/>
      <c r="L412" s="117" t="n"/>
      <c r="M412" s="117" t="n"/>
      <c r="N412" s="117" t="n"/>
    </row>
    <row r="413" hidden="1" ht="52" customHeight="1" s="204" thickBot="1">
      <c r="A413" s="116" t="inlineStr">
        <is>
          <t>Bank Mayapada Internasional Tbk - EUR - Utang bank, nilai dalam mata uang asing</t>
        </is>
      </c>
      <c r="B413" s="116" t="n"/>
      <c r="C413" s="117" t="n">
        <v/>
      </c>
      <c r="D413" s="117" t="n">
        <v/>
      </c>
      <c r="E413" s="117" t="n">
        <v/>
      </c>
      <c r="F413" s="117" t="n"/>
      <c r="G413" s="117" t="n"/>
      <c r="H413" s="117" t="n"/>
      <c r="I413" s="117" t="n"/>
      <c r="J413" s="117" t="n"/>
      <c r="K413" s="117" t="n"/>
      <c r="L413" s="117" t="n"/>
      <c r="M413" s="117" t="n"/>
      <c r="N413" s="117" t="n"/>
    </row>
    <row r="414" hidden="1" ht="52" customHeight="1" s="204" thickBot="1">
      <c r="A414" s="116" t="inlineStr">
        <is>
          <t>Bank Mayapada Internasional Tbk - EUR - Jatuh tempo utang bank jangka panjang</t>
        </is>
      </c>
      <c r="B414" s="116" t="n"/>
      <c r="C414" s="117" t="n">
        <v/>
      </c>
      <c r="D414" s="117" t="n">
        <v/>
      </c>
      <c r="E414" s="117" t="n">
        <v/>
      </c>
      <c r="F414" s="117" t="n"/>
      <c r="G414" s="117" t="n"/>
      <c r="H414" s="117" t="n"/>
      <c r="I414" s="117" t="n"/>
      <c r="J414" s="117" t="n"/>
      <c r="K414" s="117" t="n"/>
      <c r="L414" s="117" t="n"/>
      <c r="M414" s="117" t="n"/>
      <c r="N414" s="117" t="n"/>
    </row>
    <row r="415" hidden="1" ht="52" customHeight="1" s="204" thickBot="1">
      <c r="A415" s="116" t="inlineStr">
        <is>
          <t>Bank Mayapada Internasional Tbk - EUR - Bunga utang bank jangka panjang</t>
        </is>
      </c>
      <c r="B415" s="116" t="n"/>
      <c r="C415" s="117" t="n">
        <v/>
      </c>
      <c r="D415" s="117" t="n">
        <v/>
      </c>
      <c r="E415" s="117" t="n">
        <v/>
      </c>
      <c r="F415" s="117" t="n"/>
      <c r="G415" s="117" t="n"/>
      <c r="H415" s="117" t="n"/>
      <c r="I415" s="117" t="n"/>
      <c r="J415" s="117" t="n"/>
      <c r="K415" s="117" t="n"/>
      <c r="L415" s="117" t="n"/>
      <c r="M415" s="117" t="n"/>
      <c r="N415" s="117" t="n"/>
    </row>
    <row r="416" hidden="1" ht="52" customHeight="1" s="204" thickBot="1">
      <c r="A416" s="116" t="inlineStr">
        <is>
          <t>Bank Mayapada Internasional Tbk - EUR - Jenis bunga utang bank jangka panjang</t>
        </is>
      </c>
      <c r="B416" s="116" t="n"/>
      <c r="C416" s="117" t="n">
        <v/>
      </c>
      <c r="D416" s="117" t="n">
        <v/>
      </c>
      <c r="E416" s="117" t="n">
        <v/>
      </c>
      <c r="F416" s="117" t="n"/>
      <c r="G416" s="117" t="n"/>
      <c r="H416" s="117" t="n"/>
      <c r="I416" s="117" t="n"/>
      <c r="J416" s="117" t="n"/>
      <c r="K416" s="117" t="n"/>
      <c r="L416" s="117" t="n"/>
      <c r="M416" s="117" t="n"/>
      <c r="N416" s="117" t="n"/>
    </row>
    <row r="417" hidden="1" ht="52" customHeight="1" s="204" thickBot="1">
      <c r="A417" s="116" t="inlineStr">
        <is>
          <t>Bank Mayapada Internasional Tbk - HKD - Utang bank, nilai dalam mata uang asing</t>
        </is>
      </c>
      <c r="B417" s="116" t="n"/>
      <c r="C417" s="117" t="n">
        <v/>
      </c>
      <c r="D417" s="117" t="n">
        <v/>
      </c>
      <c r="E417" s="117" t="n">
        <v/>
      </c>
      <c r="F417" s="117" t="n"/>
      <c r="G417" s="117" t="n"/>
      <c r="H417" s="117" t="n"/>
      <c r="I417" s="117" t="n"/>
      <c r="J417" s="117" t="n"/>
      <c r="K417" s="117" t="n"/>
      <c r="L417" s="117" t="n"/>
      <c r="M417" s="117" t="n"/>
      <c r="N417" s="117" t="n"/>
    </row>
    <row r="418" hidden="1" ht="52" customHeight="1" s="204" thickBot="1">
      <c r="A418" s="116" t="inlineStr">
        <is>
          <t>Bank Mayapada Internasional Tbk - HKD - Jatuh tempo utang bank jangka panjang</t>
        </is>
      </c>
      <c r="B418" s="116" t="n"/>
      <c r="C418" s="117" t="n">
        <v/>
      </c>
      <c r="D418" s="117" t="n">
        <v/>
      </c>
      <c r="E418" s="117" t="n">
        <v/>
      </c>
      <c r="F418" s="117" t="n"/>
      <c r="G418" s="117" t="n"/>
      <c r="H418" s="117" t="n"/>
      <c r="I418" s="117" t="n"/>
      <c r="J418" s="117" t="n"/>
      <c r="K418" s="117" t="n"/>
      <c r="L418" s="117" t="n"/>
      <c r="M418" s="117" t="n"/>
      <c r="N418" s="117" t="n"/>
    </row>
    <row r="419" hidden="1" ht="52" customHeight="1" s="204" thickBot="1">
      <c r="A419" s="116" t="inlineStr">
        <is>
          <t>Bank Mayapada Internasional Tbk - HKD - Bunga utang bank jangka panjang</t>
        </is>
      </c>
      <c r="B419" s="116" t="n"/>
      <c r="C419" s="117" t="n">
        <v/>
      </c>
      <c r="D419" s="117" t="n">
        <v/>
      </c>
      <c r="E419" s="117" t="n">
        <v/>
      </c>
      <c r="F419" s="117" t="n"/>
      <c r="G419" s="117" t="n"/>
      <c r="H419" s="117" t="n"/>
      <c r="I419" s="117" t="n"/>
      <c r="J419" s="117" t="n"/>
      <c r="K419" s="117" t="n"/>
      <c r="L419" s="117" t="n"/>
      <c r="M419" s="117" t="n"/>
      <c r="N419" s="117" t="n"/>
    </row>
    <row r="420" hidden="1" ht="52" customHeight="1" s="204" thickBot="1">
      <c r="A420" s="116" t="inlineStr">
        <is>
          <t>Bank Mayapada Internasional Tbk - HKD - Jenis bunga utang bank jangka panjang</t>
        </is>
      </c>
      <c r="B420" s="116" t="n"/>
      <c r="C420" s="117" t="n">
        <v/>
      </c>
      <c r="D420" s="117" t="n">
        <v/>
      </c>
      <c r="E420" s="117" t="n">
        <v/>
      </c>
      <c r="F420" s="117" t="n"/>
      <c r="G420" s="117" t="n"/>
      <c r="H420" s="117" t="n"/>
      <c r="I420" s="117" t="n"/>
      <c r="J420" s="117" t="n"/>
      <c r="K420" s="117" t="n"/>
      <c r="L420" s="117" t="n"/>
      <c r="M420" s="117" t="n"/>
      <c r="N420" s="117" t="n"/>
    </row>
    <row r="421" hidden="1" ht="52" customHeight="1" s="204" thickBot="1">
      <c r="A421" s="116" t="inlineStr">
        <is>
          <t>Bank Mayapada Internasional Tbk - GBP - Utang bank, nilai dalam mata uang asing</t>
        </is>
      </c>
      <c r="B421" s="116" t="n"/>
      <c r="C421" s="117" t="n">
        <v/>
      </c>
      <c r="D421" s="117" t="n">
        <v/>
      </c>
      <c r="E421" s="117" t="n">
        <v/>
      </c>
      <c r="F421" s="117" t="n"/>
      <c r="G421" s="117" t="n"/>
      <c r="H421" s="117" t="n"/>
      <c r="I421" s="117" t="n"/>
      <c r="J421" s="117" t="n"/>
      <c r="K421" s="117" t="n"/>
      <c r="L421" s="117" t="n"/>
      <c r="M421" s="117" t="n"/>
      <c r="N421" s="117" t="n"/>
    </row>
    <row r="422" hidden="1" ht="52" customHeight="1" s="204" thickBot="1">
      <c r="A422" s="116" t="inlineStr">
        <is>
          <t>Bank Mayapada Internasional Tbk - GBP - Jatuh tempo utang bank jangka panjang</t>
        </is>
      </c>
      <c r="B422" s="116" t="n"/>
      <c r="C422" s="117" t="n">
        <v/>
      </c>
      <c r="D422" s="117" t="n">
        <v/>
      </c>
      <c r="E422" s="117" t="n">
        <v/>
      </c>
      <c r="F422" s="117" t="n"/>
      <c r="G422" s="117" t="n"/>
      <c r="H422" s="117" t="n"/>
      <c r="I422" s="117" t="n"/>
      <c r="J422" s="117" t="n"/>
      <c r="K422" s="117" t="n"/>
      <c r="L422" s="117" t="n"/>
      <c r="M422" s="117" t="n"/>
      <c r="N422" s="117" t="n"/>
    </row>
    <row r="423" hidden="1" ht="52" customHeight="1" s="204" thickBot="1">
      <c r="A423" s="116" t="inlineStr">
        <is>
          <t>Bank Mayapada Internasional Tbk - GBP - Bunga utang bank jangka panjang</t>
        </is>
      </c>
      <c r="B423" s="116" t="n"/>
      <c r="C423" s="117" t="n">
        <v/>
      </c>
      <c r="D423" s="117" t="n">
        <v/>
      </c>
      <c r="E423" s="117" t="n">
        <v/>
      </c>
      <c r="F423" s="117" t="n"/>
      <c r="G423" s="117" t="n"/>
      <c r="H423" s="117" t="n"/>
      <c r="I423" s="117" t="n"/>
      <c r="J423" s="117" t="n"/>
      <c r="K423" s="117" t="n"/>
      <c r="L423" s="117" t="n"/>
      <c r="M423" s="117" t="n"/>
      <c r="N423" s="117" t="n"/>
    </row>
    <row r="424" hidden="1" ht="52" customHeight="1" s="204" thickBot="1">
      <c r="A424" s="116" t="inlineStr">
        <is>
          <t>Bank Mayapada Internasional Tbk - GBP - Jenis bunga utang bank jangka panjang</t>
        </is>
      </c>
      <c r="B424" s="116" t="n"/>
      <c r="C424" s="117" t="n">
        <v/>
      </c>
      <c r="D424" s="117" t="n">
        <v/>
      </c>
      <c r="E424" s="117" t="n">
        <v/>
      </c>
      <c r="F424" s="117" t="n"/>
      <c r="G424" s="117" t="n"/>
      <c r="H424" s="117" t="n"/>
      <c r="I424" s="117" t="n"/>
      <c r="J424" s="117" t="n"/>
      <c r="K424" s="117" t="n"/>
      <c r="L424" s="117" t="n"/>
      <c r="M424" s="117" t="n"/>
      <c r="N424" s="117" t="n"/>
    </row>
    <row r="425" hidden="1" ht="52" customHeight="1" s="204" thickBot="1">
      <c r="A425" s="116" t="inlineStr">
        <is>
          <t>Bank Mayapada Internasional Tbk - JPY - Utang bank, nilai dalam mata uang asing</t>
        </is>
      </c>
      <c r="B425" s="116" t="n"/>
      <c r="C425" s="117" t="n">
        <v/>
      </c>
      <c r="D425" s="117" t="n">
        <v/>
      </c>
      <c r="E425" s="117" t="n">
        <v/>
      </c>
      <c r="F425" s="117" t="n"/>
      <c r="G425" s="117" t="n"/>
      <c r="H425" s="117" t="n"/>
      <c r="I425" s="117" t="n"/>
      <c r="J425" s="117" t="n"/>
      <c r="K425" s="117" t="n"/>
      <c r="L425" s="117" t="n"/>
      <c r="M425" s="117" t="n"/>
      <c r="N425" s="117" t="n"/>
    </row>
    <row r="426" hidden="1" ht="52" customHeight="1" s="204" thickBot="1">
      <c r="A426" s="116" t="inlineStr">
        <is>
          <t>Bank Mayapada Internasional Tbk - JPY - Jatuh tempo utang bank jangka panjang</t>
        </is>
      </c>
      <c r="B426" s="116" t="n"/>
      <c r="C426" s="117" t="n">
        <v/>
      </c>
      <c r="D426" s="117" t="n">
        <v/>
      </c>
      <c r="E426" s="117" t="n">
        <v/>
      </c>
      <c r="F426" s="117" t="n"/>
      <c r="G426" s="117" t="n"/>
      <c r="H426" s="117" t="n"/>
      <c r="I426" s="117" t="n"/>
      <c r="J426" s="117" t="n"/>
      <c r="K426" s="117" t="n"/>
      <c r="L426" s="117" t="n"/>
      <c r="M426" s="117" t="n"/>
      <c r="N426" s="117" t="n"/>
    </row>
    <row r="427" hidden="1" ht="52" customHeight="1" s="204" thickBot="1">
      <c r="A427" s="116" t="inlineStr">
        <is>
          <t>Bank Mayapada Internasional Tbk - JPY - Bunga utang bank jangka panjang</t>
        </is>
      </c>
      <c r="B427" s="116" t="n"/>
      <c r="C427" s="117" t="n">
        <v/>
      </c>
      <c r="D427" s="117" t="n">
        <v/>
      </c>
      <c r="E427" s="117" t="n">
        <v/>
      </c>
      <c r="F427" s="117" t="n"/>
      <c r="G427" s="117" t="n"/>
      <c r="H427" s="117" t="n"/>
      <c r="I427" s="117" t="n"/>
      <c r="J427" s="117" t="n"/>
      <c r="K427" s="117" t="n"/>
      <c r="L427" s="117" t="n"/>
      <c r="M427" s="117" t="n"/>
      <c r="N427" s="117" t="n"/>
    </row>
    <row r="428" hidden="1" ht="52" customHeight="1" s="204" thickBot="1">
      <c r="A428" s="116" t="inlineStr">
        <is>
          <t>Bank Mayapada Internasional Tbk - JPY - Jenis bunga utang bank jangka panjang</t>
        </is>
      </c>
      <c r="B428" s="116" t="n"/>
      <c r="C428" s="117" t="n">
        <v/>
      </c>
      <c r="D428" s="117" t="n">
        <v/>
      </c>
      <c r="E428" s="117" t="n">
        <v/>
      </c>
      <c r="F428" s="117" t="n"/>
      <c r="G428" s="117" t="n"/>
      <c r="H428" s="117" t="n"/>
      <c r="I428" s="117" t="n"/>
      <c r="J428" s="117" t="n"/>
      <c r="K428" s="117" t="n"/>
      <c r="L428" s="117" t="n"/>
      <c r="M428" s="117" t="n"/>
      <c r="N428" s="117" t="n"/>
    </row>
    <row r="429" hidden="1" ht="52" customHeight="1" s="204" thickBot="1">
      <c r="A429" s="116" t="inlineStr">
        <is>
          <t>Bank Mayapada Internasional Tbk - SGD - Utang bank, nilai dalam mata uang asing</t>
        </is>
      </c>
      <c r="B429" s="116" t="n"/>
      <c r="C429" s="117" t="n">
        <v/>
      </c>
      <c r="D429" s="117" t="n">
        <v/>
      </c>
      <c r="E429" s="117" t="n">
        <v/>
      </c>
      <c r="F429" s="117" t="n"/>
      <c r="G429" s="117" t="n"/>
      <c r="H429" s="117" t="n"/>
      <c r="I429" s="117" t="n"/>
      <c r="J429" s="117" t="n"/>
      <c r="K429" s="117" t="n"/>
      <c r="L429" s="117" t="n"/>
      <c r="M429" s="117" t="n"/>
      <c r="N429" s="117" t="n"/>
    </row>
    <row r="430" hidden="1" ht="52" customHeight="1" s="204" thickBot="1">
      <c r="A430" s="116" t="inlineStr">
        <is>
          <t>Bank Mayapada Internasional Tbk - SGD - Jatuh tempo utang bank jangka panjang</t>
        </is>
      </c>
      <c r="B430" s="116" t="n"/>
      <c r="C430" s="117" t="n">
        <v/>
      </c>
      <c r="D430" s="117" t="n">
        <v/>
      </c>
      <c r="E430" s="117" t="n">
        <v/>
      </c>
      <c r="F430" s="117" t="n"/>
      <c r="G430" s="117" t="n"/>
      <c r="H430" s="117" t="n"/>
      <c r="I430" s="117" t="n"/>
      <c r="J430" s="117" t="n"/>
      <c r="K430" s="117" t="n"/>
      <c r="L430" s="117" t="n"/>
      <c r="M430" s="117" t="n"/>
      <c r="N430" s="117" t="n"/>
    </row>
    <row r="431" hidden="1" ht="52" customHeight="1" s="204" thickBot="1">
      <c r="A431" s="116" t="inlineStr">
        <is>
          <t>Bank Mayapada Internasional Tbk - SGD - Bunga utang bank jangka panjang</t>
        </is>
      </c>
      <c r="B431" s="116" t="n"/>
      <c r="C431" s="117" t="n">
        <v/>
      </c>
      <c r="D431" s="117" t="n">
        <v/>
      </c>
      <c r="E431" s="117" t="n">
        <v/>
      </c>
      <c r="F431" s="117" t="n"/>
      <c r="G431" s="117" t="n"/>
      <c r="H431" s="117" t="n"/>
      <c r="I431" s="117" t="n"/>
      <c r="J431" s="117" t="n"/>
      <c r="K431" s="117" t="n"/>
      <c r="L431" s="117" t="n"/>
      <c r="M431" s="117" t="n"/>
      <c r="N431" s="117" t="n"/>
    </row>
    <row r="432" hidden="1" ht="52" customHeight="1" s="204" thickBot="1">
      <c r="A432" s="116" t="inlineStr">
        <is>
          <t>Bank Mayapada Internasional Tbk - SGD - Jenis bunga utang bank jangka panjang</t>
        </is>
      </c>
      <c r="B432" s="116" t="n"/>
      <c r="C432" s="117" t="n">
        <v/>
      </c>
      <c r="D432" s="117" t="n">
        <v/>
      </c>
      <c r="E432" s="117" t="n">
        <v/>
      </c>
      <c r="F432" s="117" t="n"/>
      <c r="G432" s="117" t="n"/>
      <c r="H432" s="117" t="n"/>
      <c r="I432" s="117" t="n"/>
      <c r="J432" s="117" t="n"/>
      <c r="K432" s="117" t="n"/>
      <c r="L432" s="117" t="n"/>
      <c r="M432" s="117" t="n"/>
      <c r="N432" s="117" t="n"/>
    </row>
    <row r="433" hidden="1" ht="52" customHeight="1" s="204" thickBot="1">
      <c r="A433" s="116" t="inlineStr">
        <is>
          <t>Bank Mayapada Internasional Tbk - THB - Utang bank, nilai dalam mata uang asing</t>
        </is>
      </c>
      <c r="B433" s="116" t="n"/>
      <c r="C433" s="117" t="n">
        <v/>
      </c>
      <c r="D433" s="117" t="n">
        <v/>
      </c>
      <c r="E433" s="117" t="n">
        <v/>
      </c>
      <c r="F433" s="117" t="n"/>
      <c r="G433" s="117" t="n"/>
      <c r="H433" s="117" t="n"/>
      <c r="I433" s="117" t="n"/>
      <c r="J433" s="117" t="n"/>
      <c r="K433" s="117" t="n"/>
      <c r="L433" s="117" t="n"/>
      <c r="M433" s="117" t="n"/>
      <c r="N433" s="117" t="n"/>
    </row>
    <row r="434" hidden="1" ht="52" customHeight="1" s="204" thickBot="1">
      <c r="A434" s="116" t="inlineStr">
        <is>
          <t>Bank Mayapada Internasional Tbk - THB - Jatuh tempo utang bank jangka panjang</t>
        </is>
      </c>
      <c r="B434" s="116" t="n"/>
      <c r="C434" s="117" t="n">
        <v/>
      </c>
      <c r="D434" s="117" t="n">
        <v/>
      </c>
      <c r="E434" s="117" t="n">
        <v/>
      </c>
      <c r="F434" s="117" t="n"/>
      <c r="G434" s="117" t="n"/>
      <c r="H434" s="117" t="n"/>
      <c r="I434" s="117" t="n"/>
      <c r="J434" s="117" t="n"/>
      <c r="K434" s="117" t="n"/>
      <c r="L434" s="117" t="n"/>
      <c r="M434" s="117" t="n"/>
      <c r="N434" s="117" t="n"/>
    </row>
    <row r="435" hidden="1" ht="52" customHeight="1" s="204" thickBot="1">
      <c r="A435" s="116" t="inlineStr">
        <is>
          <t>Bank Mayapada Internasional Tbk - THB - Bunga utang bank jangka panjang</t>
        </is>
      </c>
      <c r="B435" s="116" t="n"/>
      <c r="C435" s="117" t="n">
        <v/>
      </c>
      <c r="D435" s="117" t="n">
        <v/>
      </c>
      <c r="E435" s="117" t="n">
        <v/>
      </c>
      <c r="F435" s="117" t="n"/>
      <c r="G435" s="117" t="n"/>
      <c r="H435" s="117" t="n"/>
      <c r="I435" s="117" t="n"/>
      <c r="J435" s="117" t="n"/>
      <c r="K435" s="117" t="n"/>
      <c r="L435" s="117" t="n"/>
      <c r="M435" s="117" t="n"/>
      <c r="N435" s="117" t="n"/>
    </row>
    <row r="436" hidden="1" ht="52" customHeight="1" s="204" thickBot="1">
      <c r="A436" s="116" t="inlineStr">
        <is>
          <t>Bank Mayapada Internasional Tbk - THB - Jenis bunga utang bank jangka panjang</t>
        </is>
      </c>
      <c r="B436" s="116" t="n"/>
      <c r="C436" s="117" t="n">
        <v/>
      </c>
      <c r="D436" s="117" t="n">
        <v/>
      </c>
      <c r="E436" s="117" t="n">
        <v/>
      </c>
      <c r="F436" s="117" t="n"/>
      <c r="G436" s="117" t="n"/>
      <c r="H436" s="117" t="n"/>
      <c r="I436" s="117" t="n"/>
      <c r="J436" s="117" t="n"/>
      <c r="K436" s="117" t="n"/>
      <c r="L436" s="117" t="n"/>
      <c r="M436" s="117" t="n"/>
      <c r="N436" s="117" t="n"/>
    </row>
    <row r="437" hidden="1" ht="52" customHeight="1" s="204" thickBot="1">
      <c r="A437" s="116" t="inlineStr">
        <is>
          <t>Bank Mayapada Internasional Tbk - USD - Utang bank, nilai dalam mata uang asing</t>
        </is>
      </c>
      <c r="B437" s="116" t="n"/>
      <c r="C437" s="117" t="n">
        <v/>
      </c>
      <c r="D437" s="117" t="n">
        <v/>
      </c>
      <c r="E437" s="117" t="n">
        <v/>
      </c>
      <c r="F437" s="117" t="n"/>
      <c r="G437" s="117" t="n"/>
      <c r="H437" s="117" t="n"/>
      <c r="I437" s="117" t="n"/>
      <c r="J437" s="117" t="n"/>
      <c r="K437" s="117" t="n"/>
      <c r="L437" s="117" t="n"/>
      <c r="M437" s="117" t="n"/>
      <c r="N437" s="117" t="n"/>
    </row>
    <row r="438" hidden="1" ht="52" customHeight="1" s="204" thickBot="1">
      <c r="A438" s="116" t="inlineStr">
        <is>
          <t>Bank Mayapada Internasional Tbk - USD - Jatuh tempo utang bank jangka panjang</t>
        </is>
      </c>
      <c r="B438" s="116" t="n"/>
      <c r="C438" s="117" t="n">
        <v/>
      </c>
      <c r="D438" s="117" t="n">
        <v/>
      </c>
      <c r="E438" s="117" t="n">
        <v/>
      </c>
      <c r="F438" s="117" t="n"/>
      <c r="G438" s="117" t="n"/>
      <c r="H438" s="117" t="n"/>
      <c r="I438" s="117" t="n"/>
      <c r="J438" s="117" t="n"/>
      <c r="K438" s="117" t="n"/>
      <c r="L438" s="117" t="n"/>
      <c r="M438" s="117" t="n"/>
      <c r="N438" s="117" t="n"/>
    </row>
    <row r="439" hidden="1" ht="52" customHeight="1" s="204" thickBot="1">
      <c r="A439" s="116" t="inlineStr">
        <is>
          <t>Bank Mayapada Internasional Tbk - USD - Bunga utang bank jangka panjang</t>
        </is>
      </c>
      <c r="B439" s="116" t="n"/>
      <c r="C439" s="117" t="n">
        <v/>
      </c>
      <c r="D439" s="117" t="n">
        <v/>
      </c>
      <c r="E439" s="117" t="n">
        <v/>
      </c>
      <c r="F439" s="117" t="n"/>
      <c r="G439" s="117" t="n"/>
      <c r="H439" s="117" t="n"/>
      <c r="I439" s="117" t="n"/>
      <c r="J439" s="117" t="n"/>
      <c r="K439" s="117" t="n"/>
      <c r="L439" s="117" t="n"/>
      <c r="M439" s="117" t="n"/>
      <c r="N439" s="117" t="n"/>
    </row>
    <row r="440" hidden="1" ht="52" customHeight="1" s="204" thickBot="1">
      <c r="A440" s="116" t="inlineStr">
        <is>
          <t>Bank Mayapada Internasional Tbk - USD - Jenis bunga utang bank jangka panjang</t>
        </is>
      </c>
      <c r="B440" s="116" t="n"/>
      <c r="C440" s="117" t="n">
        <v/>
      </c>
      <c r="D440" s="117" t="n">
        <v/>
      </c>
      <c r="E440" s="117" t="n">
        <v/>
      </c>
      <c r="F440" s="117" t="n"/>
      <c r="G440" s="117" t="n"/>
      <c r="H440" s="117" t="n"/>
      <c r="I440" s="117" t="n"/>
      <c r="J440" s="117" t="n"/>
      <c r="K440" s="117" t="n"/>
      <c r="L440" s="117" t="n"/>
      <c r="M440" s="117" t="n"/>
      <c r="N440" s="117" t="n"/>
    </row>
    <row r="441" hidden="1" ht="52" customHeight="1" s="204" thickBot="1">
      <c r="A441" s="116" t="inlineStr">
        <is>
          <t>Bank Mayapada Internasional Tbk - Mata uang lainnya - Utang bank, nilai dalam mata uang asing</t>
        </is>
      </c>
      <c r="B441" s="116" t="n"/>
      <c r="C441" s="117" t="n">
        <v/>
      </c>
      <c r="D441" s="117" t="n">
        <v/>
      </c>
      <c r="E441" s="117" t="n">
        <v/>
      </c>
      <c r="F441" s="117" t="n"/>
      <c r="G441" s="117" t="n"/>
      <c r="H441" s="117" t="n"/>
      <c r="I441" s="117" t="n"/>
      <c r="J441" s="117" t="n"/>
      <c r="K441" s="117" t="n"/>
      <c r="L441" s="117" t="n"/>
      <c r="M441" s="117" t="n"/>
      <c r="N441" s="117" t="n"/>
    </row>
    <row r="442" hidden="1" ht="52" customHeight="1" s="204" thickBot="1">
      <c r="A442" s="116" t="inlineStr">
        <is>
          <t>Bank Mayapada Internasional Tbk - Mata uang lainnya - Jatuh tempo utang bank jangka panjang</t>
        </is>
      </c>
      <c r="B442" s="116" t="n"/>
      <c r="C442" s="117" t="n">
        <v/>
      </c>
      <c r="D442" s="117" t="n">
        <v/>
      </c>
      <c r="E442" s="117" t="n">
        <v/>
      </c>
      <c r="F442" s="117" t="n"/>
      <c r="G442" s="117" t="n"/>
      <c r="H442" s="117" t="n"/>
      <c r="I442" s="117" t="n"/>
      <c r="J442" s="117" t="n"/>
      <c r="K442" s="117" t="n"/>
      <c r="L442" s="117" t="n"/>
      <c r="M442" s="117" t="n"/>
      <c r="N442" s="117" t="n"/>
    </row>
    <row r="443" hidden="1" ht="52" customHeight="1" s="204" thickBot="1">
      <c r="A443" s="116" t="inlineStr">
        <is>
          <t>Bank Mayapada Internasional Tbk - Mata uang lainnya - Bunga utang bank jangka panjang</t>
        </is>
      </c>
      <c r="B443" s="116" t="n"/>
      <c r="C443" s="117" t="n">
        <v/>
      </c>
      <c r="D443" s="117" t="n">
        <v/>
      </c>
      <c r="E443" s="117" t="n">
        <v/>
      </c>
      <c r="F443" s="117" t="n"/>
      <c r="G443" s="117" t="n"/>
      <c r="H443" s="117" t="n"/>
      <c r="I443" s="117" t="n"/>
      <c r="J443" s="117" t="n"/>
      <c r="K443" s="117" t="n"/>
      <c r="L443" s="117" t="n"/>
      <c r="M443" s="117" t="n"/>
      <c r="N443" s="117" t="n"/>
    </row>
    <row r="444" hidden="1" ht="52" customHeight="1" s="204" thickBot="1">
      <c r="A444" s="116" t="inlineStr">
        <is>
          <t>Bank Mayapada Internasional Tbk - Mata uang lainnya - Jenis bunga utang bank jangka panjang</t>
        </is>
      </c>
      <c r="B444" s="116" t="n"/>
      <c r="C444" s="117" t="n">
        <v/>
      </c>
      <c r="D444" s="117" t="n">
        <v/>
      </c>
      <c r="E444" s="117" t="n">
        <v/>
      </c>
      <c r="F444" s="117" t="n"/>
      <c r="G444" s="117" t="n"/>
      <c r="H444" s="117" t="n"/>
      <c r="I444" s="117" t="n"/>
      <c r="J444" s="117" t="n"/>
      <c r="K444" s="117" t="n"/>
      <c r="L444" s="117" t="n"/>
      <c r="M444" s="117" t="n"/>
      <c r="N444" s="117" t="n"/>
    </row>
    <row r="445" ht="18" customHeight="1" s="204"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204" thickBot="1">
      <c r="A446" s="116" t="inlineStr">
        <is>
          <t>Bank Danamon Indonesia Tbk - IDR - Utang bank, nilai dalam mata uang asing</t>
        </is>
      </c>
      <c r="B446" s="116" t="n"/>
      <c r="C446" s="117" t="n">
        <v/>
      </c>
      <c r="D446" s="117" t="n">
        <v/>
      </c>
      <c r="E446" s="117" t="n">
        <v/>
      </c>
      <c r="F446" s="117" t="n"/>
      <c r="G446" s="117" t="n"/>
      <c r="H446" s="117" t="n"/>
      <c r="I446" s="117" t="n"/>
      <c r="J446" s="117" t="n"/>
      <c r="K446" s="117" t="n"/>
      <c r="L446" s="117" t="n"/>
      <c r="M446" s="117" t="n"/>
      <c r="N446" s="117" t="n"/>
    </row>
    <row r="447" hidden="1" ht="52" customHeight="1" s="204" thickBot="1">
      <c r="A447" s="116" t="inlineStr">
        <is>
          <t>Bank Danamon Indonesia Tbk - IDR - Jatuh tempo utang bank jangka panjang</t>
        </is>
      </c>
      <c r="B447" s="116" t="n"/>
      <c r="C447" s="117" t="n">
        <v/>
      </c>
      <c r="D447" s="117" t="n">
        <v/>
      </c>
      <c r="E447" s="117" t="n">
        <v/>
      </c>
      <c r="F447" s="117" t="n"/>
      <c r="G447" s="117" t="n"/>
      <c r="H447" s="117" t="n"/>
      <c r="I447" s="117" t="n"/>
      <c r="J447" s="117" t="n"/>
      <c r="K447" s="117" t="n"/>
      <c r="L447" s="117" t="n"/>
      <c r="M447" s="117" t="n"/>
      <c r="N447" s="117" t="n"/>
    </row>
    <row r="448" hidden="1" ht="52" customHeight="1" s="204" thickBot="1">
      <c r="A448" s="116" t="inlineStr">
        <is>
          <t>Bank Danamon Indonesia Tbk - IDR - Bunga utang bank jangka panjang</t>
        </is>
      </c>
      <c r="B448" s="116" t="n"/>
      <c r="C448" s="117" t="n">
        <v/>
      </c>
      <c r="D448" s="117" t="n">
        <v/>
      </c>
      <c r="E448" s="117" t="n">
        <v/>
      </c>
      <c r="F448" s="117" t="n"/>
      <c r="G448" s="117" t="n"/>
      <c r="H448" s="117" t="n"/>
      <c r="I448" s="117" t="n"/>
      <c r="J448" s="117" t="n"/>
      <c r="K448" s="117" t="n"/>
      <c r="L448" s="117" t="n"/>
      <c r="M448" s="117" t="n"/>
      <c r="N448" s="117" t="n"/>
    </row>
    <row r="449" hidden="1" ht="52" customHeight="1" s="204" thickBot="1">
      <c r="A449" s="116" t="inlineStr">
        <is>
          <t>Bank Danamon Indonesia Tbk - IDR - Jenis bunga utang bank jangka panjang</t>
        </is>
      </c>
      <c r="B449" s="116" t="n"/>
      <c r="C449" s="117" t="n">
        <v/>
      </c>
      <c r="D449" s="117" t="n">
        <v/>
      </c>
      <c r="E449" s="117" t="n">
        <v/>
      </c>
      <c r="F449" s="117" t="n"/>
      <c r="G449" s="117" t="n"/>
      <c r="H449" s="117" t="n"/>
      <c r="I449" s="117" t="n"/>
      <c r="J449" s="117" t="n"/>
      <c r="K449" s="117" t="n"/>
      <c r="L449" s="117" t="n"/>
      <c r="M449" s="117" t="n"/>
      <c r="N449" s="117" t="n"/>
    </row>
    <row r="450" hidden="1" ht="52" customHeight="1" s="204" thickBot="1">
      <c r="A450" s="116" t="inlineStr">
        <is>
          <t>Bank Danamon Indonesia Tbk - AUD - Utang bank, nilai dalam mata uang asing</t>
        </is>
      </c>
      <c r="B450" s="116" t="n"/>
      <c r="C450" s="117" t="n">
        <v/>
      </c>
      <c r="D450" s="117" t="n">
        <v/>
      </c>
      <c r="E450" s="117" t="n">
        <v/>
      </c>
      <c r="F450" s="117" t="n"/>
      <c r="G450" s="117" t="n"/>
      <c r="H450" s="117" t="n"/>
      <c r="I450" s="117" t="n"/>
      <c r="J450" s="117" t="n"/>
      <c r="K450" s="117" t="n"/>
      <c r="L450" s="117" t="n"/>
      <c r="M450" s="117" t="n"/>
      <c r="N450" s="117" t="n"/>
    </row>
    <row r="451" hidden="1" ht="52" customHeight="1" s="204" thickBot="1">
      <c r="A451" s="116" t="inlineStr">
        <is>
          <t>Bank Danamon Indonesia Tbk - AUD - Jatuh tempo utang bank jangka panjang</t>
        </is>
      </c>
      <c r="B451" s="116" t="n"/>
      <c r="C451" s="117" t="n">
        <v/>
      </c>
      <c r="D451" s="117" t="n">
        <v/>
      </c>
      <c r="E451" s="117" t="n">
        <v/>
      </c>
      <c r="F451" s="117" t="n"/>
      <c r="G451" s="117" t="n"/>
      <c r="H451" s="117" t="n"/>
      <c r="I451" s="117" t="n"/>
      <c r="J451" s="117" t="n"/>
      <c r="K451" s="117" t="n"/>
      <c r="L451" s="117" t="n"/>
      <c r="M451" s="117" t="n"/>
      <c r="N451" s="117" t="n"/>
    </row>
    <row r="452" hidden="1" ht="52" customHeight="1" s="204" thickBot="1">
      <c r="A452" s="116" t="inlineStr">
        <is>
          <t>Bank Danamon Indonesia Tbk - AUD - Bunga utang bank jangka panjang</t>
        </is>
      </c>
      <c r="B452" s="116" t="n"/>
      <c r="C452" s="117" t="n">
        <v/>
      </c>
      <c r="D452" s="117" t="n">
        <v/>
      </c>
      <c r="E452" s="117" t="n">
        <v/>
      </c>
      <c r="F452" s="117" t="n"/>
      <c r="G452" s="117" t="n"/>
      <c r="H452" s="117" t="n"/>
      <c r="I452" s="117" t="n"/>
      <c r="J452" s="117" t="n"/>
      <c r="K452" s="117" t="n"/>
      <c r="L452" s="117" t="n"/>
      <c r="M452" s="117" t="n"/>
      <c r="N452" s="117" t="n"/>
    </row>
    <row r="453" hidden="1" ht="52" customHeight="1" s="204" thickBot="1">
      <c r="A453" s="116" t="inlineStr">
        <is>
          <t>Bank Danamon Indonesia Tbk - AUD - Jenis bunga utang bank jangka panjang</t>
        </is>
      </c>
      <c r="B453" s="116" t="n"/>
      <c r="C453" s="117" t="n">
        <v/>
      </c>
      <c r="D453" s="117" t="n">
        <v/>
      </c>
      <c r="E453" s="117" t="n">
        <v/>
      </c>
      <c r="F453" s="117" t="n"/>
      <c r="G453" s="117" t="n"/>
      <c r="H453" s="117" t="n"/>
      <c r="I453" s="117" t="n"/>
      <c r="J453" s="117" t="n"/>
      <c r="K453" s="117" t="n"/>
      <c r="L453" s="117" t="n"/>
      <c r="M453" s="117" t="n"/>
      <c r="N453" s="117" t="n"/>
    </row>
    <row r="454" hidden="1" ht="52" customHeight="1" s="204" thickBot="1">
      <c r="A454" s="116" t="inlineStr">
        <is>
          <t>Bank Danamon Indonesia Tbk - CAD - Utang bank, nilai dalam mata uang asing</t>
        </is>
      </c>
      <c r="B454" s="116" t="n"/>
      <c r="C454" s="117" t="n">
        <v/>
      </c>
      <c r="D454" s="117" t="n">
        <v/>
      </c>
      <c r="E454" s="117" t="n">
        <v/>
      </c>
      <c r="F454" s="117" t="n"/>
      <c r="G454" s="117" t="n"/>
      <c r="H454" s="117" t="n"/>
      <c r="I454" s="117" t="n"/>
      <c r="J454" s="117" t="n"/>
      <c r="K454" s="117" t="n"/>
      <c r="L454" s="117" t="n"/>
      <c r="M454" s="117" t="n"/>
      <c r="N454" s="117" t="n"/>
    </row>
    <row r="455" hidden="1" ht="52" customHeight="1" s="204" thickBot="1">
      <c r="A455" s="116" t="inlineStr">
        <is>
          <t>Bank Danamon Indonesia Tbk - CAD - Jatuh tempo utang bank jangka panjang</t>
        </is>
      </c>
      <c r="B455" s="116" t="n"/>
      <c r="C455" s="117" t="n">
        <v/>
      </c>
      <c r="D455" s="117" t="n">
        <v/>
      </c>
      <c r="E455" s="117" t="n">
        <v/>
      </c>
      <c r="F455" s="117" t="n"/>
      <c r="G455" s="117" t="n"/>
      <c r="H455" s="117" t="n"/>
      <c r="I455" s="117" t="n"/>
      <c r="J455" s="117" t="n"/>
      <c r="K455" s="117" t="n"/>
      <c r="L455" s="117" t="n"/>
      <c r="M455" s="117" t="n"/>
      <c r="N455" s="117" t="n"/>
    </row>
    <row r="456" hidden="1" ht="52" customHeight="1" s="204" thickBot="1">
      <c r="A456" s="116" t="inlineStr">
        <is>
          <t>Bank Danamon Indonesia Tbk - CAD - Bunga utang bank jangka panjang</t>
        </is>
      </c>
      <c r="B456" s="116" t="n"/>
      <c r="C456" s="117" t="n">
        <v/>
      </c>
      <c r="D456" s="117" t="n">
        <v/>
      </c>
      <c r="E456" s="117" t="n">
        <v/>
      </c>
      <c r="F456" s="117" t="n"/>
      <c r="G456" s="117" t="n"/>
      <c r="H456" s="117" t="n"/>
      <c r="I456" s="117" t="n"/>
      <c r="J456" s="117" t="n"/>
      <c r="K456" s="117" t="n"/>
      <c r="L456" s="117" t="n"/>
      <c r="M456" s="117" t="n"/>
      <c r="N456" s="117" t="n"/>
    </row>
    <row r="457" hidden="1" ht="52" customHeight="1" s="204" thickBot="1">
      <c r="A457" s="116" t="inlineStr">
        <is>
          <t>Bank Danamon Indonesia Tbk - CAD - Jenis bunga utang bank jangka panjang</t>
        </is>
      </c>
      <c r="B457" s="116" t="n"/>
      <c r="C457" s="117" t="n">
        <v/>
      </c>
      <c r="D457" s="117" t="n">
        <v/>
      </c>
      <c r="E457" s="117" t="n">
        <v/>
      </c>
      <c r="F457" s="117" t="n"/>
      <c r="G457" s="117" t="n"/>
      <c r="H457" s="117" t="n"/>
      <c r="I457" s="117" t="n"/>
      <c r="J457" s="117" t="n"/>
      <c r="K457" s="117" t="n"/>
      <c r="L457" s="117" t="n"/>
      <c r="M457" s="117" t="n"/>
      <c r="N457" s="117" t="n"/>
    </row>
    <row r="458" hidden="1" ht="52" customHeight="1" s="204" thickBot="1">
      <c r="A458" s="116" t="inlineStr">
        <is>
          <t>Bank Danamon Indonesia Tbk - CNY - Utang bank, nilai dalam mata uang asing</t>
        </is>
      </c>
      <c r="B458" s="116" t="n"/>
      <c r="C458" s="117" t="n">
        <v/>
      </c>
      <c r="D458" s="117" t="n">
        <v/>
      </c>
      <c r="E458" s="117" t="n">
        <v/>
      </c>
      <c r="F458" s="117" t="n"/>
      <c r="G458" s="117" t="n"/>
      <c r="H458" s="117" t="n"/>
      <c r="I458" s="117" t="n"/>
      <c r="J458" s="117" t="n"/>
      <c r="K458" s="117" t="n"/>
      <c r="L458" s="117" t="n"/>
      <c r="M458" s="117" t="n"/>
      <c r="N458" s="117" t="n"/>
    </row>
    <row r="459" hidden="1" ht="52" customHeight="1" s="204" thickBot="1">
      <c r="A459" s="116" t="inlineStr">
        <is>
          <t>Bank Danamon Indonesia Tbk - CNY - Jatuh tempo utang bank jangka panjang</t>
        </is>
      </c>
      <c r="B459" s="116" t="n"/>
      <c r="C459" s="117" t="n">
        <v/>
      </c>
      <c r="D459" s="117" t="n">
        <v/>
      </c>
      <c r="E459" s="117" t="n">
        <v/>
      </c>
      <c r="F459" s="117" t="n"/>
      <c r="G459" s="117" t="n"/>
      <c r="H459" s="117" t="n"/>
      <c r="I459" s="117" t="n"/>
      <c r="J459" s="117" t="n"/>
      <c r="K459" s="117" t="n"/>
      <c r="L459" s="117" t="n"/>
      <c r="M459" s="117" t="n"/>
      <c r="N459" s="117" t="n"/>
    </row>
    <row r="460" hidden="1" ht="52" customHeight="1" s="204" thickBot="1">
      <c r="A460" s="116" t="inlineStr">
        <is>
          <t>Bank Danamon Indonesia Tbk - CNY - Bunga utang bank jangka panjang</t>
        </is>
      </c>
      <c r="B460" s="116" t="n"/>
      <c r="C460" s="117" t="n">
        <v/>
      </c>
      <c r="D460" s="117" t="n">
        <v/>
      </c>
      <c r="E460" s="117" t="n">
        <v/>
      </c>
      <c r="F460" s="117" t="n"/>
      <c r="G460" s="117" t="n"/>
      <c r="H460" s="117" t="n"/>
      <c r="I460" s="117" t="n"/>
      <c r="J460" s="117" t="n"/>
      <c r="K460" s="117" t="n"/>
      <c r="L460" s="117" t="n"/>
      <c r="M460" s="117" t="n"/>
      <c r="N460" s="117" t="n"/>
    </row>
    <row r="461" hidden="1" ht="52" customHeight="1" s="204" thickBot="1">
      <c r="A461" s="116" t="inlineStr">
        <is>
          <t>Bank Danamon Indonesia Tbk - CNY - Jenis bunga utang bank jangka panjang</t>
        </is>
      </c>
      <c r="B461" s="116" t="n"/>
      <c r="C461" s="117" t="n">
        <v/>
      </c>
      <c r="D461" s="117" t="n">
        <v/>
      </c>
      <c r="E461" s="117" t="n">
        <v/>
      </c>
      <c r="F461" s="117" t="n"/>
      <c r="G461" s="117" t="n"/>
      <c r="H461" s="117" t="n"/>
      <c r="I461" s="117" t="n"/>
      <c r="J461" s="117" t="n"/>
      <c r="K461" s="117" t="n"/>
      <c r="L461" s="117" t="n"/>
      <c r="M461" s="117" t="n"/>
      <c r="N461" s="117" t="n"/>
    </row>
    <row r="462" hidden="1" ht="52" customHeight="1" s="204" thickBot="1">
      <c r="A462" s="116" t="inlineStr">
        <is>
          <t>Bank Danamon Indonesia Tbk - EUR - Utang bank, nilai dalam mata uang asing</t>
        </is>
      </c>
      <c r="B462" s="116" t="n"/>
      <c r="C462" s="117" t="n">
        <v/>
      </c>
      <c r="D462" s="117" t="n">
        <v/>
      </c>
      <c r="E462" s="117" t="n">
        <v/>
      </c>
      <c r="F462" s="117" t="n"/>
      <c r="G462" s="117" t="n"/>
      <c r="H462" s="117" t="n"/>
      <c r="I462" s="117" t="n"/>
      <c r="J462" s="117" t="n"/>
      <c r="K462" s="117" t="n"/>
      <c r="L462" s="117" t="n"/>
      <c r="M462" s="117" t="n"/>
      <c r="N462" s="117" t="n"/>
    </row>
    <row r="463" hidden="1" ht="52" customHeight="1" s="204" thickBot="1">
      <c r="A463" s="116" t="inlineStr">
        <is>
          <t>Bank Danamon Indonesia Tbk - EUR - Jatuh tempo utang bank jangka panjang</t>
        </is>
      </c>
      <c r="B463" s="116" t="n"/>
      <c r="C463" s="117" t="n">
        <v/>
      </c>
      <c r="D463" s="117" t="n">
        <v/>
      </c>
      <c r="E463" s="117" t="n">
        <v/>
      </c>
      <c r="F463" s="117" t="n"/>
      <c r="G463" s="117" t="n"/>
      <c r="H463" s="117" t="n"/>
      <c r="I463" s="117" t="n"/>
      <c r="J463" s="117" t="n"/>
      <c r="K463" s="117" t="n"/>
      <c r="L463" s="117" t="n"/>
      <c r="M463" s="117" t="n"/>
      <c r="N463" s="117" t="n"/>
    </row>
    <row r="464" hidden="1" ht="52" customHeight="1" s="204" thickBot="1">
      <c r="A464" s="116" t="inlineStr">
        <is>
          <t>Bank Danamon Indonesia Tbk - EUR - Bunga utang bank jangka panjang</t>
        </is>
      </c>
      <c r="B464" s="116" t="n"/>
      <c r="C464" s="117" t="n">
        <v/>
      </c>
      <c r="D464" s="117" t="n">
        <v/>
      </c>
      <c r="E464" s="117" t="n">
        <v/>
      </c>
      <c r="F464" s="117" t="n"/>
      <c r="G464" s="117" t="n"/>
      <c r="H464" s="117" t="n"/>
      <c r="I464" s="117" t="n"/>
      <c r="J464" s="117" t="n"/>
      <c r="K464" s="117" t="n"/>
      <c r="L464" s="117" t="n"/>
      <c r="M464" s="117" t="n"/>
      <c r="N464" s="117" t="n"/>
    </row>
    <row r="465" hidden="1" ht="52" customHeight="1" s="204" thickBot="1">
      <c r="A465" s="116" t="inlineStr">
        <is>
          <t>Bank Danamon Indonesia Tbk - EUR - Jenis bunga utang bank jangka panjang</t>
        </is>
      </c>
      <c r="B465" s="116" t="n"/>
      <c r="C465" s="117" t="n">
        <v/>
      </c>
      <c r="D465" s="117" t="n">
        <v/>
      </c>
      <c r="E465" s="117" t="n">
        <v/>
      </c>
      <c r="F465" s="117" t="n"/>
      <c r="G465" s="117" t="n"/>
      <c r="H465" s="117" t="n"/>
      <c r="I465" s="117" t="n"/>
      <c r="J465" s="117" t="n"/>
      <c r="K465" s="117" t="n"/>
      <c r="L465" s="117" t="n"/>
      <c r="M465" s="117" t="n"/>
      <c r="N465" s="117" t="n"/>
    </row>
    <row r="466" hidden="1" ht="52" customHeight="1" s="204" thickBot="1">
      <c r="A466" s="116" t="inlineStr">
        <is>
          <t>Bank Danamon Indonesia Tbk - HKD - Utang bank, nilai dalam mata uang asing</t>
        </is>
      </c>
      <c r="B466" s="116" t="n"/>
      <c r="C466" s="117" t="n">
        <v/>
      </c>
      <c r="D466" s="117" t="n">
        <v/>
      </c>
      <c r="E466" s="117" t="n">
        <v/>
      </c>
      <c r="F466" s="117" t="n"/>
      <c r="G466" s="117" t="n"/>
      <c r="H466" s="117" t="n"/>
      <c r="I466" s="117" t="n"/>
      <c r="J466" s="117" t="n"/>
      <c r="K466" s="117" t="n"/>
      <c r="L466" s="117" t="n"/>
      <c r="M466" s="117" t="n"/>
      <c r="N466" s="117" t="n"/>
    </row>
    <row r="467" hidden="1" ht="52" customHeight="1" s="204" thickBot="1">
      <c r="A467" s="116" t="inlineStr">
        <is>
          <t>Bank Danamon Indonesia Tbk - HKD - Jatuh tempo utang bank jangka panjang</t>
        </is>
      </c>
      <c r="B467" s="116" t="n"/>
      <c r="C467" s="117" t="n">
        <v/>
      </c>
      <c r="D467" s="117" t="n">
        <v/>
      </c>
      <c r="E467" s="117" t="n">
        <v/>
      </c>
      <c r="F467" s="117" t="n"/>
      <c r="G467" s="117" t="n"/>
      <c r="H467" s="117" t="n"/>
      <c r="I467" s="117" t="n"/>
      <c r="J467" s="117" t="n"/>
      <c r="K467" s="117" t="n"/>
      <c r="L467" s="117" t="n"/>
      <c r="M467" s="117" t="n"/>
      <c r="N467" s="117" t="n"/>
    </row>
    <row r="468" hidden="1" ht="52" customHeight="1" s="204" thickBot="1">
      <c r="A468" s="116" t="inlineStr">
        <is>
          <t>Bank Danamon Indonesia Tbk - HKD - Bunga utang bank jangka panjang</t>
        </is>
      </c>
      <c r="B468" s="116" t="n"/>
      <c r="C468" s="117" t="n">
        <v/>
      </c>
      <c r="D468" s="117" t="n">
        <v/>
      </c>
      <c r="E468" s="117" t="n">
        <v/>
      </c>
      <c r="F468" s="117" t="n"/>
      <c r="G468" s="117" t="n"/>
      <c r="H468" s="117" t="n"/>
      <c r="I468" s="117" t="n"/>
      <c r="J468" s="117" t="n"/>
      <c r="K468" s="117" t="n"/>
      <c r="L468" s="117" t="n"/>
      <c r="M468" s="117" t="n"/>
      <c r="N468" s="117" t="n"/>
    </row>
    <row r="469" hidden="1" ht="52" customHeight="1" s="204" thickBot="1">
      <c r="A469" s="116" t="inlineStr">
        <is>
          <t>Bank Danamon Indonesia Tbk - HKD - Jenis bunga utang bank jangka panjang</t>
        </is>
      </c>
      <c r="B469" s="116" t="n"/>
      <c r="C469" s="117" t="n">
        <v/>
      </c>
      <c r="D469" s="117" t="n">
        <v/>
      </c>
      <c r="E469" s="117" t="n">
        <v/>
      </c>
      <c r="F469" s="117" t="n"/>
      <c r="G469" s="117" t="n"/>
      <c r="H469" s="117" t="n"/>
      <c r="I469" s="117" t="n"/>
      <c r="J469" s="117" t="n"/>
      <c r="K469" s="117" t="n"/>
      <c r="L469" s="117" t="n"/>
      <c r="M469" s="117" t="n"/>
      <c r="N469" s="117" t="n"/>
    </row>
    <row r="470" hidden="1" ht="52" customHeight="1" s="204" thickBot="1">
      <c r="A470" s="116" t="inlineStr">
        <is>
          <t>Bank Danamon Indonesia Tbk - GBP - Utang bank, nilai dalam mata uang asing</t>
        </is>
      </c>
      <c r="B470" s="116" t="n"/>
      <c r="C470" s="117" t="n">
        <v/>
      </c>
      <c r="D470" s="117" t="n">
        <v/>
      </c>
      <c r="E470" s="117" t="n">
        <v/>
      </c>
      <c r="F470" s="117" t="n"/>
      <c r="G470" s="117" t="n"/>
      <c r="H470" s="117" t="n"/>
      <c r="I470" s="117" t="n"/>
      <c r="J470" s="117" t="n"/>
      <c r="K470" s="117" t="n"/>
      <c r="L470" s="117" t="n"/>
      <c r="M470" s="117" t="n"/>
      <c r="N470" s="117" t="n"/>
    </row>
    <row r="471" hidden="1" ht="52" customHeight="1" s="204" thickBot="1">
      <c r="A471" s="116" t="inlineStr">
        <is>
          <t>Bank Danamon Indonesia Tbk - GBP - Jatuh tempo utang bank jangka panjang</t>
        </is>
      </c>
      <c r="B471" s="116" t="n"/>
      <c r="C471" s="117" t="n">
        <v/>
      </c>
      <c r="D471" s="117" t="n">
        <v/>
      </c>
      <c r="E471" s="117" t="n">
        <v/>
      </c>
      <c r="F471" s="117" t="n"/>
      <c r="G471" s="117" t="n"/>
      <c r="H471" s="117" t="n"/>
      <c r="I471" s="117" t="n"/>
      <c r="J471" s="117" t="n"/>
      <c r="K471" s="117" t="n"/>
      <c r="L471" s="117" t="n"/>
      <c r="M471" s="117" t="n"/>
      <c r="N471" s="117" t="n"/>
    </row>
    <row r="472" hidden="1" ht="52" customHeight="1" s="204" thickBot="1">
      <c r="A472" s="116" t="inlineStr">
        <is>
          <t>Bank Danamon Indonesia Tbk - GBP - Bunga utang bank jangka panjang</t>
        </is>
      </c>
      <c r="B472" s="116" t="n"/>
      <c r="C472" s="117" t="n">
        <v/>
      </c>
      <c r="D472" s="117" t="n">
        <v/>
      </c>
      <c r="E472" s="117" t="n">
        <v/>
      </c>
      <c r="F472" s="117" t="n"/>
      <c r="G472" s="117" t="n"/>
      <c r="H472" s="117" t="n"/>
      <c r="I472" s="117" t="n"/>
      <c r="J472" s="117" t="n"/>
      <c r="K472" s="117" t="n"/>
      <c r="L472" s="117" t="n"/>
      <c r="M472" s="117" t="n"/>
      <c r="N472" s="117" t="n"/>
    </row>
    <row r="473" hidden="1" ht="52" customHeight="1" s="204" thickBot="1">
      <c r="A473" s="116" t="inlineStr">
        <is>
          <t>Bank Danamon Indonesia Tbk - GBP - Jenis bunga utang bank jangka panjang</t>
        </is>
      </c>
      <c r="B473" s="116" t="n"/>
      <c r="C473" s="117" t="n">
        <v/>
      </c>
      <c r="D473" s="117" t="n">
        <v/>
      </c>
      <c r="E473" s="117" t="n">
        <v/>
      </c>
      <c r="F473" s="117" t="n"/>
      <c r="G473" s="117" t="n"/>
      <c r="H473" s="117" t="n"/>
      <c r="I473" s="117" t="n"/>
      <c r="J473" s="117" t="n"/>
      <c r="K473" s="117" t="n"/>
      <c r="L473" s="117" t="n"/>
      <c r="M473" s="117" t="n"/>
      <c r="N473" s="117" t="n"/>
    </row>
    <row r="474" hidden="1" ht="52" customHeight="1" s="204" thickBot="1">
      <c r="A474" s="116" t="inlineStr">
        <is>
          <t>Bank Danamon Indonesia Tbk - JPY - Utang bank, nilai dalam mata uang asing</t>
        </is>
      </c>
      <c r="B474" s="116" t="n"/>
      <c r="C474" s="117" t="n">
        <v/>
      </c>
      <c r="D474" s="117" t="n">
        <v/>
      </c>
      <c r="E474" s="117" t="n">
        <v/>
      </c>
      <c r="F474" s="117" t="n"/>
      <c r="G474" s="117" t="n"/>
      <c r="H474" s="117" t="n"/>
      <c r="I474" s="117" t="n"/>
      <c r="J474" s="117" t="n"/>
      <c r="K474" s="117" t="n"/>
      <c r="L474" s="117" t="n"/>
      <c r="M474" s="117" t="n"/>
      <c r="N474" s="117" t="n"/>
    </row>
    <row r="475" hidden="1" ht="52" customHeight="1" s="204" thickBot="1">
      <c r="A475" s="116" t="inlineStr">
        <is>
          <t>Bank Danamon Indonesia Tbk - JPY - Jatuh tempo utang bank jangka panjang</t>
        </is>
      </c>
      <c r="B475" s="116" t="n"/>
      <c r="C475" s="117" t="n">
        <v/>
      </c>
      <c r="D475" s="117" t="n">
        <v/>
      </c>
      <c r="E475" s="117" t="n">
        <v/>
      </c>
      <c r="F475" s="117" t="n"/>
      <c r="G475" s="117" t="n"/>
      <c r="H475" s="117" t="n"/>
      <c r="I475" s="117" t="n"/>
      <c r="J475" s="117" t="n"/>
      <c r="K475" s="117" t="n"/>
      <c r="L475" s="117" t="n"/>
      <c r="M475" s="117" t="n"/>
      <c r="N475" s="117" t="n"/>
    </row>
    <row r="476" hidden="1" ht="52" customHeight="1" s="204" thickBot="1">
      <c r="A476" s="116" t="inlineStr">
        <is>
          <t>Bank Danamon Indonesia Tbk - JPY - Bunga utang bank jangka panjang</t>
        </is>
      </c>
      <c r="B476" s="116" t="n"/>
      <c r="C476" s="117" t="n">
        <v/>
      </c>
      <c r="D476" s="117" t="n">
        <v/>
      </c>
      <c r="E476" s="117" t="n">
        <v/>
      </c>
      <c r="F476" s="117" t="n"/>
      <c r="G476" s="117" t="n"/>
      <c r="H476" s="117" t="n"/>
      <c r="I476" s="117" t="n"/>
      <c r="J476" s="117" t="n"/>
      <c r="K476" s="117" t="n"/>
      <c r="L476" s="117" t="n"/>
      <c r="M476" s="117" t="n"/>
      <c r="N476" s="117" t="n"/>
    </row>
    <row r="477" hidden="1" ht="52" customHeight="1" s="204" thickBot="1">
      <c r="A477" s="116" t="inlineStr">
        <is>
          <t>Bank Danamon Indonesia Tbk - JPY - Jenis bunga utang bank jangka panjang</t>
        </is>
      </c>
      <c r="B477" s="116" t="n"/>
      <c r="C477" s="117" t="n">
        <v/>
      </c>
      <c r="D477" s="117" t="n">
        <v/>
      </c>
      <c r="E477" s="117" t="n">
        <v/>
      </c>
      <c r="F477" s="117" t="n"/>
      <c r="G477" s="117" t="n"/>
      <c r="H477" s="117" t="n"/>
      <c r="I477" s="117" t="n"/>
      <c r="J477" s="117" t="n"/>
      <c r="K477" s="117" t="n"/>
      <c r="L477" s="117" t="n"/>
      <c r="M477" s="117" t="n"/>
      <c r="N477" s="117" t="n"/>
    </row>
    <row r="478" hidden="1" ht="52" customHeight="1" s="204" thickBot="1">
      <c r="A478" s="116" t="inlineStr">
        <is>
          <t>Bank Danamon Indonesia Tbk - SGD - Utang bank, nilai dalam mata uang asing</t>
        </is>
      </c>
      <c r="B478" s="116" t="n"/>
      <c r="C478" s="117" t="n">
        <v/>
      </c>
      <c r="D478" s="117" t="n">
        <v/>
      </c>
      <c r="E478" s="117" t="n">
        <v/>
      </c>
      <c r="F478" s="117" t="n"/>
      <c r="G478" s="117" t="n"/>
      <c r="H478" s="117" t="n"/>
      <c r="I478" s="117" t="n"/>
      <c r="J478" s="117" t="n"/>
      <c r="K478" s="117" t="n"/>
      <c r="L478" s="117" t="n"/>
      <c r="M478" s="117" t="n"/>
      <c r="N478" s="117" t="n"/>
    </row>
    <row r="479" hidden="1" ht="52" customHeight="1" s="204" thickBot="1">
      <c r="A479" s="116" t="inlineStr">
        <is>
          <t>Bank Danamon Indonesia Tbk - SGD - Jatuh tempo utang bank jangka panjang</t>
        </is>
      </c>
      <c r="B479" s="116" t="n"/>
      <c r="C479" s="117" t="n">
        <v/>
      </c>
      <c r="D479" s="117" t="n">
        <v/>
      </c>
      <c r="E479" s="117" t="n">
        <v/>
      </c>
      <c r="F479" s="117" t="n"/>
      <c r="G479" s="117" t="n"/>
      <c r="H479" s="117" t="n"/>
      <c r="I479" s="117" t="n"/>
      <c r="J479" s="117" t="n"/>
      <c r="K479" s="117" t="n"/>
      <c r="L479" s="117" t="n"/>
      <c r="M479" s="117" t="n"/>
      <c r="N479" s="117" t="n"/>
    </row>
    <row r="480" hidden="1" ht="52" customHeight="1" s="204" thickBot="1">
      <c r="A480" s="116" t="inlineStr">
        <is>
          <t>Bank Danamon Indonesia Tbk - SGD - Bunga utang bank jangka panjang</t>
        </is>
      </c>
      <c r="B480" s="116" t="n"/>
      <c r="C480" s="117" t="n">
        <v/>
      </c>
      <c r="D480" s="117" t="n">
        <v/>
      </c>
      <c r="E480" s="117" t="n">
        <v/>
      </c>
      <c r="F480" s="117" t="n"/>
      <c r="G480" s="117" t="n"/>
      <c r="H480" s="117" t="n"/>
      <c r="I480" s="117" t="n"/>
      <c r="J480" s="117" t="n"/>
      <c r="K480" s="117" t="n"/>
      <c r="L480" s="117" t="n"/>
      <c r="M480" s="117" t="n"/>
      <c r="N480" s="117" t="n"/>
    </row>
    <row r="481" hidden="1" ht="52" customHeight="1" s="204" thickBot="1">
      <c r="A481" s="116" t="inlineStr">
        <is>
          <t>Bank Danamon Indonesia Tbk - SGD - Jenis bunga utang bank jangka panjang</t>
        </is>
      </c>
      <c r="B481" s="116" t="n"/>
      <c r="C481" s="117" t="n">
        <v/>
      </c>
      <c r="D481" s="117" t="n">
        <v/>
      </c>
      <c r="E481" s="117" t="n">
        <v/>
      </c>
      <c r="F481" s="117" t="n"/>
      <c r="G481" s="117" t="n"/>
      <c r="H481" s="117" t="n"/>
      <c r="I481" s="117" t="n"/>
      <c r="J481" s="117" t="n"/>
      <c r="K481" s="117" t="n"/>
      <c r="L481" s="117" t="n"/>
      <c r="M481" s="117" t="n"/>
      <c r="N481" s="117" t="n"/>
    </row>
    <row r="482" hidden="1" ht="52" customHeight="1" s="204" thickBot="1">
      <c r="A482" s="116" t="inlineStr">
        <is>
          <t>Bank Danamon Indonesia Tbk - THB - Utang bank, nilai dalam mata uang asing</t>
        </is>
      </c>
      <c r="B482" s="116" t="n"/>
      <c r="C482" s="117" t="n">
        <v/>
      </c>
      <c r="D482" s="117" t="n">
        <v/>
      </c>
      <c r="E482" s="117" t="n">
        <v/>
      </c>
      <c r="F482" s="117" t="n"/>
      <c r="G482" s="117" t="n"/>
      <c r="H482" s="117" t="n"/>
      <c r="I482" s="117" t="n"/>
      <c r="J482" s="117" t="n"/>
      <c r="K482" s="117" t="n"/>
      <c r="L482" s="117" t="n"/>
      <c r="M482" s="117" t="n"/>
      <c r="N482" s="117" t="n"/>
    </row>
    <row r="483" hidden="1" ht="52" customHeight="1" s="204" thickBot="1">
      <c r="A483" s="116" t="inlineStr">
        <is>
          <t>Bank Danamon Indonesia Tbk - THB - Jatuh tempo utang bank jangka panjang</t>
        </is>
      </c>
      <c r="B483" s="116" t="n"/>
      <c r="C483" s="117" t="n">
        <v/>
      </c>
      <c r="D483" s="117" t="n">
        <v/>
      </c>
      <c r="E483" s="117" t="n">
        <v/>
      </c>
      <c r="F483" s="117" t="n"/>
      <c r="G483" s="117" t="n"/>
      <c r="H483" s="117" t="n"/>
      <c r="I483" s="117" t="n"/>
      <c r="J483" s="117" t="n"/>
      <c r="K483" s="117" t="n"/>
      <c r="L483" s="117" t="n"/>
      <c r="M483" s="117" t="n"/>
      <c r="N483" s="117" t="n"/>
    </row>
    <row r="484" hidden="1" ht="52" customHeight="1" s="204" thickBot="1">
      <c r="A484" s="116" t="inlineStr">
        <is>
          <t>Bank Danamon Indonesia Tbk - THB - Bunga utang bank jangka panjang</t>
        </is>
      </c>
      <c r="B484" s="116" t="n"/>
      <c r="C484" s="117" t="n">
        <v/>
      </c>
      <c r="D484" s="117" t="n">
        <v/>
      </c>
      <c r="E484" s="117" t="n">
        <v/>
      </c>
      <c r="F484" s="117" t="n"/>
      <c r="G484" s="117" t="n"/>
      <c r="H484" s="117" t="n"/>
      <c r="I484" s="117" t="n"/>
      <c r="J484" s="117" t="n"/>
      <c r="K484" s="117" t="n"/>
      <c r="L484" s="117" t="n"/>
      <c r="M484" s="117" t="n"/>
      <c r="N484" s="117" t="n"/>
    </row>
    <row r="485" hidden="1" ht="52" customHeight="1" s="204" thickBot="1">
      <c r="A485" s="116" t="inlineStr">
        <is>
          <t>Bank Danamon Indonesia Tbk - THB - Jenis bunga utang bank jangka panjang</t>
        </is>
      </c>
      <c r="B485" s="116" t="n"/>
      <c r="C485" s="117" t="n">
        <v/>
      </c>
      <c r="D485" s="117" t="n">
        <v/>
      </c>
      <c r="E485" s="117" t="n">
        <v/>
      </c>
      <c r="F485" s="117" t="n"/>
      <c r="G485" s="117" t="n"/>
      <c r="H485" s="117" t="n"/>
      <c r="I485" s="117" t="n"/>
      <c r="J485" s="117" t="n"/>
      <c r="K485" s="117" t="n"/>
      <c r="L485" s="117" t="n"/>
      <c r="M485" s="117" t="n"/>
      <c r="N485" s="117" t="n"/>
    </row>
    <row r="486" hidden="1" ht="52" customHeight="1" s="204" thickBot="1">
      <c r="A486" s="116" t="inlineStr">
        <is>
          <t>Bank Danamon Indonesia Tbk - USD - Utang bank, nilai dalam mata uang asing</t>
        </is>
      </c>
      <c r="B486" s="116" t="n"/>
      <c r="C486" s="117" t="n">
        <v/>
      </c>
      <c r="D486" s="117" t="n">
        <v/>
      </c>
      <c r="E486" s="117" t="n">
        <v/>
      </c>
      <c r="F486" s="117" t="n"/>
      <c r="G486" s="117" t="n"/>
      <c r="H486" s="117" t="n"/>
      <c r="I486" s="117" t="n"/>
      <c r="J486" s="117" t="n"/>
      <c r="K486" s="117" t="n"/>
      <c r="L486" s="117" t="n"/>
      <c r="M486" s="117" t="n"/>
      <c r="N486" s="117" t="n"/>
    </row>
    <row r="487" hidden="1" ht="52" customHeight="1" s="204" thickBot="1">
      <c r="A487" s="116" t="inlineStr">
        <is>
          <t>Bank Danamon Indonesia Tbk - USD - Jatuh tempo utang bank jangka panjang</t>
        </is>
      </c>
      <c r="B487" s="116" t="n"/>
      <c r="C487" s="117" t="n">
        <v/>
      </c>
      <c r="D487" s="117" t="n">
        <v/>
      </c>
      <c r="E487" s="117" t="n">
        <v/>
      </c>
      <c r="F487" s="117" t="n"/>
      <c r="G487" s="117" t="n"/>
      <c r="H487" s="117" t="n"/>
      <c r="I487" s="117" t="n"/>
      <c r="J487" s="117" t="n"/>
      <c r="K487" s="117" t="n"/>
      <c r="L487" s="117" t="n"/>
      <c r="M487" s="117" t="n"/>
      <c r="N487" s="117" t="n"/>
    </row>
    <row r="488" hidden="1" ht="52" customHeight="1" s="204" thickBot="1">
      <c r="A488" s="116" t="inlineStr">
        <is>
          <t>Bank Danamon Indonesia Tbk - USD - Bunga utang bank jangka panjang</t>
        </is>
      </c>
      <c r="B488" s="116" t="n"/>
      <c r="C488" s="117" t="n">
        <v/>
      </c>
      <c r="D488" s="117" t="n">
        <v/>
      </c>
      <c r="E488" s="117" t="n">
        <v/>
      </c>
      <c r="F488" s="117" t="n"/>
      <c r="G488" s="117" t="n"/>
      <c r="H488" s="117" t="n"/>
      <c r="I488" s="117" t="n"/>
      <c r="J488" s="117" t="n"/>
      <c r="K488" s="117" t="n"/>
      <c r="L488" s="117" t="n"/>
      <c r="M488" s="117" t="n"/>
      <c r="N488" s="117" t="n"/>
    </row>
    <row r="489" hidden="1" ht="52" customHeight="1" s="204" thickBot="1">
      <c r="A489" s="116" t="inlineStr">
        <is>
          <t>Bank Danamon Indonesia Tbk - USD - Jenis bunga utang bank jangka panjang</t>
        </is>
      </c>
      <c r="B489" s="116" t="n"/>
      <c r="C489" s="117" t="n">
        <v/>
      </c>
      <c r="D489" s="117" t="n">
        <v/>
      </c>
      <c r="E489" s="117" t="n">
        <v/>
      </c>
      <c r="F489" s="117" t="n"/>
      <c r="G489" s="117" t="n"/>
      <c r="H489" s="117" t="n"/>
      <c r="I489" s="117" t="n"/>
      <c r="J489" s="117" t="n"/>
      <c r="K489" s="117" t="n"/>
      <c r="L489" s="117" t="n"/>
      <c r="M489" s="117" t="n"/>
      <c r="N489" s="117" t="n"/>
    </row>
    <row r="490" hidden="1" ht="52" customHeight="1" s="204" thickBot="1">
      <c r="A490" s="116" t="inlineStr">
        <is>
          <t>Bank Danamon Indonesia Tbk - Mata uang lainnya - Utang bank, nilai dalam mata uang asing</t>
        </is>
      </c>
      <c r="B490" s="116" t="n"/>
      <c r="C490" s="117" t="n">
        <v/>
      </c>
      <c r="D490" s="117" t="n">
        <v/>
      </c>
      <c r="E490" s="117" t="n">
        <v/>
      </c>
      <c r="F490" s="117" t="n"/>
      <c r="G490" s="117" t="n"/>
      <c r="H490" s="117" t="n"/>
      <c r="I490" s="117" t="n"/>
      <c r="J490" s="117" t="n"/>
      <c r="K490" s="117" t="n"/>
      <c r="L490" s="117" t="n"/>
      <c r="M490" s="117" t="n"/>
      <c r="N490" s="117" t="n"/>
    </row>
    <row r="491" hidden="1" ht="52" customHeight="1" s="204" thickBot="1">
      <c r="A491" s="116" t="inlineStr">
        <is>
          <t>Bank Danamon Indonesia Tbk - Mata uang lainnya - Jatuh tempo utang bank jangka panjang</t>
        </is>
      </c>
      <c r="B491" s="116" t="n"/>
      <c r="C491" s="117" t="n">
        <v/>
      </c>
      <c r="D491" s="117" t="n">
        <v/>
      </c>
      <c r="E491" s="117" t="n">
        <v/>
      </c>
      <c r="F491" s="117" t="n"/>
      <c r="G491" s="117" t="n"/>
      <c r="H491" s="117" t="n"/>
      <c r="I491" s="117" t="n"/>
      <c r="J491" s="117" t="n"/>
      <c r="K491" s="117" t="n"/>
      <c r="L491" s="117" t="n"/>
      <c r="M491" s="117" t="n"/>
      <c r="N491" s="117" t="n"/>
    </row>
    <row r="492" hidden="1" ht="52" customHeight="1" s="204" thickBot="1">
      <c r="A492" s="116" t="inlineStr">
        <is>
          <t>Bank Danamon Indonesia Tbk - Mata uang lainnya - Bunga utang bank jangka panjang</t>
        </is>
      </c>
      <c r="B492" s="116" t="n"/>
      <c r="C492" s="117" t="n">
        <v/>
      </c>
      <c r="D492" s="117" t="n">
        <v/>
      </c>
      <c r="E492" s="117" t="n">
        <v/>
      </c>
      <c r="F492" s="117" t="n"/>
      <c r="G492" s="117" t="n"/>
      <c r="H492" s="117" t="n"/>
      <c r="I492" s="117" t="n"/>
      <c r="J492" s="117" t="n"/>
      <c r="K492" s="117" t="n"/>
      <c r="L492" s="117" t="n"/>
      <c r="M492" s="117" t="n"/>
      <c r="N492" s="117" t="n"/>
    </row>
    <row r="493" hidden="1" ht="52" customHeight="1" s="204" thickBot="1">
      <c r="A493" s="116" t="inlineStr">
        <is>
          <t>Bank Danamon Indonesia Tbk - Mata uang lainnya - Jenis bunga utang bank jangka panjang</t>
        </is>
      </c>
      <c r="B493" s="116" t="n"/>
      <c r="C493" s="117" t="n">
        <v/>
      </c>
      <c r="D493" s="117" t="n">
        <v/>
      </c>
      <c r="E493" s="117" t="n">
        <v/>
      </c>
      <c r="F493" s="117" t="n"/>
      <c r="G493" s="117" t="n"/>
      <c r="H493" s="117" t="n"/>
      <c r="I493" s="117" t="n"/>
      <c r="J493" s="117" t="n"/>
      <c r="K493" s="117" t="n"/>
      <c r="L493" s="117" t="n"/>
      <c r="M493" s="117" t="n"/>
      <c r="N493" s="117" t="n"/>
    </row>
    <row r="494" ht="18" customHeight="1" s="204"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204" thickBot="1">
      <c r="A495" s="116" t="inlineStr">
        <is>
          <t>Bank BTPN Syariah Tbk - IDR - Utang bank, nilai dalam mata uang asing</t>
        </is>
      </c>
      <c r="B495" s="116" t="n"/>
      <c r="C495" s="117" t="n">
        <v/>
      </c>
      <c r="D495" s="117" t="n">
        <v/>
      </c>
      <c r="E495" s="117" t="n">
        <v/>
      </c>
      <c r="F495" s="117" t="n"/>
      <c r="G495" s="117" t="n"/>
      <c r="H495" s="117" t="n"/>
      <c r="I495" s="117" t="n"/>
      <c r="J495" s="117" t="n"/>
      <c r="K495" s="117" t="n"/>
      <c r="L495" s="117" t="n"/>
      <c r="M495" s="117" t="n"/>
      <c r="N495" s="117" t="n"/>
    </row>
    <row r="496" hidden="1" ht="52" customHeight="1" s="204" thickBot="1">
      <c r="A496" s="116" t="inlineStr">
        <is>
          <t>Bank BTPN Syariah Tbk - IDR - Jatuh tempo utang bank jangka panjang</t>
        </is>
      </c>
      <c r="B496" s="116" t="n"/>
      <c r="C496" s="117" t="n">
        <v/>
      </c>
      <c r="D496" s="117" t="n">
        <v/>
      </c>
      <c r="E496" s="117" t="n">
        <v/>
      </c>
      <c r="F496" s="117" t="n"/>
      <c r="G496" s="117" t="n"/>
      <c r="H496" s="117" t="n"/>
      <c r="I496" s="117" t="n"/>
      <c r="J496" s="117" t="n"/>
      <c r="K496" s="117" t="n"/>
      <c r="L496" s="117" t="n"/>
      <c r="M496" s="117" t="n"/>
      <c r="N496" s="117" t="n"/>
    </row>
    <row r="497" hidden="1" ht="35" customHeight="1" s="204" thickBot="1">
      <c r="A497" s="116" t="inlineStr">
        <is>
          <t>Bank BTPN Syariah Tbk - IDR - Bunga utang bank jangka panjang</t>
        </is>
      </c>
      <c r="B497" s="116" t="n"/>
      <c r="C497" s="117" t="n">
        <v/>
      </c>
      <c r="D497" s="117" t="n">
        <v/>
      </c>
      <c r="E497" s="117" t="n">
        <v/>
      </c>
      <c r="F497" s="117" t="n"/>
      <c r="G497" s="117" t="n"/>
      <c r="H497" s="117" t="n"/>
      <c r="I497" s="117" t="n"/>
      <c r="J497" s="117" t="n"/>
      <c r="K497" s="117" t="n"/>
      <c r="L497" s="117" t="n"/>
      <c r="M497" s="117" t="n"/>
      <c r="N497" s="117" t="n"/>
    </row>
    <row r="498" hidden="1" ht="52" customHeight="1" s="204" thickBot="1">
      <c r="A498" s="116" t="inlineStr">
        <is>
          <t>Bank BTPN Syariah Tbk - IDR - Jenis bunga utang bank jangka panjang</t>
        </is>
      </c>
      <c r="B498" s="116" t="n"/>
      <c r="C498" s="117" t="n">
        <v/>
      </c>
      <c r="D498" s="117" t="n">
        <v/>
      </c>
      <c r="E498" s="117" t="n">
        <v/>
      </c>
      <c r="F498" s="117" t="n"/>
      <c r="G498" s="117" t="n"/>
      <c r="H498" s="117" t="n"/>
      <c r="I498" s="117" t="n"/>
      <c r="J498" s="117" t="n"/>
      <c r="K498" s="117" t="n"/>
      <c r="L498" s="117" t="n"/>
      <c r="M498" s="117" t="n"/>
      <c r="N498" s="117" t="n"/>
    </row>
    <row r="499" hidden="1" ht="52" customHeight="1" s="204" thickBot="1">
      <c r="A499" s="116" t="inlineStr">
        <is>
          <t>Bank BTPN Syariah Tbk - AUD - Utang bank, nilai dalam mata uang asing</t>
        </is>
      </c>
      <c r="B499" s="116" t="n"/>
      <c r="C499" s="117" t="n">
        <v/>
      </c>
      <c r="D499" s="117" t="n">
        <v/>
      </c>
      <c r="E499" s="117" t="n">
        <v/>
      </c>
      <c r="F499" s="117" t="n"/>
      <c r="G499" s="117" t="n"/>
      <c r="H499" s="117" t="n"/>
      <c r="I499" s="117" t="n"/>
      <c r="J499" s="117" t="n"/>
      <c r="K499" s="117" t="n"/>
      <c r="L499" s="117" t="n"/>
      <c r="M499" s="117" t="n"/>
      <c r="N499" s="117" t="n"/>
    </row>
    <row r="500" hidden="1" ht="52" customHeight="1" s="204" thickBot="1">
      <c r="A500" s="116" t="inlineStr">
        <is>
          <t>Bank BTPN Syariah Tbk - AUD - Jatuh tempo utang bank jangka panjang</t>
        </is>
      </c>
      <c r="B500" s="116" t="n"/>
      <c r="C500" s="117" t="n">
        <v/>
      </c>
      <c r="D500" s="117" t="n">
        <v/>
      </c>
      <c r="E500" s="117" t="n">
        <v/>
      </c>
      <c r="F500" s="117" t="n"/>
      <c r="G500" s="117" t="n"/>
      <c r="H500" s="117" t="n"/>
      <c r="I500" s="117" t="n"/>
      <c r="J500" s="117" t="n"/>
      <c r="K500" s="117" t="n"/>
      <c r="L500" s="117" t="n"/>
      <c r="M500" s="117" t="n"/>
      <c r="N500" s="117" t="n"/>
    </row>
    <row r="501" hidden="1" ht="35" customHeight="1" s="204" thickBot="1">
      <c r="A501" s="116" t="inlineStr">
        <is>
          <t>Bank BTPN Syariah Tbk - AUD - Bunga utang bank jangka panjang</t>
        </is>
      </c>
      <c r="B501" s="116" t="n"/>
      <c r="C501" s="117" t="n">
        <v/>
      </c>
      <c r="D501" s="117" t="n">
        <v/>
      </c>
      <c r="E501" s="117" t="n">
        <v/>
      </c>
      <c r="F501" s="117" t="n"/>
      <c r="G501" s="117" t="n"/>
      <c r="H501" s="117" t="n"/>
      <c r="I501" s="117" t="n"/>
      <c r="J501" s="117" t="n"/>
      <c r="K501" s="117" t="n"/>
      <c r="L501" s="117" t="n"/>
      <c r="M501" s="117" t="n"/>
      <c r="N501" s="117" t="n"/>
    </row>
    <row r="502" hidden="1" ht="52" customHeight="1" s="204" thickBot="1">
      <c r="A502" s="116" t="inlineStr">
        <is>
          <t>Bank BTPN Syariah Tbk - AUD - Jenis bunga utang bank jangka panjang</t>
        </is>
      </c>
      <c r="B502" s="116" t="n"/>
      <c r="C502" s="117" t="n">
        <v/>
      </c>
      <c r="D502" s="117" t="n">
        <v/>
      </c>
      <c r="E502" s="117" t="n">
        <v/>
      </c>
      <c r="F502" s="117" t="n"/>
      <c r="G502" s="117" t="n"/>
      <c r="H502" s="117" t="n"/>
      <c r="I502" s="117" t="n"/>
      <c r="J502" s="117" t="n"/>
      <c r="K502" s="117" t="n"/>
      <c r="L502" s="117" t="n"/>
      <c r="M502" s="117" t="n"/>
      <c r="N502" s="117" t="n"/>
    </row>
    <row r="503" hidden="1" ht="52" customHeight="1" s="204" thickBot="1">
      <c r="A503" s="116" t="inlineStr">
        <is>
          <t>Bank BTPN Syariah Tbk - CAD - Utang bank, nilai dalam mata uang asing</t>
        </is>
      </c>
      <c r="B503" s="116" t="n"/>
      <c r="C503" s="117" t="n">
        <v/>
      </c>
      <c r="D503" s="117" t="n">
        <v/>
      </c>
      <c r="E503" s="117" t="n">
        <v/>
      </c>
      <c r="F503" s="117" t="n"/>
      <c r="G503" s="117" t="n"/>
      <c r="H503" s="117" t="n"/>
      <c r="I503" s="117" t="n"/>
      <c r="J503" s="117" t="n"/>
      <c r="K503" s="117" t="n"/>
      <c r="L503" s="117" t="n"/>
      <c r="M503" s="117" t="n"/>
      <c r="N503" s="117" t="n"/>
    </row>
    <row r="504" hidden="1" ht="52" customHeight="1" s="204" thickBot="1">
      <c r="A504" s="116" t="inlineStr">
        <is>
          <t>Bank BTPN Syariah Tbk - CAD - Jatuh tempo utang bank jangka panjang</t>
        </is>
      </c>
      <c r="B504" s="116" t="n"/>
      <c r="C504" s="117" t="n">
        <v/>
      </c>
      <c r="D504" s="117" t="n">
        <v/>
      </c>
      <c r="E504" s="117" t="n">
        <v/>
      </c>
      <c r="F504" s="117" t="n"/>
      <c r="G504" s="117" t="n"/>
      <c r="H504" s="117" t="n"/>
      <c r="I504" s="117" t="n"/>
      <c r="J504" s="117" t="n"/>
      <c r="K504" s="117" t="n"/>
      <c r="L504" s="117" t="n"/>
      <c r="M504" s="117" t="n"/>
      <c r="N504" s="117" t="n"/>
    </row>
    <row r="505" hidden="1" ht="35" customHeight="1" s="204" thickBot="1">
      <c r="A505" s="116" t="inlineStr">
        <is>
          <t>Bank BTPN Syariah Tbk - CAD - Bunga utang bank jangka panjang</t>
        </is>
      </c>
      <c r="B505" s="116" t="n"/>
      <c r="C505" s="117" t="n">
        <v/>
      </c>
      <c r="D505" s="117" t="n">
        <v/>
      </c>
      <c r="E505" s="117" t="n">
        <v/>
      </c>
      <c r="F505" s="117" t="n"/>
      <c r="G505" s="117" t="n"/>
      <c r="H505" s="117" t="n"/>
      <c r="I505" s="117" t="n"/>
      <c r="J505" s="117" t="n"/>
      <c r="K505" s="117" t="n"/>
      <c r="L505" s="117" t="n"/>
      <c r="M505" s="117" t="n"/>
      <c r="N505" s="117" t="n"/>
    </row>
    <row r="506" hidden="1" ht="52" customHeight="1" s="204" thickBot="1">
      <c r="A506" s="116" t="inlineStr">
        <is>
          <t>Bank BTPN Syariah Tbk - CAD - Jenis bunga utang bank jangka panjang</t>
        </is>
      </c>
      <c r="B506" s="116" t="n"/>
      <c r="C506" s="117" t="n">
        <v/>
      </c>
      <c r="D506" s="117" t="n">
        <v/>
      </c>
      <c r="E506" s="117" t="n">
        <v/>
      </c>
      <c r="F506" s="117" t="n"/>
      <c r="G506" s="117" t="n"/>
      <c r="H506" s="117" t="n"/>
      <c r="I506" s="117" t="n"/>
      <c r="J506" s="117" t="n"/>
      <c r="K506" s="117" t="n"/>
      <c r="L506" s="117" t="n"/>
      <c r="M506" s="117" t="n"/>
      <c r="N506" s="117" t="n"/>
    </row>
    <row r="507" hidden="1" ht="52" customHeight="1" s="204" thickBot="1">
      <c r="A507" s="116" t="inlineStr">
        <is>
          <t>Bank BTPN Syariah Tbk - CNY - Utang bank, nilai dalam mata uang asing</t>
        </is>
      </c>
      <c r="B507" s="116" t="n"/>
      <c r="C507" s="117" t="n">
        <v/>
      </c>
      <c r="D507" s="117" t="n">
        <v/>
      </c>
      <c r="E507" s="117" t="n">
        <v/>
      </c>
      <c r="F507" s="117" t="n"/>
      <c r="G507" s="117" t="n"/>
      <c r="H507" s="117" t="n"/>
      <c r="I507" s="117" t="n"/>
      <c r="J507" s="117" t="n"/>
      <c r="K507" s="117" t="n"/>
      <c r="L507" s="117" t="n"/>
      <c r="M507" s="117" t="n"/>
      <c r="N507" s="117" t="n"/>
    </row>
    <row r="508" hidden="1" ht="52" customHeight="1" s="204" thickBot="1">
      <c r="A508" s="116" t="inlineStr">
        <is>
          <t>Bank BTPN Syariah Tbk - CNY - Jatuh tempo utang bank jangka panjang</t>
        </is>
      </c>
      <c r="B508" s="116" t="n"/>
      <c r="C508" s="117" t="n">
        <v/>
      </c>
      <c r="D508" s="117" t="n">
        <v/>
      </c>
      <c r="E508" s="117" t="n">
        <v/>
      </c>
      <c r="F508" s="117" t="n"/>
      <c r="G508" s="117" t="n"/>
      <c r="H508" s="117" t="n"/>
      <c r="I508" s="117" t="n"/>
      <c r="J508" s="117" t="n"/>
      <c r="K508" s="117" t="n"/>
      <c r="L508" s="117" t="n"/>
      <c r="M508" s="117" t="n"/>
      <c r="N508" s="117" t="n"/>
    </row>
    <row r="509" hidden="1" ht="35" customHeight="1" s="204" thickBot="1">
      <c r="A509" s="116" t="inlineStr">
        <is>
          <t>Bank BTPN Syariah Tbk - CNY - Bunga utang bank jangka panjang</t>
        </is>
      </c>
      <c r="B509" s="116" t="n"/>
      <c r="C509" s="117" t="n">
        <v/>
      </c>
      <c r="D509" s="117" t="n">
        <v/>
      </c>
      <c r="E509" s="117" t="n">
        <v/>
      </c>
      <c r="F509" s="117" t="n"/>
      <c r="G509" s="117" t="n"/>
      <c r="H509" s="117" t="n"/>
      <c r="I509" s="117" t="n"/>
      <c r="J509" s="117" t="n"/>
      <c r="K509" s="117" t="n"/>
      <c r="L509" s="117" t="n"/>
      <c r="M509" s="117" t="n"/>
      <c r="N509" s="117" t="n"/>
    </row>
    <row r="510" hidden="1" ht="52" customHeight="1" s="204" thickBot="1">
      <c r="A510" s="116" t="inlineStr">
        <is>
          <t>Bank BTPN Syariah Tbk - CNY - Jenis bunga utang bank jangka panjang</t>
        </is>
      </c>
      <c r="B510" s="116" t="n"/>
      <c r="C510" s="117" t="n">
        <v/>
      </c>
      <c r="D510" s="117" t="n">
        <v/>
      </c>
      <c r="E510" s="117" t="n">
        <v/>
      </c>
      <c r="F510" s="117" t="n"/>
      <c r="G510" s="117" t="n"/>
      <c r="H510" s="117" t="n"/>
      <c r="I510" s="117" t="n"/>
      <c r="J510" s="117" t="n"/>
      <c r="K510" s="117" t="n"/>
      <c r="L510" s="117" t="n"/>
      <c r="M510" s="117" t="n"/>
      <c r="N510" s="117" t="n"/>
    </row>
    <row r="511" hidden="1" ht="52" customHeight="1" s="204" thickBot="1">
      <c r="A511" s="116" t="inlineStr">
        <is>
          <t>Bank BTPN Syariah Tbk - EUR - Utang bank, nilai dalam mata uang asing</t>
        </is>
      </c>
      <c r="B511" s="116" t="n"/>
      <c r="C511" s="117" t="n">
        <v/>
      </c>
      <c r="D511" s="117" t="n">
        <v/>
      </c>
      <c r="E511" s="117" t="n">
        <v/>
      </c>
      <c r="F511" s="117" t="n"/>
      <c r="G511" s="117" t="n"/>
      <c r="H511" s="117" t="n"/>
      <c r="I511" s="117" t="n"/>
      <c r="J511" s="117" t="n"/>
      <c r="K511" s="117" t="n"/>
      <c r="L511" s="117" t="n"/>
      <c r="M511" s="117" t="n"/>
      <c r="N511" s="117" t="n"/>
    </row>
    <row r="512" hidden="1" ht="52" customHeight="1" s="204" thickBot="1">
      <c r="A512" s="116" t="inlineStr">
        <is>
          <t>Bank BTPN Syariah Tbk - EUR - Jatuh tempo utang bank jangka panjang</t>
        </is>
      </c>
      <c r="B512" s="116" t="n"/>
      <c r="C512" s="117" t="n">
        <v/>
      </c>
      <c r="D512" s="117" t="n">
        <v/>
      </c>
      <c r="E512" s="117" t="n">
        <v/>
      </c>
      <c r="F512" s="117" t="n"/>
      <c r="G512" s="117" t="n"/>
      <c r="H512" s="117" t="n"/>
      <c r="I512" s="117" t="n"/>
      <c r="J512" s="117" t="n"/>
      <c r="K512" s="117" t="n"/>
      <c r="L512" s="117" t="n"/>
      <c r="M512" s="117" t="n"/>
      <c r="N512" s="117" t="n"/>
    </row>
    <row r="513" hidden="1" ht="35" customHeight="1" s="204" thickBot="1">
      <c r="A513" s="116" t="inlineStr">
        <is>
          <t>Bank BTPN Syariah Tbk - EUR - Bunga utang bank jangka panjang</t>
        </is>
      </c>
      <c r="B513" s="116" t="n"/>
      <c r="C513" s="117" t="n">
        <v/>
      </c>
      <c r="D513" s="117" t="n">
        <v/>
      </c>
      <c r="E513" s="117" t="n">
        <v/>
      </c>
      <c r="F513" s="117" t="n"/>
      <c r="G513" s="117" t="n"/>
      <c r="H513" s="117" t="n"/>
      <c r="I513" s="117" t="n"/>
      <c r="J513" s="117" t="n"/>
      <c r="K513" s="117" t="n"/>
      <c r="L513" s="117" t="n"/>
      <c r="M513" s="117" t="n"/>
      <c r="N513" s="117" t="n"/>
    </row>
    <row r="514" hidden="1" ht="52" customHeight="1" s="204" thickBot="1">
      <c r="A514" s="116" t="inlineStr">
        <is>
          <t>Bank BTPN Syariah Tbk - EUR - Jenis bunga utang bank jangka panjang</t>
        </is>
      </c>
      <c r="B514" s="116" t="n"/>
      <c r="C514" s="117" t="n">
        <v/>
      </c>
      <c r="D514" s="117" t="n">
        <v/>
      </c>
      <c r="E514" s="117" t="n">
        <v/>
      </c>
      <c r="F514" s="117" t="n"/>
      <c r="G514" s="117" t="n"/>
      <c r="H514" s="117" t="n"/>
      <c r="I514" s="117" t="n"/>
      <c r="J514" s="117" t="n"/>
      <c r="K514" s="117" t="n"/>
      <c r="L514" s="117" t="n"/>
      <c r="M514" s="117" t="n"/>
      <c r="N514" s="117" t="n"/>
    </row>
    <row r="515" hidden="1" ht="52" customHeight="1" s="204" thickBot="1">
      <c r="A515" s="116" t="inlineStr">
        <is>
          <t>Bank BTPN Syariah Tbk - HKD - Utang bank, nilai dalam mata uang asing</t>
        </is>
      </c>
      <c r="B515" s="116" t="n"/>
      <c r="C515" s="117" t="n">
        <v/>
      </c>
      <c r="D515" s="117" t="n">
        <v/>
      </c>
      <c r="E515" s="117" t="n">
        <v/>
      </c>
      <c r="F515" s="117" t="n"/>
      <c r="G515" s="117" t="n"/>
      <c r="H515" s="117" t="n"/>
      <c r="I515" s="117" t="n"/>
      <c r="J515" s="117" t="n"/>
      <c r="K515" s="117" t="n"/>
      <c r="L515" s="117" t="n"/>
      <c r="M515" s="117" t="n"/>
      <c r="N515" s="117" t="n"/>
    </row>
    <row r="516" hidden="1" ht="52" customHeight="1" s="204" thickBot="1">
      <c r="A516" s="116" t="inlineStr">
        <is>
          <t>Bank BTPN Syariah Tbk - HKD - Jatuh tempo utang bank jangka panjang</t>
        </is>
      </c>
      <c r="B516" s="116" t="n"/>
      <c r="C516" s="117" t="n">
        <v/>
      </c>
      <c r="D516" s="117" t="n">
        <v/>
      </c>
      <c r="E516" s="117" t="n">
        <v/>
      </c>
      <c r="F516" s="117" t="n"/>
      <c r="G516" s="117" t="n"/>
      <c r="H516" s="117" t="n"/>
      <c r="I516" s="117" t="n"/>
      <c r="J516" s="117" t="n"/>
      <c r="K516" s="117" t="n"/>
      <c r="L516" s="117" t="n"/>
      <c r="M516" s="117" t="n"/>
      <c r="N516" s="117" t="n"/>
    </row>
    <row r="517" hidden="1" ht="35" customHeight="1" s="204" thickBot="1">
      <c r="A517" s="116" t="inlineStr">
        <is>
          <t>Bank BTPN Syariah Tbk - HKD - Bunga utang bank jangka panjang</t>
        </is>
      </c>
      <c r="B517" s="116" t="n"/>
      <c r="C517" s="117" t="n">
        <v/>
      </c>
      <c r="D517" s="117" t="n">
        <v/>
      </c>
      <c r="E517" s="117" t="n">
        <v/>
      </c>
      <c r="F517" s="117" t="n"/>
      <c r="G517" s="117" t="n"/>
      <c r="H517" s="117" t="n"/>
      <c r="I517" s="117" t="n"/>
      <c r="J517" s="117" t="n"/>
      <c r="K517" s="117" t="n"/>
      <c r="L517" s="117" t="n"/>
      <c r="M517" s="117" t="n"/>
      <c r="N517" s="117" t="n"/>
    </row>
    <row r="518" hidden="1" ht="52" customHeight="1" s="204" thickBot="1">
      <c r="A518" s="116" t="inlineStr">
        <is>
          <t>Bank BTPN Syariah Tbk - HKD - Jenis bunga utang bank jangka panjang</t>
        </is>
      </c>
      <c r="B518" s="116" t="n"/>
      <c r="C518" s="117" t="n">
        <v/>
      </c>
      <c r="D518" s="117" t="n">
        <v/>
      </c>
      <c r="E518" s="117" t="n">
        <v/>
      </c>
      <c r="F518" s="117" t="n"/>
      <c r="G518" s="117" t="n"/>
      <c r="H518" s="117" t="n"/>
      <c r="I518" s="117" t="n"/>
      <c r="J518" s="117" t="n"/>
      <c r="K518" s="117" t="n"/>
      <c r="L518" s="117" t="n"/>
      <c r="M518" s="117" t="n"/>
      <c r="N518" s="117" t="n"/>
    </row>
    <row r="519" hidden="1" ht="52" customHeight="1" s="204" thickBot="1">
      <c r="A519" s="116" t="inlineStr">
        <is>
          <t>Bank BTPN Syariah Tbk - GBP - Utang bank, nilai dalam mata uang asing</t>
        </is>
      </c>
      <c r="B519" s="116" t="n"/>
      <c r="C519" s="117" t="n">
        <v/>
      </c>
      <c r="D519" s="117" t="n">
        <v/>
      </c>
      <c r="E519" s="117" t="n">
        <v/>
      </c>
      <c r="F519" s="117" t="n"/>
      <c r="G519" s="117" t="n"/>
      <c r="H519" s="117" t="n"/>
      <c r="I519" s="117" t="n"/>
      <c r="J519" s="117" t="n"/>
      <c r="K519" s="117" t="n"/>
      <c r="L519" s="117" t="n"/>
      <c r="M519" s="117" t="n"/>
      <c r="N519" s="117" t="n"/>
    </row>
    <row r="520" hidden="1" ht="52" customHeight="1" s="204" thickBot="1">
      <c r="A520" s="116" t="inlineStr">
        <is>
          <t>Bank BTPN Syariah Tbk - GBP - Jatuh tempo utang bank jangka panjang</t>
        </is>
      </c>
      <c r="B520" s="116" t="n"/>
      <c r="C520" s="117" t="n">
        <v/>
      </c>
      <c r="D520" s="117" t="n">
        <v/>
      </c>
      <c r="E520" s="117" t="n">
        <v/>
      </c>
      <c r="F520" s="117" t="n"/>
      <c r="G520" s="117" t="n"/>
      <c r="H520" s="117" t="n"/>
      <c r="I520" s="117" t="n"/>
      <c r="J520" s="117" t="n"/>
      <c r="K520" s="117" t="n"/>
      <c r="L520" s="117" t="n"/>
      <c r="M520" s="117" t="n"/>
      <c r="N520" s="117" t="n"/>
    </row>
    <row r="521" hidden="1" ht="35" customHeight="1" s="204" thickBot="1">
      <c r="A521" s="116" t="inlineStr">
        <is>
          <t>Bank BTPN Syariah Tbk - GBP - Bunga utang bank jangka panjang</t>
        </is>
      </c>
      <c r="B521" s="116" t="n"/>
      <c r="C521" s="117" t="n">
        <v/>
      </c>
      <c r="D521" s="117" t="n">
        <v/>
      </c>
      <c r="E521" s="117" t="n">
        <v/>
      </c>
      <c r="F521" s="117" t="n"/>
      <c r="G521" s="117" t="n"/>
      <c r="H521" s="117" t="n"/>
      <c r="I521" s="117" t="n"/>
      <c r="J521" s="117" t="n"/>
      <c r="K521" s="117" t="n"/>
      <c r="L521" s="117" t="n"/>
      <c r="M521" s="117" t="n"/>
      <c r="N521" s="117" t="n"/>
    </row>
    <row r="522" hidden="1" ht="52" customHeight="1" s="204" thickBot="1">
      <c r="A522" s="116" t="inlineStr">
        <is>
          <t>Bank BTPN Syariah Tbk - GBP - Jenis bunga utang bank jangka panjang</t>
        </is>
      </c>
      <c r="B522" s="116" t="n"/>
      <c r="C522" s="117" t="n">
        <v/>
      </c>
      <c r="D522" s="117" t="n">
        <v/>
      </c>
      <c r="E522" s="117" t="n">
        <v/>
      </c>
      <c r="F522" s="117" t="n"/>
      <c r="G522" s="117" t="n"/>
      <c r="H522" s="117" t="n"/>
      <c r="I522" s="117" t="n"/>
      <c r="J522" s="117" t="n"/>
      <c r="K522" s="117" t="n"/>
      <c r="L522" s="117" t="n"/>
      <c r="M522" s="117" t="n"/>
      <c r="N522" s="117" t="n"/>
    </row>
    <row r="523" hidden="1" ht="52" customHeight="1" s="204" thickBot="1">
      <c r="A523" s="116" t="inlineStr">
        <is>
          <t>Bank BTPN Syariah Tbk - JPY - Utang bank, nilai dalam mata uang asing</t>
        </is>
      </c>
      <c r="B523" s="116" t="n"/>
      <c r="C523" s="117" t="n">
        <v/>
      </c>
      <c r="D523" s="117" t="n">
        <v/>
      </c>
      <c r="E523" s="117" t="n">
        <v/>
      </c>
      <c r="F523" s="117" t="n"/>
      <c r="G523" s="117" t="n"/>
      <c r="H523" s="117" t="n"/>
      <c r="I523" s="117" t="n"/>
      <c r="J523" s="117" t="n"/>
      <c r="K523" s="117" t="n"/>
      <c r="L523" s="117" t="n"/>
      <c r="M523" s="117" t="n"/>
      <c r="N523" s="117" t="n"/>
    </row>
    <row r="524" hidden="1" ht="52" customHeight="1" s="204" thickBot="1">
      <c r="A524" s="116" t="inlineStr">
        <is>
          <t>Bank BTPN Syariah Tbk - JPY - Jatuh tempo utang bank jangka panjang</t>
        </is>
      </c>
      <c r="B524" s="116" t="n"/>
      <c r="C524" s="117" t="n">
        <v/>
      </c>
      <c r="D524" s="117" t="n">
        <v/>
      </c>
      <c r="E524" s="117" t="n">
        <v/>
      </c>
      <c r="F524" s="117" t="n"/>
      <c r="G524" s="117" t="n"/>
      <c r="H524" s="117" t="n"/>
      <c r="I524" s="117" t="n"/>
      <c r="J524" s="117" t="n"/>
      <c r="K524" s="117" t="n"/>
      <c r="L524" s="117" t="n"/>
      <c r="M524" s="117" t="n"/>
      <c r="N524" s="117" t="n"/>
    </row>
    <row r="525" hidden="1" ht="35" customHeight="1" s="204" thickBot="1">
      <c r="A525" s="116" t="inlineStr">
        <is>
          <t>Bank BTPN Syariah Tbk - JPY - Bunga utang bank jangka panjang</t>
        </is>
      </c>
      <c r="B525" s="116" t="n"/>
      <c r="C525" s="117" t="n">
        <v/>
      </c>
      <c r="D525" s="117" t="n">
        <v/>
      </c>
      <c r="E525" s="117" t="n">
        <v/>
      </c>
      <c r="F525" s="117" t="n"/>
      <c r="G525" s="117" t="n"/>
      <c r="H525" s="117" t="n"/>
      <c r="I525" s="117" t="n"/>
      <c r="J525" s="117" t="n"/>
      <c r="K525" s="117" t="n"/>
      <c r="L525" s="117" t="n"/>
      <c r="M525" s="117" t="n"/>
      <c r="N525" s="117" t="n"/>
    </row>
    <row r="526" hidden="1" ht="52" customHeight="1" s="204" thickBot="1">
      <c r="A526" s="116" t="inlineStr">
        <is>
          <t>Bank BTPN Syariah Tbk - JPY - Jenis bunga utang bank jangka panjang</t>
        </is>
      </c>
      <c r="B526" s="116" t="n"/>
      <c r="C526" s="117" t="n">
        <v/>
      </c>
      <c r="D526" s="117" t="n">
        <v/>
      </c>
      <c r="E526" s="117" t="n">
        <v/>
      </c>
      <c r="F526" s="117" t="n"/>
      <c r="G526" s="117" t="n"/>
      <c r="H526" s="117" t="n"/>
      <c r="I526" s="117" t="n"/>
      <c r="J526" s="117" t="n"/>
      <c r="K526" s="117" t="n"/>
      <c r="L526" s="117" t="n"/>
      <c r="M526" s="117" t="n"/>
      <c r="N526" s="117" t="n"/>
    </row>
    <row r="527" hidden="1" ht="52" customHeight="1" s="204" thickBot="1">
      <c r="A527" s="116" t="inlineStr">
        <is>
          <t>Bank BTPN Syariah Tbk - SGD - Utang bank, nilai dalam mata uang asing</t>
        </is>
      </c>
      <c r="B527" s="116" t="n"/>
      <c r="C527" s="117" t="n">
        <v/>
      </c>
      <c r="D527" s="117" t="n">
        <v/>
      </c>
      <c r="E527" s="117" t="n">
        <v/>
      </c>
      <c r="F527" s="117" t="n"/>
      <c r="G527" s="117" t="n"/>
      <c r="H527" s="117" t="n"/>
      <c r="I527" s="117" t="n"/>
      <c r="J527" s="117" t="n"/>
      <c r="K527" s="117" t="n"/>
      <c r="L527" s="117" t="n"/>
      <c r="M527" s="117" t="n"/>
      <c r="N527" s="117" t="n"/>
    </row>
    <row r="528" hidden="1" ht="52" customHeight="1" s="204" thickBot="1">
      <c r="A528" s="116" t="inlineStr">
        <is>
          <t>Bank BTPN Syariah Tbk - SGD - Jatuh tempo utang bank jangka panjang</t>
        </is>
      </c>
      <c r="B528" s="116" t="n"/>
      <c r="C528" s="117" t="n">
        <v/>
      </c>
      <c r="D528" s="117" t="n">
        <v/>
      </c>
      <c r="E528" s="117" t="n">
        <v/>
      </c>
      <c r="F528" s="117" t="n"/>
      <c r="G528" s="117" t="n"/>
      <c r="H528" s="117" t="n"/>
      <c r="I528" s="117" t="n"/>
      <c r="J528" s="117" t="n"/>
      <c r="K528" s="117" t="n"/>
      <c r="L528" s="117" t="n"/>
      <c r="M528" s="117" t="n"/>
      <c r="N528" s="117" t="n"/>
    </row>
    <row r="529" hidden="1" ht="35" customHeight="1" s="204" thickBot="1">
      <c r="A529" s="116" t="inlineStr">
        <is>
          <t>Bank BTPN Syariah Tbk - SGD - Bunga utang bank jangka panjang</t>
        </is>
      </c>
      <c r="B529" s="116" t="n"/>
      <c r="C529" s="117" t="n">
        <v/>
      </c>
      <c r="D529" s="117" t="n">
        <v/>
      </c>
      <c r="E529" s="117" t="n">
        <v/>
      </c>
      <c r="F529" s="117" t="n"/>
      <c r="G529" s="117" t="n"/>
      <c r="H529" s="117" t="n"/>
      <c r="I529" s="117" t="n"/>
      <c r="J529" s="117" t="n"/>
      <c r="K529" s="117" t="n"/>
      <c r="L529" s="117" t="n"/>
      <c r="M529" s="117" t="n"/>
      <c r="N529" s="117" t="n"/>
    </row>
    <row r="530" hidden="1" ht="52" customHeight="1" s="204" thickBot="1">
      <c r="A530" s="116" t="inlineStr">
        <is>
          <t>Bank BTPN Syariah Tbk - SGD - Jenis bunga utang bank jangka panjang</t>
        </is>
      </c>
      <c r="B530" s="116" t="n"/>
      <c r="C530" s="117" t="n">
        <v/>
      </c>
      <c r="D530" s="117" t="n">
        <v/>
      </c>
      <c r="E530" s="117" t="n">
        <v/>
      </c>
      <c r="F530" s="117" t="n"/>
      <c r="G530" s="117" t="n"/>
      <c r="H530" s="117" t="n"/>
      <c r="I530" s="117" t="n"/>
      <c r="J530" s="117" t="n"/>
      <c r="K530" s="117" t="n"/>
      <c r="L530" s="117" t="n"/>
      <c r="M530" s="117" t="n"/>
      <c r="N530" s="117" t="n"/>
    </row>
    <row r="531" hidden="1" ht="52" customHeight="1" s="204" thickBot="1">
      <c r="A531" s="116" t="inlineStr">
        <is>
          <t>Bank BTPN Syariah Tbk - THB - Utang bank, nilai dalam mata uang asing</t>
        </is>
      </c>
      <c r="B531" s="116" t="n"/>
      <c r="C531" s="117" t="n">
        <v/>
      </c>
      <c r="D531" s="117" t="n">
        <v/>
      </c>
      <c r="E531" s="117" t="n">
        <v/>
      </c>
      <c r="F531" s="117" t="n"/>
      <c r="G531" s="117" t="n"/>
      <c r="H531" s="117" t="n"/>
      <c r="I531" s="117" t="n"/>
      <c r="J531" s="117" t="n"/>
      <c r="K531" s="117" t="n"/>
      <c r="L531" s="117" t="n"/>
      <c r="M531" s="117" t="n"/>
      <c r="N531" s="117" t="n"/>
    </row>
    <row r="532" hidden="1" ht="52" customHeight="1" s="204" thickBot="1">
      <c r="A532" s="116" t="inlineStr">
        <is>
          <t>Bank BTPN Syariah Tbk - THB - Jatuh tempo utang bank jangka panjang</t>
        </is>
      </c>
      <c r="B532" s="116" t="n"/>
      <c r="C532" s="117" t="n">
        <v/>
      </c>
      <c r="D532" s="117" t="n">
        <v/>
      </c>
      <c r="E532" s="117" t="n">
        <v/>
      </c>
      <c r="F532" s="117" t="n"/>
      <c r="G532" s="117" t="n"/>
      <c r="H532" s="117" t="n"/>
      <c r="I532" s="117" t="n"/>
      <c r="J532" s="117" t="n"/>
      <c r="K532" s="117" t="n"/>
      <c r="L532" s="117" t="n"/>
      <c r="M532" s="117" t="n"/>
      <c r="N532" s="117" t="n"/>
    </row>
    <row r="533" hidden="1" ht="35" customHeight="1" s="204" thickBot="1">
      <c r="A533" s="116" t="inlineStr">
        <is>
          <t>Bank BTPN Syariah Tbk - THB - Bunga utang bank jangka panjang</t>
        </is>
      </c>
      <c r="B533" s="116" t="n"/>
      <c r="C533" s="117" t="n">
        <v/>
      </c>
      <c r="D533" s="117" t="n">
        <v/>
      </c>
      <c r="E533" s="117" t="n">
        <v/>
      </c>
      <c r="F533" s="117" t="n"/>
      <c r="G533" s="117" t="n"/>
      <c r="H533" s="117" t="n"/>
      <c r="I533" s="117" t="n"/>
      <c r="J533" s="117" t="n"/>
      <c r="K533" s="117" t="n"/>
      <c r="L533" s="117" t="n"/>
      <c r="M533" s="117" t="n"/>
      <c r="N533" s="117" t="n"/>
    </row>
    <row r="534" hidden="1" ht="52" customHeight="1" s="204" thickBot="1">
      <c r="A534" s="116" t="inlineStr">
        <is>
          <t>Bank BTPN Syariah Tbk - THB - Jenis bunga utang bank jangka panjang</t>
        </is>
      </c>
      <c r="B534" s="116" t="n"/>
      <c r="C534" s="117" t="n">
        <v/>
      </c>
      <c r="D534" s="117" t="n">
        <v/>
      </c>
      <c r="E534" s="117" t="n">
        <v/>
      </c>
      <c r="F534" s="117" t="n"/>
      <c r="G534" s="117" t="n"/>
      <c r="H534" s="117" t="n"/>
      <c r="I534" s="117" t="n"/>
      <c r="J534" s="117" t="n"/>
      <c r="K534" s="117" t="n"/>
      <c r="L534" s="117" t="n"/>
      <c r="M534" s="117" t="n"/>
      <c r="N534" s="117" t="n"/>
    </row>
    <row r="535" hidden="1" ht="52" customHeight="1" s="204" thickBot="1">
      <c r="A535" s="116" t="inlineStr">
        <is>
          <t>Bank BTPN Syariah Tbk - USD - Utang bank, nilai dalam mata uang asing</t>
        </is>
      </c>
      <c r="B535" s="116" t="n"/>
      <c r="C535" s="117" t="n">
        <v/>
      </c>
      <c r="D535" s="117" t="n">
        <v/>
      </c>
      <c r="E535" s="117" t="n">
        <v/>
      </c>
      <c r="F535" s="117" t="n"/>
      <c r="G535" s="117" t="n"/>
      <c r="H535" s="117" t="n"/>
      <c r="I535" s="117" t="n"/>
      <c r="J535" s="117" t="n"/>
      <c r="K535" s="117" t="n"/>
      <c r="L535" s="117" t="n"/>
      <c r="M535" s="117" t="n"/>
      <c r="N535" s="117" t="n"/>
    </row>
    <row r="536" hidden="1" ht="52" customHeight="1" s="204" thickBot="1">
      <c r="A536" s="116" t="inlineStr">
        <is>
          <t>Bank BTPN Syariah Tbk - USD - Jatuh tempo utang bank jangka panjang</t>
        </is>
      </c>
      <c r="B536" s="116" t="n"/>
      <c r="C536" s="117" t="n">
        <v/>
      </c>
      <c r="D536" s="117" t="n">
        <v/>
      </c>
      <c r="E536" s="117" t="n">
        <v/>
      </c>
      <c r="F536" s="117" t="n"/>
      <c r="G536" s="117" t="n"/>
      <c r="H536" s="117" t="n"/>
      <c r="I536" s="117" t="n"/>
      <c r="J536" s="117" t="n"/>
      <c r="K536" s="117" t="n"/>
      <c r="L536" s="117" t="n"/>
      <c r="M536" s="117" t="n"/>
      <c r="N536" s="117" t="n"/>
    </row>
    <row r="537" hidden="1" ht="35" customHeight="1" s="204" thickBot="1">
      <c r="A537" s="116" t="inlineStr">
        <is>
          <t>Bank BTPN Syariah Tbk - USD - Bunga utang bank jangka panjang</t>
        </is>
      </c>
      <c r="B537" s="116" t="n"/>
      <c r="C537" s="117" t="n">
        <v/>
      </c>
      <c r="D537" s="117" t="n">
        <v/>
      </c>
      <c r="E537" s="117" t="n">
        <v/>
      </c>
      <c r="F537" s="117" t="n"/>
      <c r="G537" s="117" t="n"/>
      <c r="H537" s="117" t="n"/>
      <c r="I537" s="117" t="n"/>
      <c r="J537" s="117" t="n"/>
      <c r="K537" s="117" t="n"/>
      <c r="L537" s="117" t="n"/>
      <c r="M537" s="117" t="n"/>
      <c r="N537" s="117" t="n"/>
    </row>
    <row r="538" hidden="1" ht="52" customHeight="1" s="204" thickBot="1">
      <c r="A538" s="116" t="inlineStr">
        <is>
          <t>Bank BTPN Syariah Tbk - USD - Jenis bunga utang bank jangka panjang</t>
        </is>
      </c>
      <c r="B538" s="116" t="n"/>
      <c r="C538" s="117" t="n">
        <v/>
      </c>
      <c r="D538" s="117" t="n">
        <v/>
      </c>
      <c r="E538" s="117" t="n">
        <v/>
      </c>
      <c r="F538" s="117" t="n"/>
      <c r="G538" s="117" t="n"/>
      <c r="H538" s="117" t="n"/>
      <c r="I538" s="117" t="n"/>
      <c r="J538" s="117" t="n"/>
      <c r="K538" s="117" t="n"/>
      <c r="L538" s="117" t="n"/>
      <c r="M538" s="117" t="n"/>
      <c r="N538" s="117" t="n"/>
    </row>
    <row r="539" hidden="1" ht="52" customHeight="1" s="204" thickBot="1">
      <c r="A539" s="116" t="inlineStr">
        <is>
          <t>Bank BTPN Syariah Tbk - Mata uang lainnya - Utang bank, nilai dalam mata uang asing</t>
        </is>
      </c>
      <c r="B539" s="116" t="n"/>
      <c r="C539" s="117" t="n">
        <v/>
      </c>
      <c r="D539" s="117" t="n">
        <v/>
      </c>
      <c r="E539" s="117" t="n">
        <v/>
      </c>
      <c r="F539" s="117" t="n"/>
      <c r="G539" s="117" t="n"/>
      <c r="H539" s="117" t="n"/>
      <c r="I539" s="117" t="n"/>
      <c r="J539" s="117" t="n"/>
      <c r="K539" s="117" t="n"/>
      <c r="L539" s="117" t="n"/>
      <c r="M539" s="117" t="n"/>
      <c r="N539" s="117" t="n"/>
    </row>
    <row r="540" hidden="1" ht="52" customHeight="1" s="204" thickBot="1">
      <c r="A540" s="116" t="inlineStr">
        <is>
          <t>Bank BTPN Syariah Tbk - Mata uang lainnya - Jatuh tempo utang bank jangka panjang</t>
        </is>
      </c>
      <c r="B540" s="116" t="n"/>
      <c r="C540" s="117" t="n">
        <v/>
      </c>
      <c r="D540" s="117" t="n">
        <v/>
      </c>
      <c r="E540" s="117" t="n">
        <v/>
      </c>
      <c r="F540" s="117" t="n"/>
      <c r="G540" s="117" t="n"/>
      <c r="H540" s="117" t="n"/>
      <c r="I540" s="117" t="n"/>
      <c r="J540" s="117" t="n"/>
      <c r="K540" s="117" t="n"/>
      <c r="L540" s="117" t="n"/>
      <c r="M540" s="117" t="n"/>
      <c r="N540" s="117" t="n"/>
    </row>
    <row r="541" hidden="1" ht="52" customHeight="1" s="204" thickBot="1">
      <c r="A541" s="116" t="inlineStr">
        <is>
          <t>Bank BTPN Syariah Tbk - Mata uang lainnya - Bunga utang bank jangka panjang</t>
        </is>
      </c>
      <c r="B541" s="116" t="n"/>
      <c r="C541" s="117" t="n">
        <v/>
      </c>
      <c r="D541" s="117" t="n">
        <v/>
      </c>
      <c r="E541" s="117" t="n">
        <v/>
      </c>
      <c r="F541" s="117" t="n"/>
      <c r="G541" s="117" t="n"/>
      <c r="H541" s="117" t="n"/>
      <c r="I541" s="117" t="n"/>
      <c r="J541" s="117" t="n"/>
      <c r="K541" s="117" t="n"/>
      <c r="L541" s="117" t="n"/>
      <c r="M541" s="117" t="n"/>
      <c r="N541" s="117" t="n"/>
    </row>
    <row r="542" hidden="1" ht="52" customHeight="1" s="204" thickBot="1">
      <c r="A542" s="116" t="inlineStr">
        <is>
          <t>Bank BTPN Syariah Tbk - Mata uang lainnya - Jenis bunga utang bank jangka panjang</t>
        </is>
      </c>
      <c r="B542" s="116" t="n"/>
      <c r="C542" s="117" t="n">
        <v/>
      </c>
      <c r="D542" s="117" t="n">
        <v/>
      </c>
      <c r="E542" s="117" t="n">
        <v/>
      </c>
      <c r="F542" s="117" t="n"/>
      <c r="G542" s="117" t="n"/>
      <c r="H542" s="117" t="n"/>
      <c r="I542" s="117" t="n"/>
      <c r="J542" s="117" t="n"/>
      <c r="K542" s="117" t="n"/>
      <c r="L542" s="117" t="n"/>
      <c r="M542" s="117" t="n"/>
      <c r="N542" s="117" t="n"/>
    </row>
    <row r="543" ht="18" customHeight="1" s="204"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204" thickBot="1">
      <c r="A544" s="116" t="inlineStr">
        <is>
          <t>Bank Maybank Indonesia Tbk - IDR - Utang bank, nilai dalam mata uang asing</t>
        </is>
      </c>
      <c r="B544" s="116" t="n"/>
      <c r="C544" s="117" t="n">
        <v/>
      </c>
      <c r="D544" s="117" t="n">
        <v/>
      </c>
      <c r="E544" s="117" t="n">
        <v/>
      </c>
      <c r="F544" s="117" t="n"/>
      <c r="G544" s="117" t="n"/>
      <c r="H544" s="117" t="n"/>
      <c r="I544" s="117" t="n"/>
      <c r="J544" s="117" t="n"/>
      <c r="K544" s="117" t="n"/>
      <c r="L544" s="117" t="n"/>
      <c r="M544" s="117" t="n"/>
      <c r="N544" s="117" t="n"/>
    </row>
    <row r="545" hidden="1" ht="52" customHeight="1" s="204" thickBot="1">
      <c r="A545" s="116" t="inlineStr">
        <is>
          <t>Bank Maybank Indonesia Tbk - IDR - Jatuh tempo utang bank jangka panjang</t>
        </is>
      </c>
      <c r="B545" s="116" t="n"/>
      <c r="C545" s="117" t="n">
        <v/>
      </c>
      <c r="D545" s="117" t="n">
        <v/>
      </c>
      <c r="E545" s="117" t="n">
        <v/>
      </c>
      <c r="F545" s="117" t="n"/>
      <c r="G545" s="117" t="n"/>
      <c r="H545" s="117" t="n"/>
      <c r="I545" s="117" t="n"/>
      <c r="J545" s="117" t="n"/>
      <c r="K545" s="117" t="n"/>
      <c r="L545" s="117" t="n"/>
      <c r="M545" s="117" t="n"/>
      <c r="N545" s="117" t="n"/>
    </row>
    <row r="546" hidden="1" ht="52" customHeight="1" s="204" thickBot="1">
      <c r="A546" s="116" t="inlineStr">
        <is>
          <t>Bank Maybank Indonesia Tbk - IDR - Bunga utang bank jangka panjang</t>
        </is>
      </c>
      <c r="B546" s="116" t="n"/>
      <c r="C546" s="117" t="n">
        <v/>
      </c>
      <c r="D546" s="117" t="n">
        <v/>
      </c>
      <c r="E546" s="117" t="n">
        <v/>
      </c>
      <c r="F546" s="117" t="n"/>
      <c r="G546" s="117" t="n"/>
      <c r="H546" s="117" t="n"/>
      <c r="I546" s="117" t="n"/>
      <c r="J546" s="117" t="n"/>
      <c r="K546" s="117" t="n"/>
      <c r="L546" s="117" t="n"/>
      <c r="M546" s="117" t="n"/>
      <c r="N546" s="117" t="n"/>
    </row>
    <row r="547" hidden="1" ht="52" customHeight="1" s="204" thickBot="1">
      <c r="A547" s="116" t="inlineStr">
        <is>
          <t>Bank Maybank Indonesia Tbk - IDR - Jenis bunga utang bank jangka panjang</t>
        </is>
      </c>
      <c r="B547" s="116" t="n"/>
      <c r="C547" s="117" t="n">
        <v/>
      </c>
      <c r="D547" s="117" t="n">
        <v/>
      </c>
      <c r="E547" s="117" t="n">
        <v/>
      </c>
      <c r="F547" s="117" t="n"/>
      <c r="G547" s="117" t="n"/>
      <c r="H547" s="117" t="n"/>
      <c r="I547" s="117" t="n"/>
      <c r="J547" s="117" t="n"/>
      <c r="K547" s="117" t="n"/>
      <c r="L547" s="117" t="n"/>
      <c r="M547" s="117" t="n"/>
      <c r="N547" s="117" t="n"/>
    </row>
    <row r="548" hidden="1" ht="52" customHeight="1" s="204" thickBot="1">
      <c r="A548" s="116" t="inlineStr">
        <is>
          <t>Bank Maybank Indonesia Tbk - AUD - Utang bank, nilai dalam mata uang asing</t>
        </is>
      </c>
      <c r="B548" s="116" t="n"/>
      <c r="C548" s="117" t="n">
        <v/>
      </c>
      <c r="D548" s="117" t="n">
        <v/>
      </c>
      <c r="E548" s="117" t="n">
        <v/>
      </c>
      <c r="F548" s="117" t="n"/>
      <c r="G548" s="117" t="n"/>
      <c r="H548" s="117" t="n"/>
      <c r="I548" s="117" t="n"/>
      <c r="J548" s="117" t="n"/>
      <c r="K548" s="117" t="n"/>
      <c r="L548" s="117" t="n"/>
      <c r="M548" s="117" t="n"/>
      <c r="N548" s="117" t="n"/>
    </row>
    <row r="549" hidden="1" ht="52" customHeight="1" s="204" thickBot="1">
      <c r="A549" s="116" t="inlineStr">
        <is>
          <t>Bank Maybank Indonesia Tbk - AUD - Jatuh tempo utang bank jangka panjang</t>
        </is>
      </c>
      <c r="B549" s="116" t="n"/>
      <c r="C549" s="117" t="n">
        <v/>
      </c>
      <c r="D549" s="117" t="n">
        <v/>
      </c>
      <c r="E549" s="117" t="n">
        <v/>
      </c>
      <c r="F549" s="117" t="n"/>
      <c r="G549" s="117" t="n"/>
      <c r="H549" s="117" t="n"/>
      <c r="I549" s="117" t="n"/>
      <c r="J549" s="117" t="n"/>
      <c r="K549" s="117" t="n"/>
      <c r="L549" s="117" t="n"/>
      <c r="M549" s="117" t="n"/>
      <c r="N549" s="117" t="n"/>
    </row>
    <row r="550" hidden="1" ht="52" customHeight="1" s="204" thickBot="1">
      <c r="A550" s="116" t="inlineStr">
        <is>
          <t>Bank Maybank Indonesia Tbk - AUD - Bunga utang bank jangka panjang</t>
        </is>
      </c>
      <c r="B550" s="116" t="n"/>
      <c r="C550" s="117" t="n">
        <v/>
      </c>
      <c r="D550" s="117" t="n">
        <v/>
      </c>
      <c r="E550" s="117" t="n">
        <v/>
      </c>
      <c r="F550" s="117" t="n"/>
      <c r="G550" s="117" t="n"/>
      <c r="H550" s="117" t="n"/>
      <c r="I550" s="117" t="n"/>
      <c r="J550" s="117" t="n"/>
      <c r="K550" s="117" t="n"/>
      <c r="L550" s="117" t="n"/>
      <c r="M550" s="117" t="n"/>
      <c r="N550" s="117" t="n"/>
    </row>
    <row r="551" hidden="1" ht="52" customHeight="1" s="204" thickBot="1">
      <c r="A551" s="116" t="inlineStr">
        <is>
          <t>Bank Maybank Indonesia Tbk - AUD - Jenis bunga utang bank jangka panjang</t>
        </is>
      </c>
      <c r="B551" s="116" t="n"/>
      <c r="C551" s="117" t="n">
        <v/>
      </c>
      <c r="D551" s="117" t="n">
        <v/>
      </c>
      <c r="E551" s="117" t="n">
        <v/>
      </c>
      <c r="F551" s="117" t="n"/>
      <c r="G551" s="117" t="n"/>
      <c r="H551" s="117" t="n"/>
      <c r="I551" s="117" t="n"/>
      <c r="J551" s="117" t="n"/>
      <c r="K551" s="117" t="n"/>
      <c r="L551" s="117" t="n"/>
      <c r="M551" s="117" t="n"/>
      <c r="N551" s="117" t="n"/>
    </row>
    <row r="552" hidden="1" ht="52" customHeight="1" s="204" thickBot="1">
      <c r="A552" s="116" t="inlineStr">
        <is>
          <t>Bank Maybank Indonesia Tbk - CAD - Utang bank, nilai dalam mata uang asing</t>
        </is>
      </c>
      <c r="B552" s="116" t="n"/>
      <c r="C552" s="117" t="n">
        <v/>
      </c>
      <c r="D552" s="117" t="n">
        <v/>
      </c>
      <c r="E552" s="117" t="n">
        <v/>
      </c>
      <c r="F552" s="117" t="n"/>
      <c r="G552" s="117" t="n"/>
      <c r="H552" s="117" t="n"/>
      <c r="I552" s="117" t="n"/>
      <c r="J552" s="117" t="n"/>
      <c r="K552" s="117" t="n"/>
      <c r="L552" s="117" t="n"/>
      <c r="M552" s="117" t="n"/>
      <c r="N552" s="117" t="n"/>
    </row>
    <row r="553" hidden="1" ht="52" customHeight="1" s="204" thickBot="1">
      <c r="A553" s="116" t="inlineStr">
        <is>
          <t>Bank Maybank Indonesia Tbk - CAD - Jatuh tempo utang bank jangka panjang</t>
        </is>
      </c>
      <c r="B553" s="116" t="n"/>
      <c r="C553" s="117" t="n">
        <v/>
      </c>
      <c r="D553" s="117" t="n">
        <v/>
      </c>
      <c r="E553" s="117" t="n">
        <v/>
      </c>
      <c r="F553" s="117" t="n"/>
      <c r="G553" s="117" t="n"/>
      <c r="H553" s="117" t="n"/>
      <c r="I553" s="117" t="n"/>
      <c r="J553" s="117" t="n"/>
      <c r="K553" s="117" t="n"/>
      <c r="L553" s="117" t="n"/>
      <c r="M553" s="117" t="n"/>
      <c r="N553" s="117" t="n"/>
    </row>
    <row r="554" hidden="1" ht="52" customHeight="1" s="204" thickBot="1">
      <c r="A554" s="116" t="inlineStr">
        <is>
          <t>Bank Maybank Indonesia Tbk - CAD - Bunga utang bank jangka panjang</t>
        </is>
      </c>
      <c r="B554" s="116" t="n"/>
      <c r="C554" s="117" t="n">
        <v/>
      </c>
      <c r="D554" s="117" t="n">
        <v/>
      </c>
      <c r="E554" s="117" t="n">
        <v/>
      </c>
      <c r="F554" s="117" t="n"/>
      <c r="G554" s="117" t="n"/>
      <c r="H554" s="117" t="n"/>
      <c r="I554" s="117" t="n"/>
      <c r="J554" s="117" t="n"/>
      <c r="K554" s="117" t="n"/>
      <c r="L554" s="117" t="n"/>
      <c r="M554" s="117" t="n"/>
      <c r="N554" s="117" t="n"/>
    </row>
    <row r="555" hidden="1" ht="52" customHeight="1" s="204" thickBot="1">
      <c r="A555" s="116" t="inlineStr">
        <is>
          <t>Bank Maybank Indonesia Tbk - CAD - Jenis bunga utang bank jangka panjang</t>
        </is>
      </c>
      <c r="B555" s="116" t="n"/>
      <c r="C555" s="117" t="n">
        <v/>
      </c>
      <c r="D555" s="117" t="n">
        <v/>
      </c>
      <c r="E555" s="117" t="n">
        <v/>
      </c>
      <c r="F555" s="117" t="n"/>
      <c r="G555" s="117" t="n"/>
      <c r="H555" s="117" t="n"/>
      <c r="I555" s="117" t="n"/>
      <c r="J555" s="117" t="n"/>
      <c r="K555" s="117" t="n"/>
      <c r="L555" s="117" t="n"/>
      <c r="M555" s="117" t="n"/>
      <c r="N555" s="117" t="n"/>
    </row>
    <row r="556" hidden="1" ht="52" customHeight="1" s="204" thickBot="1">
      <c r="A556" s="116" t="inlineStr">
        <is>
          <t>Bank Maybank Indonesia Tbk - CNY - Utang bank, nilai dalam mata uang asing</t>
        </is>
      </c>
      <c r="B556" s="116" t="n"/>
      <c r="C556" s="117" t="n">
        <v/>
      </c>
      <c r="D556" s="117" t="n">
        <v/>
      </c>
      <c r="E556" s="117" t="n">
        <v/>
      </c>
      <c r="F556" s="117" t="n"/>
      <c r="G556" s="117" t="n"/>
      <c r="H556" s="117" t="n"/>
      <c r="I556" s="117" t="n"/>
      <c r="J556" s="117" t="n"/>
      <c r="K556" s="117" t="n"/>
      <c r="L556" s="117" t="n"/>
      <c r="M556" s="117" t="n"/>
      <c r="N556" s="117" t="n"/>
    </row>
    <row r="557" hidden="1" ht="52" customHeight="1" s="204" thickBot="1">
      <c r="A557" s="116" t="inlineStr">
        <is>
          <t>Bank Maybank Indonesia Tbk - CNY - Jatuh tempo utang bank jangka panjang</t>
        </is>
      </c>
      <c r="B557" s="116" t="n"/>
      <c r="C557" s="117" t="n">
        <v/>
      </c>
      <c r="D557" s="117" t="n">
        <v/>
      </c>
      <c r="E557" s="117" t="n">
        <v/>
      </c>
      <c r="F557" s="117" t="n"/>
      <c r="G557" s="117" t="n"/>
      <c r="H557" s="117" t="n"/>
      <c r="I557" s="117" t="n"/>
      <c r="J557" s="117" t="n"/>
      <c r="K557" s="117" t="n"/>
      <c r="L557" s="117" t="n"/>
      <c r="M557" s="117" t="n"/>
      <c r="N557" s="117" t="n"/>
    </row>
    <row r="558" hidden="1" ht="52" customHeight="1" s="204" thickBot="1">
      <c r="A558" s="116" t="inlineStr">
        <is>
          <t>Bank Maybank Indonesia Tbk - CNY - Bunga utang bank jangka panjang</t>
        </is>
      </c>
      <c r="B558" s="116" t="n"/>
      <c r="C558" s="117" t="n">
        <v/>
      </c>
      <c r="D558" s="117" t="n">
        <v/>
      </c>
      <c r="E558" s="117" t="n">
        <v/>
      </c>
      <c r="F558" s="117" t="n"/>
      <c r="G558" s="117" t="n"/>
      <c r="H558" s="117" t="n"/>
      <c r="I558" s="117" t="n"/>
      <c r="J558" s="117" t="n"/>
      <c r="K558" s="117" t="n"/>
      <c r="L558" s="117" t="n"/>
      <c r="M558" s="117" t="n"/>
      <c r="N558" s="117" t="n"/>
    </row>
    <row r="559" hidden="1" ht="52" customHeight="1" s="204" thickBot="1">
      <c r="A559" s="116" t="inlineStr">
        <is>
          <t>Bank Maybank Indonesia Tbk - CNY - Jenis bunga utang bank jangka panjang</t>
        </is>
      </c>
      <c r="B559" s="116" t="n"/>
      <c r="C559" s="117" t="n">
        <v/>
      </c>
      <c r="D559" s="117" t="n">
        <v/>
      </c>
      <c r="E559" s="117" t="n">
        <v/>
      </c>
      <c r="F559" s="117" t="n"/>
      <c r="G559" s="117" t="n"/>
      <c r="H559" s="117" t="n"/>
      <c r="I559" s="117" t="n"/>
      <c r="J559" s="117" t="n"/>
      <c r="K559" s="117" t="n"/>
      <c r="L559" s="117" t="n"/>
      <c r="M559" s="117" t="n"/>
      <c r="N559" s="117" t="n"/>
    </row>
    <row r="560" hidden="1" ht="52" customHeight="1" s="204" thickBot="1">
      <c r="A560" s="116" t="inlineStr">
        <is>
          <t>Bank Maybank Indonesia Tbk - EUR - Utang bank, nilai dalam mata uang asing</t>
        </is>
      </c>
      <c r="B560" s="116" t="n"/>
      <c r="C560" s="117" t="n">
        <v/>
      </c>
      <c r="D560" s="117" t="n">
        <v/>
      </c>
      <c r="E560" s="117" t="n">
        <v/>
      </c>
      <c r="F560" s="117" t="n"/>
      <c r="G560" s="117" t="n"/>
      <c r="H560" s="117" t="n"/>
      <c r="I560" s="117" t="n"/>
      <c r="J560" s="117" t="n"/>
      <c r="K560" s="117" t="n"/>
      <c r="L560" s="117" t="n"/>
      <c r="M560" s="117" t="n"/>
      <c r="N560" s="117" t="n"/>
    </row>
    <row r="561" hidden="1" ht="52" customHeight="1" s="204" thickBot="1">
      <c r="A561" s="116" t="inlineStr">
        <is>
          <t>Bank Maybank Indonesia Tbk - EUR - Jatuh tempo utang bank jangka panjang</t>
        </is>
      </c>
      <c r="B561" s="116" t="n"/>
      <c r="C561" s="117" t="n">
        <v/>
      </c>
      <c r="D561" s="117" t="n">
        <v/>
      </c>
      <c r="E561" s="117" t="n">
        <v/>
      </c>
      <c r="F561" s="117" t="n"/>
      <c r="G561" s="117" t="n"/>
      <c r="H561" s="117" t="n"/>
      <c r="I561" s="117" t="n"/>
      <c r="J561" s="117" t="n"/>
      <c r="K561" s="117" t="n"/>
      <c r="L561" s="117" t="n"/>
      <c r="M561" s="117" t="n"/>
      <c r="N561" s="117" t="n"/>
    </row>
    <row r="562" hidden="1" ht="52" customHeight="1" s="204" thickBot="1">
      <c r="A562" s="116" t="inlineStr">
        <is>
          <t>Bank Maybank Indonesia Tbk - EUR - Bunga utang bank jangka panjang</t>
        </is>
      </c>
      <c r="B562" s="116" t="n"/>
      <c r="C562" s="117" t="n">
        <v/>
      </c>
      <c r="D562" s="117" t="n">
        <v/>
      </c>
      <c r="E562" s="117" t="n">
        <v/>
      </c>
      <c r="F562" s="117" t="n"/>
      <c r="G562" s="117" t="n"/>
      <c r="H562" s="117" t="n"/>
      <c r="I562" s="117" t="n"/>
      <c r="J562" s="117" t="n"/>
      <c r="K562" s="117" t="n"/>
      <c r="L562" s="117" t="n"/>
      <c r="M562" s="117" t="n"/>
      <c r="N562" s="117" t="n"/>
    </row>
    <row r="563" hidden="1" ht="52" customHeight="1" s="204" thickBot="1">
      <c r="A563" s="116" t="inlineStr">
        <is>
          <t>Bank Maybank Indonesia Tbk - EUR - Jenis bunga utang bank jangka panjang</t>
        </is>
      </c>
      <c r="B563" s="116" t="n"/>
      <c r="C563" s="117" t="n">
        <v/>
      </c>
      <c r="D563" s="117" t="n">
        <v/>
      </c>
      <c r="E563" s="117" t="n">
        <v/>
      </c>
      <c r="F563" s="117" t="n"/>
      <c r="G563" s="117" t="n"/>
      <c r="H563" s="117" t="n"/>
      <c r="I563" s="117" t="n"/>
      <c r="J563" s="117" t="n"/>
      <c r="K563" s="117" t="n"/>
      <c r="L563" s="117" t="n"/>
      <c r="M563" s="117" t="n"/>
      <c r="N563" s="117" t="n"/>
    </row>
    <row r="564" hidden="1" ht="52" customHeight="1" s="204" thickBot="1">
      <c r="A564" s="116" t="inlineStr">
        <is>
          <t>Bank Maybank Indonesia Tbk - HKD - Utang bank, nilai dalam mata uang asing</t>
        </is>
      </c>
      <c r="B564" s="116" t="n"/>
      <c r="C564" s="117" t="n">
        <v/>
      </c>
      <c r="D564" s="117" t="n">
        <v/>
      </c>
      <c r="E564" s="117" t="n">
        <v/>
      </c>
      <c r="F564" s="117" t="n"/>
      <c r="G564" s="117" t="n"/>
      <c r="H564" s="117" t="n"/>
      <c r="I564" s="117" t="n"/>
      <c r="J564" s="117" t="n"/>
      <c r="K564" s="117" t="n"/>
      <c r="L564" s="117" t="n"/>
      <c r="M564" s="117" t="n"/>
      <c r="N564" s="117" t="n"/>
    </row>
    <row r="565" hidden="1" ht="52" customHeight="1" s="204" thickBot="1">
      <c r="A565" s="116" t="inlineStr">
        <is>
          <t>Bank Maybank Indonesia Tbk - HKD - Jatuh tempo utang bank jangka panjang</t>
        </is>
      </c>
      <c r="B565" s="116" t="n"/>
      <c r="C565" s="117" t="n">
        <v/>
      </c>
      <c r="D565" s="117" t="n">
        <v/>
      </c>
      <c r="E565" s="117" t="n">
        <v/>
      </c>
      <c r="F565" s="117" t="n"/>
      <c r="G565" s="117" t="n"/>
      <c r="H565" s="117" t="n"/>
      <c r="I565" s="117" t="n"/>
      <c r="J565" s="117" t="n"/>
      <c r="K565" s="117" t="n"/>
      <c r="L565" s="117" t="n"/>
      <c r="M565" s="117" t="n"/>
      <c r="N565" s="117" t="n"/>
    </row>
    <row r="566" hidden="1" ht="52" customHeight="1" s="204" thickBot="1">
      <c r="A566" s="116" t="inlineStr">
        <is>
          <t>Bank Maybank Indonesia Tbk - HKD - Bunga utang bank jangka panjang</t>
        </is>
      </c>
      <c r="B566" s="116" t="n"/>
      <c r="C566" s="117" t="n">
        <v/>
      </c>
      <c r="D566" s="117" t="n">
        <v/>
      </c>
      <c r="E566" s="117" t="n">
        <v/>
      </c>
      <c r="F566" s="117" t="n"/>
      <c r="G566" s="117" t="n"/>
      <c r="H566" s="117" t="n"/>
      <c r="I566" s="117" t="n"/>
      <c r="J566" s="117" t="n"/>
      <c r="K566" s="117" t="n"/>
      <c r="L566" s="117" t="n"/>
      <c r="M566" s="117" t="n"/>
      <c r="N566" s="117" t="n"/>
    </row>
    <row r="567" hidden="1" ht="52" customHeight="1" s="204" thickBot="1">
      <c r="A567" s="116" t="inlineStr">
        <is>
          <t>Bank Maybank Indonesia Tbk - HKD - Jenis bunga utang bank jangka panjang</t>
        </is>
      </c>
      <c r="B567" s="116" t="n"/>
      <c r="C567" s="117" t="n">
        <v/>
      </c>
      <c r="D567" s="117" t="n">
        <v/>
      </c>
      <c r="E567" s="117" t="n">
        <v/>
      </c>
      <c r="F567" s="117" t="n"/>
      <c r="G567" s="117" t="n"/>
      <c r="H567" s="117" t="n"/>
      <c r="I567" s="117" t="n"/>
      <c r="J567" s="117" t="n"/>
      <c r="K567" s="117" t="n"/>
      <c r="L567" s="117" t="n"/>
      <c r="M567" s="117" t="n"/>
      <c r="N567" s="117" t="n"/>
    </row>
    <row r="568" hidden="1" ht="52" customHeight="1" s="204" thickBot="1">
      <c r="A568" s="116" t="inlineStr">
        <is>
          <t>Bank Maybank Indonesia Tbk - GBP - Utang bank, nilai dalam mata uang asing</t>
        </is>
      </c>
      <c r="B568" s="116" t="n"/>
      <c r="C568" s="117" t="n">
        <v/>
      </c>
      <c r="D568" s="117" t="n">
        <v/>
      </c>
      <c r="E568" s="117" t="n">
        <v/>
      </c>
      <c r="F568" s="117" t="n"/>
      <c r="G568" s="117" t="n"/>
      <c r="H568" s="117" t="n"/>
      <c r="I568" s="117" t="n"/>
      <c r="J568" s="117" t="n"/>
      <c r="K568" s="117" t="n"/>
      <c r="L568" s="117" t="n"/>
      <c r="M568" s="117" t="n"/>
      <c r="N568" s="117" t="n"/>
    </row>
    <row r="569" hidden="1" ht="52" customHeight="1" s="204" thickBot="1">
      <c r="A569" s="116" t="inlineStr">
        <is>
          <t>Bank Maybank Indonesia Tbk - GBP - Jatuh tempo utang bank jangka panjang</t>
        </is>
      </c>
      <c r="B569" s="116" t="n"/>
      <c r="C569" s="117" t="n">
        <v/>
      </c>
      <c r="D569" s="117" t="n">
        <v/>
      </c>
      <c r="E569" s="117" t="n">
        <v/>
      </c>
      <c r="F569" s="117" t="n"/>
      <c r="G569" s="117" t="n"/>
      <c r="H569" s="117" t="n"/>
      <c r="I569" s="117" t="n"/>
      <c r="J569" s="117" t="n"/>
      <c r="K569" s="117" t="n"/>
      <c r="L569" s="117" t="n"/>
      <c r="M569" s="117" t="n"/>
      <c r="N569" s="117" t="n"/>
    </row>
    <row r="570" hidden="1" ht="52" customHeight="1" s="204" thickBot="1">
      <c r="A570" s="116" t="inlineStr">
        <is>
          <t>Bank Maybank Indonesia Tbk - GBP - Bunga utang bank jangka panjang</t>
        </is>
      </c>
      <c r="B570" s="116" t="n"/>
      <c r="C570" s="117" t="n">
        <v/>
      </c>
      <c r="D570" s="117" t="n">
        <v/>
      </c>
      <c r="E570" s="117" t="n">
        <v/>
      </c>
      <c r="F570" s="117" t="n"/>
      <c r="G570" s="117" t="n"/>
      <c r="H570" s="117" t="n"/>
      <c r="I570" s="117" t="n"/>
      <c r="J570" s="117" t="n"/>
      <c r="K570" s="117" t="n"/>
      <c r="L570" s="117" t="n"/>
      <c r="M570" s="117" t="n"/>
      <c r="N570" s="117" t="n"/>
    </row>
    <row r="571" hidden="1" ht="52" customHeight="1" s="204" thickBot="1">
      <c r="A571" s="116" t="inlineStr">
        <is>
          <t>Bank Maybank Indonesia Tbk - GBP - Jenis bunga utang bank jangka panjang</t>
        </is>
      </c>
      <c r="B571" s="116" t="n"/>
      <c r="C571" s="117" t="n">
        <v/>
      </c>
      <c r="D571" s="117" t="n">
        <v/>
      </c>
      <c r="E571" s="117" t="n">
        <v/>
      </c>
      <c r="F571" s="117" t="n"/>
      <c r="G571" s="117" t="n"/>
      <c r="H571" s="117" t="n"/>
      <c r="I571" s="117" t="n"/>
      <c r="J571" s="117" t="n"/>
      <c r="K571" s="117" t="n"/>
      <c r="L571" s="117" t="n"/>
      <c r="M571" s="117" t="n"/>
      <c r="N571" s="117" t="n"/>
    </row>
    <row r="572" hidden="1" ht="52" customHeight="1" s="204" thickBot="1">
      <c r="A572" s="116" t="inlineStr">
        <is>
          <t>Bank Maybank Indonesia Tbk - JPY - Utang bank, nilai dalam mata uang asing</t>
        </is>
      </c>
      <c r="B572" s="116" t="n"/>
      <c r="C572" s="117" t="n">
        <v/>
      </c>
      <c r="D572" s="117" t="n">
        <v/>
      </c>
      <c r="E572" s="117" t="n">
        <v/>
      </c>
      <c r="F572" s="117" t="n"/>
      <c r="G572" s="117" t="n"/>
      <c r="H572" s="117" t="n"/>
      <c r="I572" s="117" t="n"/>
      <c r="J572" s="117" t="n"/>
      <c r="K572" s="117" t="n"/>
      <c r="L572" s="117" t="n"/>
      <c r="M572" s="117" t="n"/>
      <c r="N572" s="117" t="n"/>
    </row>
    <row r="573" hidden="1" ht="52" customHeight="1" s="204" thickBot="1">
      <c r="A573" s="116" t="inlineStr">
        <is>
          <t>Bank Maybank Indonesia Tbk - JPY - Jatuh tempo utang bank jangka panjang</t>
        </is>
      </c>
      <c r="B573" s="116" t="n"/>
      <c r="C573" s="117" t="n">
        <v/>
      </c>
      <c r="D573" s="117" t="n">
        <v/>
      </c>
      <c r="E573" s="117" t="n">
        <v/>
      </c>
      <c r="F573" s="117" t="n"/>
      <c r="G573" s="117" t="n"/>
      <c r="H573" s="117" t="n"/>
      <c r="I573" s="117" t="n"/>
      <c r="J573" s="117" t="n"/>
      <c r="K573" s="117" t="n"/>
      <c r="L573" s="117" t="n"/>
      <c r="M573" s="117" t="n"/>
      <c r="N573" s="117" t="n"/>
    </row>
    <row r="574" hidden="1" ht="52" customHeight="1" s="204" thickBot="1">
      <c r="A574" s="116" t="inlineStr">
        <is>
          <t>Bank Maybank Indonesia Tbk - JPY - Bunga utang bank jangka panjang</t>
        </is>
      </c>
      <c r="B574" s="116" t="n"/>
      <c r="C574" s="117" t="n">
        <v/>
      </c>
      <c r="D574" s="117" t="n">
        <v/>
      </c>
      <c r="E574" s="117" t="n">
        <v/>
      </c>
      <c r="F574" s="117" t="n"/>
      <c r="G574" s="117" t="n"/>
      <c r="H574" s="117" t="n"/>
      <c r="I574" s="117" t="n"/>
      <c r="J574" s="117" t="n"/>
      <c r="K574" s="117" t="n"/>
      <c r="L574" s="117" t="n"/>
      <c r="M574" s="117" t="n"/>
      <c r="N574" s="117" t="n"/>
    </row>
    <row r="575" hidden="1" ht="52" customHeight="1" s="204" thickBot="1">
      <c r="A575" s="116" t="inlineStr">
        <is>
          <t>Bank Maybank Indonesia Tbk - JPY - Jenis bunga utang bank jangka panjang</t>
        </is>
      </c>
      <c r="B575" s="116" t="n"/>
      <c r="C575" s="117" t="n">
        <v/>
      </c>
      <c r="D575" s="117" t="n">
        <v/>
      </c>
      <c r="E575" s="117" t="n">
        <v/>
      </c>
      <c r="F575" s="117" t="n"/>
      <c r="G575" s="117" t="n"/>
      <c r="H575" s="117" t="n"/>
      <c r="I575" s="117" t="n"/>
      <c r="J575" s="117" t="n"/>
      <c r="K575" s="117" t="n"/>
      <c r="L575" s="117" t="n"/>
      <c r="M575" s="117" t="n"/>
      <c r="N575" s="117" t="n"/>
    </row>
    <row r="576" hidden="1" ht="52" customHeight="1" s="204" thickBot="1">
      <c r="A576" s="116" t="inlineStr">
        <is>
          <t>Bank Maybank Indonesia Tbk - SGD - Utang bank, nilai dalam mata uang asing</t>
        </is>
      </c>
      <c r="B576" s="116" t="n"/>
      <c r="C576" s="117" t="n">
        <v/>
      </c>
      <c r="D576" s="117" t="n">
        <v/>
      </c>
      <c r="E576" s="117" t="n">
        <v/>
      </c>
      <c r="F576" s="117" t="n"/>
      <c r="G576" s="117" t="n"/>
      <c r="H576" s="117" t="n"/>
      <c r="I576" s="117" t="n"/>
      <c r="J576" s="117" t="n"/>
      <c r="K576" s="117" t="n"/>
      <c r="L576" s="117" t="n"/>
      <c r="M576" s="117" t="n"/>
      <c r="N576" s="117" t="n"/>
    </row>
    <row r="577" hidden="1" ht="52" customHeight="1" s="204" thickBot="1">
      <c r="A577" s="116" t="inlineStr">
        <is>
          <t>Bank Maybank Indonesia Tbk - SGD - Jatuh tempo utang bank jangka panjang</t>
        </is>
      </c>
      <c r="B577" s="116" t="n"/>
      <c r="C577" s="117" t="n">
        <v/>
      </c>
      <c r="D577" s="117" t="n">
        <v/>
      </c>
      <c r="E577" s="117" t="n">
        <v/>
      </c>
      <c r="F577" s="117" t="n"/>
      <c r="G577" s="117" t="n"/>
      <c r="H577" s="117" t="n"/>
      <c r="I577" s="117" t="n"/>
      <c r="J577" s="117" t="n"/>
      <c r="K577" s="117" t="n"/>
      <c r="L577" s="117" t="n"/>
      <c r="M577" s="117" t="n"/>
      <c r="N577" s="117" t="n"/>
    </row>
    <row r="578" hidden="1" ht="52" customHeight="1" s="204" thickBot="1">
      <c r="A578" s="116" t="inlineStr">
        <is>
          <t>Bank Maybank Indonesia Tbk - SGD - Bunga utang bank jangka panjang</t>
        </is>
      </c>
      <c r="B578" s="116" t="n"/>
      <c r="C578" s="117" t="n">
        <v/>
      </c>
      <c r="D578" s="117" t="n">
        <v/>
      </c>
      <c r="E578" s="117" t="n">
        <v/>
      </c>
      <c r="F578" s="117" t="n"/>
      <c r="G578" s="117" t="n"/>
      <c r="H578" s="117" t="n"/>
      <c r="I578" s="117" t="n"/>
      <c r="J578" s="117" t="n"/>
      <c r="K578" s="117" t="n"/>
      <c r="L578" s="117" t="n"/>
      <c r="M578" s="117" t="n"/>
      <c r="N578" s="117" t="n"/>
    </row>
    <row r="579" hidden="1" ht="52" customHeight="1" s="204" thickBot="1">
      <c r="A579" s="116" t="inlineStr">
        <is>
          <t>Bank Maybank Indonesia Tbk - SGD - Jenis bunga utang bank jangka panjang</t>
        </is>
      </c>
      <c r="B579" s="116" t="n"/>
      <c r="C579" s="117" t="n">
        <v/>
      </c>
      <c r="D579" s="117" t="n">
        <v/>
      </c>
      <c r="E579" s="117" t="n">
        <v/>
      </c>
      <c r="F579" s="117" t="n"/>
      <c r="G579" s="117" t="n"/>
      <c r="H579" s="117" t="n"/>
      <c r="I579" s="117" t="n"/>
      <c r="J579" s="117" t="n"/>
      <c r="K579" s="117" t="n"/>
      <c r="L579" s="117" t="n"/>
      <c r="M579" s="117" t="n"/>
      <c r="N579" s="117" t="n"/>
    </row>
    <row r="580" hidden="1" ht="52" customHeight="1" s="204" thickBot="1">
      <c r="A580" s="116" t="inlineStr">
        <is>
          <t>Bank Maybank Indonesia Tbk - THB - Utang bank, nilai dalam mata uang asing</t>
        </is>
      </c>
      <c r="B580" s="116" t="n"/>
      <c r="C580" s="117" t="n">
        <v/>
      </c>
      <c r="D580" s="117" t="n">
        <v/>
      </c>
      <c r="E580" s="117" t="n">
        <v/>
      </c>
      <c r="F580" s="117" t="n"/>
      <c r="G580" s="117" t="n"/>
      <c r="H580" s="117" t="n"/>
      <c r="I580" s="117" t="n"/>
      <c r="J580" s="117" t="n"/>
      <c r="K580" s="117" t="n"/>
      <c r="L580" s="117" t="n"/>
      <c r="M580" s="117" t="n"/>
      <c r="N580" s="117" t="n"/>
    </row>
    <row r="581" hidden="1" ht="52" customHeight="1" s="204" thickBot="1">
      <c r="A581" s="116" t="inlineStr">
        <is>
          <t>Bank Maybank Indonesia Tbk - THB - Jatuh tempo utang bank jangka panjang</t>
        </is>
      </c>
      <c r="B581" s="116" t="n"/>
      <c r="C581" s="117" t="n">
        <v/>
      </c>
      <c r="D581" s="117" t="n">
        <v/>
      </c>
      <c r="E581" s="117" t="n">
        <v/>
      </c>
      <c r="F581" s="117" t="n"/>
      <c r="G581" s="117" t="n"/>
      <c r="H581" s="117" t="n"/>
      <c r="I581" s="117" t="n"/>
      <c r="J581" s="117" t="n"/>
      <c r="K581" s="117" t="n"/>
      <c r="L581" s="117" t="n"/>
      <c r="M581" s="117" t="n"/>
      <c r="N581" s="117" t="n"/>
    </row>
    <row r="582" hidden="1" ht="52" customHeight="1" s="204" thickBot="1">
      <c r="A582" s="116" t="inlineStr">
        <is>
          <t>Bank Maybank Indonesia Tbk - THB - Bunga utang bank jangka panjang</t>
        </is>
      </c>
      <c r="B582" s="116" t="n"/>
      <c r="C582" s="117" t="n">
        <v/>
      </c>
      <c r="D582" s="117" t="n">
        <v/>
      </c>
      <c r="E582" s="117" t="n">
        <v/>
      </c>
      <c r="F582" s="117" t="n"/>
      <c r="G582" s="117" t="n"/>
      <c r="H582" s="117" t="n"/>
      <c r="I582" s="117" t="n"/>
      <c r="J582" s="117" t="n"/>
      <c r="K582" s="117" t="n"/>
      <c r="L582" s="117" t="n"/>
      <c r="M582" s="117" t="n"/>
      <c r="N582" s="117" t="n"/>
    </row>
    <row r="583" hidden="1" ht="52" customHeight="1" s="204" thickBot="1">
      <c r="A583" s="116" t="inlineStr">
        <is>
          <t>Bank Maybank Indonesia Tbk - THB - Jenis bunga utang bank jangka panjang</t>
        </is>
      </c>
      <c r="B583" s="116" t="n"/>
      <c r="C583" s="117" t="n">
        <v/>
      </c>
      <c r="D583" s="117" t="n">
        <v/>
      </c>
      <c r="E583" s="117" t="n">
        <v/>
      </c>
      <c r="F583" s="117" t="n"/>
      <c r="G583" s="117" t="n"/>
      <c r="H583" s="117" t="n"/>
      <c r="I583" s="117" t="n"/>
      <c r="J583" s="117" t="n"/>
      <c r="K583" s="117" t="n"/>
      <c r="L583" s="117" t="n"/>
      <c r="M583" s="117" t="n"/>
      <c r="N583" s="117" t="n"/>
    </row>
    <row r="584" hidden="1" ht="52" customHeight="1" s="204" thickBot="1">
      <c r="A584" s="116" t="inlineStr">
        <is>
          <t>Bank Maybank Indonesia Tbk - USD - Utang bank, nilai dalam mata uang asing</t>
        </is>
      </c>
      <c r="B584" s="116" t="n"/>
      <c r="C584" s="117" t="n">
        <v/>
      </c>
      <c r="D584" s="117" t="n">
        <v/>
      </c>
      <c r="E584" s="117" t="n">
        <v/>
      </c>
      <c r="F584" s="117" t="n"/>
      <c r="G584" s="117" t="n"/>
      <c r="H584" s="117" t="n"/>
      <c r="I584" s="117" t="n"/>
      <c r="J584" s="117" t="n"/>
      <c r="K584" s="117" t="n"/>
      <c r="L584" s="117" t="n"/>
      <c r="M584" s="117" t="n"/>
      <c r="N584" s="117" t="n"/>
    </row>
    <row r="585" hidden="1" ht="52" customHeight="1" s="204" thickBot="1">
      <c r="A585" s="116" t="inlineStr">
        <is>
          <t>Bank Maybank Indonesia Tbk - USD - Jatuh tempo utang bank jangka panjang</t>
        </is>
      </c>
      <c r="B585" s="116" t="n"/>
      <c r="C585" s="117" t="n">
        <v/>
      </c>
      <c r="D585" s="117" t="n">
        <v/>
      </c>
      <c r="E585" s="117" t="n">
        <v/>
      </c>
      <c r="F585" s="117" t="n"/>
      <c r="G585" s="117" t="n"/>
      <c r="H585" s="117" t="n"/>
      <c r="I585" s="117" t="n"/>
      <c r="J585" s="117" t="n"/>
      <c r="K585" s="117" t="n"/>
      <c r="L585" s="117" t="n"/>
      <c r="M585" s="117" t="n"/>
      <c r="N585" s="117" t="n"/>
    </row>
    <row r="586" hidden="1" ht="52" customHeight="1" s="204" thickBot="1">
      <c r="A586" s="116" t="inlineStr">
        <is>
          <t>Bank Maybank Indonesia Tbk - USD - Bunga utang bank jangka panjang</t>
        </is>
      </c>
      <c r="B586" s="116" t="n"/>
      <c r="C586" s="117" t="n">
        <v/>
      </c>
      <c r="D586" s="117" t="n">
        <v/>
      </c>
      <c r="E586" s="117" t="n">
        <v/>
      </c>
      <c r="F586" s="117" t="n"/>
      <c r="G586" s="117" t="n"/>
      <c r="H586" s="117" t="n"/>
      <c r="I586" s="117" t="n"/>
      <c r="J586" s="117" t="n"/>
      <c r="K586" s="117" t="n"/>
      <c r="L586" s="117" t="n"/>
      <c r="M586" s="117" t="n"/>
      <c r="N586" s="117" t="n"/>
    </row>
    <row r="587" hidden="1" ht="52" customHeight="1" s="204" thickBot="1">
      <c r="A587" s="116" t="inlineStr">
        <is>
          <t>Bank Maybank Indonesia Tbk - USD - Jenis bunga utang bank jangka panjang</t>
        </is>
      </c>
      <c r="B587" s="116" t="n"/>
      <c r="C587" s="117" t="n">
        <v/>
      </c>
      <c r="D587" s="117" t="n">
        <v/>
      </c>
      <c r="E587" s="117" t="n">
        <v/>
      </c>
      <c r="F587" s="117" t="n"/>
      <c r="G587" s="117" t="n"/>
      <c r="H587" s="117" t="n"/>
      <c r="I587" s="117" t="n"/>
      <c r="J587" s="117" t="n"/>
      <c r="K587" s="117" t="n"/>
      <c r="L587" s="117" t="n"/>
      <c r="M587" s="117" t="n"/>
      <c r="N587" s="117" t="n"/>
    </row>
    <row r="588" hidden="1" ht="52" customHeight="1" s="204" thickBot="1">
      <c r="A588" s="116" t="inlineStr">
        <is>
          <t>Bank Maybank Indonesia Tbk - Mata uang lainnya - Utang bank, nilai dalam mata uang asing</t>
        </is>
      </c>
      <c r="B588" s="116" t="n"/>
      <c r="C588" s="117" t="n">
        <v/>
      </c>
      <c r="D588" s="117" t="n">
        <v/>
      </c>
      <c r="E588" s="117" t="n">
        <v/>
      </c>
      <c r="F588" s="117" t="n"/>
      <c r="G588" s="117" t="n"/>
      <c r="H588" s="117" t="n"/>
      <c r="I588" s="117" t="n"/>
      <c r="J588" s="117" t="n"/>
      <c r="K588" s="117" t="n"/>
      <c r="L588" s="117" t="n"/>
      <c r="M588" s="117" t="n"/>
      <c r="N588" s="117" t="n"/>
    </row>
    <row r="589" hidden="1" ht="52" customHeight="1" s="204" thickBot="1">
      <c r="A589" s="116" t="inlineStr">
        <is>
          <t>Bank Maybank Indonesia Tbk - Mata uang lainnya - Jatuh tempo utang bank jangka panjang</t>
        </is>
      </c>
      <c r="B589" s="116" t="n"/>
      <c r="C589" s="117" t="n">
        <v/>
      </c>
      <c r="D589" s="117" t="n">
        <v/>
      </c>
      <c r="E589" s="117" t="n">
        <v/>
      </c>
      <c r="F589" s="117" t="n"/>
      <c r="G589" s="117" t="n"/>
      <c r="H589" s="117" t="n"/>
      <c r="I589" s="117" t="n"/>
      <c r="J589" s="117" t="n"/>
      <c r="K589" s="117" t="n"/>
      <c r="L589" s="117" t="n"/>
      <c r="M589" s="117" t="n"/>
      <c r="N589" s="117" t="n"/>
    </row>
    <row r="590" hidden="1" ht="52" customHeight="1" s="204" thickBot="1">
      <c r="A590" s="116" t="inlineStr">
        <is>
          <t>Bank Maybank Indonesia Tbk - Mata uang lainnya - Bunga utang bank jangka panjang</t>
        </is>
      </c>
      <c r="B590" s="116" t="n"/>
      <c r="C590" s="117" t="n">
        <v/>
      </c>
      <c r="D590" s="117" t="n">
        <v/>
      </c>
      <c r="E590" s="117" t="n">
        <v/>
      </c>
      <c r="F590" s="117" t="n"/>
      <c r="G590" s="117" t="n"/>
      <c r="H590" s="117" t="n"/>
      <c r="I590" s="117" t="n"/>
      <c r="J590" s="117" t="n"/>
      <c r="K590" s="117" t="n"/>
      <c r="L590" s="117" t="n"/>
      <c r="M590" s="117" t="n"/>
      <c r="N590" s="117" t="n"/>
    </row>
    <row r="591" hidden="1" ht="52" customHeight="1" s="204" thickBot="1">
      <c r="A591" s="116" t="inlineStr">
        <is>
          <t>Bank Maybank Indonesia Tbk - Mata uang lainnya - Jenis bunga utang bank jangka panjang</t>
        </is>
      </c>
      <c r="B591" s="116" t="n"/>
      <c r="C591" s="117" t="n">
        <v/>
      </c>
      <c r="D591" s="117" t="n">
        <v/>
      </c>
      <c r="E591" s="117" t="n">
        <v/>
      </c>
      <c r="F591" s="117" t="n"/>
      <c r="G591" s="117" t="n"/>
      <c r="H591" s="117" t="n"/>
      <c r="I591" s="117" t="n"/>
      <c r="J591" s="117" t="n"/>
      <c r="K591" s="117" t="n"/>
      <c r="L591" s="117" t="n"/>
      <c r="M591" s="117" t="n"/>
      <c r="N591" s="117" t="n"/>
    </row>
    <row r="592" ht="18" customHeight="1" s="204"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204" thickBot="1">
      <c r="A593" s="116" t="inlineStr">
        <is>
          <t>Bank Pan Indonesia Tbk - IDR - Utang bank, nilai dalam mata uang asing</t>
        </is>
      </c>
      <c r="B593" s="116" t="n"/>
      <c r="C593" s="117" t="n">
        <v/>
      </c>
      <c r="D593" s="117" t="n">
        <v/>
      </c>
      <c r="E593" s="117" t="n">
        <v/>
      </c>
      <c r="F593" s="117" t="n"/>
      <c r="G593" s="117" t="n"/>
      <c r="H593" s="117" t="n"/>
      <c r="I593" s="117" t="n"/>
      <c r="J593" s="117" t="n"/>
      <c r="K593" s="117" t="n"/>
      <c r="L593" s="117" t="n"/>
      <c r="M593" s="117" t="n"/>
      <c r="N593" s="117" t="n"/>
    </row>
    <row r="594" hidden="1" ht="52" customHeight="1" s="204" thickBot="1">
      <c r="A594" s="116" t="inlineStr">
        <is>
          <t>Bank Pan Indonesia Tbk - IDR - Jatuh tempo utang bank jangka panjang</t>
        </is>
      </c>
      <c r="B594" s="116" t="n"/>
      <c r="C594" s="117" t="n">
        <v/>
      </c>
      <c r="D594" s="117" t="n">
        <v/>
      </c>
      <c r="E594" s="117" t="n">
        <v/>
      </c>
      <c r="F594" s="117" t="n"/>
      <c r="G594" s="117" t="n"/>
      <c r="H594" s="117" t="n"/>
      <c r="I594" s="117" t="n"/>
      <c r="J594" s="117" t="n"/>
      <c r="K594" s="117" t="n"/>
      <c r="L594" s="117" t="n"/>
      <c r="M594" s="117" t="n"/>
      <c r="N594" s="117" t="n"/>
    </row>
    <row r="595" hidden="1" ht="35" customHeight="1" s="204" thickBot="1">
      <c r="A595" s="116" t="inlineStr">
        <is>
          <t>Bank Pan Indonesia Tbk - IDR - Bunga utang bank jangka panjang</t>
        </is>
      </c>
      <c r="B595" s="116" t="n"/>
      <c r="C595" s="117" t="n">
        <v/>
      </c>
      <c r="D595" s="117" t="n">
        <v/>
      </c>
      <c r="E595" s="117" t="n">
        <v/>
      </c>
      <c r="F595" s="117" t="n"/>
      <c r="G595" s="117" t="n"/>
      <c r="H595" s="117" t="n"/>
      <c r="I595" s="117" t="n"/>
      <c r="J595" s="117" t="n"/>
      <c r="K595" s="117" t="n"/>
      <c r="L595" s="117" t="n"/>
      <c r="M595" s="117" t="n"/>
      <c r="N595" s="117" t="n"/>
    </row>
    <row r="596" hidden="1" ht="52" customHeight="1" s="204" thickBot="1">
      <c r="A596" s="116" t="inlineStr">
        <is>
          <t>Bank Pan Indonesia Tbk - IDR - Jenis bunga utang bank jangka panjang</t>
        </is>
      </c>
      <c r="B596" s="116" t="n"/>
      <c r="C596" s="117" t="n">
        <v/>
      </c>
      <c r="D596" s="117" t="n">
        <v/>
      </c>
      <c r="E596" s="117" t="n">
        <v/>
      </c>
      <c r="F596" s="117" t="n"/>
      <c r="G596" s="117" t="n"/>
      <c r="H596" s="117" t="n"/>
      <c r="I596" s="117" t="n"/>
      <c r="J596" s="117" t="n"/>
      <c r="K596" s="117" t="n"/>
      <c r="L596" s="117" t="n"/>
      <c r="M596" s="117" t="n"/>
      <c r="N596" s="117" t="n"/>
    </row>
    <row r="597" hidden="1" ht="52" customHeight="1" s="204" thickBot="1">
      <c r="A597" s="116" t="inlineStr">
        <is>
          <t>Bank Pan Indonesia Tbk - AUD - Utang bank, nilai dalam mata uang asing</t>
        </is>
      </c>
      <c r="B597" s="116" t="n"/>
      <c r="C597" s="117" t="n">
        <v/>
      </c>
      <c r="D597" s="117" t="n">
        <v/>
      </c>
      <c r="E597" s="117" t="n">
        <v/>
      </c>
      <c r="F597" s="117" t="n"/>
      <c r="G597" s="117" t="n"/>
      <c r="H597" s="117" t="n"/>
      <c r="I597" s="117" t="n"/>
      <c r="J597" s="117" t="n"/>
      <c r="K597" s="117" t="n"/>
      <c r="L597" s="117" t="n"/>
      <c r="M597" s="117" t="n"/>
      <c r="N597" s="117" t="n"/>
    </row>
    <row r="598" hidden="1" ht="52" customHeight="1" s="204" thickBot="1">
      <c r="A598" s="116" t="inlineStr">
        <is>
          <t>Bank Pan Indonesia Tbk - AUD - Jatuh tempo utang bank jangka panjang</t>
        </is>
      </c>
      <c r="B598" s="116" t="n"/>
      <c r="C598" s="117" t="n">
        <v/>
      </c>
      <c r="D598" s="117" t="n">
        <v/>
      </c>
      <c r="E598" s="117" t="n">
        <v/>
      </c>
      <c r="F598" s="117" t="n"/>
      <c r="G598" s="117" t="n"/>
      <c r="H598" s="117" t="n"/>
      <c r="I598" s="117" t="n"/>
      <c r="J598" s="117" t="n"/>
      <c r="K598" s="117" t="n"/>
      <c r="L598" s="117" t="n"/>
      <c r="M598" s="117" t="n"/>
      <c r="N598" s="117" t="n"/>
    </row>
    <row r="599" hidden="1" ht="35" customHeight="1" s="204" thickBot="1">
      <c r="A599" s="116" t="inlineStr">
        <is>
          <t>Bank Pan Indonesia Tbk - AUD - Bunga utang bank jangka panjang</t>
        </is>
      </c>
      <c r="B599" s="116" t="n"/>
      <c r="C599" s="117" t="n">
        <v/>
      </c>
      <c r="D599" s="117" t="n">
        <v/>
      </c>
      <c r="E599" s="117" t="n">
        <v/>
      </c>
      <c r="F599" s="117" t="n"/>
      <c r="G599" s="117" t="n"/>
      <c r="H599" s="117" t="n"/>
      <c r="I599" s="117" t="n"/>
      <c r="J599" s="117" t="n"/>
      <c r="K599" s="117" t="n"/>
      <c r="L599" s="117" t="n"/>
      <c r="M599" s="117" t="n"/>
      <c r="N599" s="117" t="n"/>
    </row>
    <row r="600" hidden="1" ht="52" customHeight="1" s="204" thickBot="1">
      <c r="A600" s="116" t="inlineStr">
        <is>
          <t>Bank Pan Indonesia Tbk - AUD - Jenis bunga utang bank jangka panjang</t>
        </is>
      </c>
      <c r="B600" s="116" t="n"/>
      <c r="C600" s="117" t="n">
        <v/>
      </c>
      <c r="D600" s="117" t="n">
        <v/>
      </c>
      <c r="E600" s="117" t="n">
        <v/>
      </c>
      <c r="F600" s="117" t="n"/>
      <c r="G600" s="117" t="n"/>
      <c r="H600" s="117" t="n"/>
      <c r="I600" s="117" t="n"/>
      <c r="J600" s="117" t="n"/>
      <c r="K600" s="117" t="n"/>
      <c r="L600" s="117" t="n"/>
      <c r="M600" s="117" t="n"/>
      <c r="N600" s="117" t="n"/>
    </row>
    <row r="601" hidden="1" ht="52" customHeight="1" s="204" thickBot="1">
      <c r="A601" s="116" t="inlineStr">
        <is>
          <t>Bank Pan Indonesia Tbk - CAD - Utang bank, nilai dalam mata uang asing</t>
        </is>
      </c>
      <c r="B601" s="116" t="n"/>
      <c r="C601" s="117" t="n">
        <v/>
      </c>
      <c r="D601" s="117" t="n">
        <v/>
      </c>
      <c r="E601" s="117" t="n">
        <v/>
      </c>
      <c r="F601" s="117" t="n"/>
      <c r="G601" s="117" t="n"/>
      <c r="H601" s="117" t="n"/>
      <c r="I601" s="117" t="n"/>
      <c r="J601" s="117" t="n"/>
      <c r="K601" s="117" t="n"/>
      <c r="L601" s="117" t="n"/>
      <c r="M601" s="117" t="n"/>
      <c r="N601" s="117" t="n"/>
    </row>
    <row r="602" hidden="1" ht="52" customHeight="1" s="204" thickBot="1">
      <c r="A602" s="116" t="inlineStr">
        <is>
          <t>Bank Pan Indonesia Tbk - CAD - Jatuh tempo utang bank jangka panjang</t>
        </is>
      </c>
      <c r="B602" s="116" t="n"/>
      <c r="C602" s="117" t="n">
        <v/>
      </c>
      <c r="D602" s="117" t="n">
        <v/>
      </c>
      <c r="E602" s="117" t="n">
        <v/>
      </c>
      <c r="F602" s="117" t="n"/>
      <c r="G602" s="117" t="n"/>
      <c r="H602" s="117" t="n"/>
      <c r="I602" s="117" t="n"/>
      <c r="J602" s="117" t="n"/>
      <c r="K602" s="117" t="n"/>
      <c r="L602" s="117" t="n"/>
      <c r="M602" s="117" t="n"/>
      <c r="N602" s="117" t="n"/>
    </row>
    <row r="603" hidden="1" ht="35" customHeight="1" s="204" thickBot="1">
      <c r="A603" s="116" t="inlineStr">
        <is>
          <t>Bank Pan Indonesia Tbk - CAD - Bunga utang bank jangka panjang</t>
        </is>
      </c>
      <c r="B603" s="116" t="n"/>
      <c r="C603" s="117" t="n">
        <v/>
      </c>
      <c r="D603" s="117" t="n">
        <v/>
      </c>
      <c r="E603" s="117" t="n">
        <v/>
      </c>
      <c r="F603" s="117" t="n"/>
      <c r="G603" s="117" t="n"/>
      <c r="H603" s="117" t="n"/>
      <c r="I603" s="117" t="n"/>
      <c r="J603" s="117" t="n"/>
      <c r="K603" s="117" t="n"/>
      <c r="L603" s="117" t="n"/>
      <c r="M603" s="117" t="n"/>
      <c r="N603" s="117" t="n"/>
    </row>
    <row r="604" hidden="1" ht="52" customHeight="1" s="204" thickBot="1">
      <c r="A604" s="116" t="inlineStr">
        <is>
          <t>Bank Pan Indonesia Tbk - CAD - Jenis bunga utang bank jangka panjang</t>
        </is>
      </c>
      <c r="B604" s="116" t="n"/>
      <c r="C604" s="117" t="n">
        <v/>
      </c>
      <c r="D604" s="117" t="n">
        <v/>
      </c>
      <c r="E604" s="117" t="n">
        <v/>
      </c>
      <c r="F604" s="117" t="n"/>
      <c r="G604" s="117" t="n"/>
      <c r="H604" s="117" t="n"/>
      <c r="I604" s="117" t="n"/>
      <c r="J604" s="117" t="n"/>
      <c r="K604" s="117" t="n"/>
      <c r="L604" s="117" t="n"/>
      <c r="M604" s="117" t="n"/>
      <c r="N604" s="117" t="n"/>
    </row>
    <row r="605" hidden="1" ht="52" customHeight="1" s="204" thickBot="1">
      <c r="A605" s="116" t="inlineStr">
        <is>
          <t>Bank Pan Indonesia Tbk - CNY - Utang bank, nilai dalam mata uang asing</t>
        </is>
      </c>
      <c r="B605" s="116" t="n"/>
      <c r="C605" s="117" t="n">
        <v/>
      </c>
      <c r="D605" s="117" t="n">
        <v/>
      </c>
      <c r="E605" s="117" t="n">
        <v/>
      </c>
      <c r="F605" s="117" t="n"/>
      <c r="G605" s="117" t="n"/>
      <c r="H605" s="117" t="n"/>
      <c r="I605" s="117" t="n"/>
      <c r="J605" s="117" t="n"/>
      <c r="K605" s="117" t="n"/>
      <c r="L605" s="117" t="n"/>
      <c r="M605" s="117" t="n"/>
      <c r="N605" s="117" t="n"/>
    </row>
    <row r="606" hidden="1" ht="52" customHeight="1" s="204" thickBot="1">
      <c r="A606" s="116" t="inlineStr">
        <is>
          <t>Bank Pan Indonesia Tbk - CNY - Jatuh tempo utang bank jangka panjang</t>
        </is>
      </c>
      <c r="B606" s="116" t="n"/>
      <c r="C606" s="117" t="n">
        <v/>
      </c>
      <c r="D606" s="117" t="n">
        <v/>
      </c>
      <c r="E606" s="117" t="n">
        <v/>
      </c>
      <c r="F606" s="117" t="n"/>
      <c r="G606" s="117" t="n"/>
      <c r="H606" s="117" t="n"/>
      <c r="I606" s="117" t="n"/>
      <c r="J606" s="117" t="n"/>
      <c r="K606" s="117" t="n"/>
      <c r="L606" s="117" t="n"/>
      <c r="M606" s="117" t="n"/>
      <c r="N606" s="117" t="n"/>
    </row>
    <row r="607" hidden="1" ht="35" customHeight="1" s="204" thickBot="1">
      <c r="A607" s="116" t="inlineStr">
        <is>
          <t>Bank Pan Indonesia Tbk - CNY - Bunga utang bank jangka panjang</t>
        </is>
      </c>
      <c r="B607" s="116" t="n"/>
      <c r="C607" s="117" t="n">
        <v/>
      </c>
      <c r="D607" s="117" t="n">
        <v/>
      </c>
      <c r="E607" s="117" t="n">
        <v/>
      </c>
      <c r="F607" s="117" t="n"/>
      <c r="G607" s="117" t="n"/>
      <c r="H607" s="117" t="n"/>
      <c r="I607" s="117" t="n"/>
      <c r="J607" s="117" t="n"/>
      <c r="K607" s="117" t="n"/>
      <c r="L607" s="117" t="n"/>
      <c r="M607" s="117" t="n"/>
      <c r="N607" s="117" t="n"/>
    </row>
    <row r="608" hidden="1" ht="52" customHeight="1" s="204" thickBot="1">
      <c r="A608" s="116" t="inlineStr">
        <is>
          <t>Bank Pan Indonesia Tbk - CNY - Jenis bunga utang bank jangka panjang</t>
        </is>
      </c>
      <c r="B608" s="116" t="n"/>
      <c r="C608" s="117" t="n">
        <v/>
      </c>
      <c r="D608" s="117" t="n">
        <v/>
      </c>
      <c r="E608" s="117" t="n">
        <v/>
      </c>
      <c r="F608" s="117" t="n"/>
      <c r="G608" s="117" t="n"/>
      <c r="H608" s="117" t="n"/>
      <c r="I608" s="117" t="n"/>
      <c r="J608" s="117" t="n"/>
      <c r="K608" s="117" t="n"/>
      <c r="L608" s="117" t="n"/>
      <c r="M608" s="117" t="n"/>
      <c r="N608" s="117" t="n"/>
    </row>
    <row r="609" hidden="1" ht="52" customHeight="1" s="204" thickBot="1">
      <c r="A609" s="116" t="inlineStr">
        <is>
          <t>Bank Pan Indonesia Tbk - EUR - Utang bank, nilai dalam mata uang asing</t>
        </is>
      </c>
      <c r="B609" s="116" t="n"/>
      <c r="C609" s="117" t="n">
        <v/>
      </c>
      <c r="D609" s="117" t="n">
        <v/>
      </c>
      <c r="E609" s="117" t="n">
        <v/>
      </c>
      <c r="F609" s="117" t="n"/>
      <c r="G609" s="117" t="n"/>
      <c r="H609" s="117" t="n"/>
      <c r="I609" s="117" t="n"/>
      <c r="J609" s="117" t="n"/>
      <c r="K609" s="117" t="n"/>
      <c r="L609" s="117" t="n"/>
      <c r="M609" s="117" t="n"/>
      <c r="N609" s="117" t="n"/>
    </row>
    <row r="610" hidden="1" ht="52" customHeight="1" s="204" thickBot="1">
      <c r="A610" s="116" t="inlineStr">
        <is>
          <t>Bank Pan Indonesia Tbk - EUR - Jatuh tempo utang bank jangka panjang</t>
        </is>
      </c>
      <c r="B610" s="116" t="n"/>
      <c r="C610" s="117" t="n">
        <v/>
      </c>
      <c r="D610" s="117" t="n">
        <v/>
      </c>
      <c r="E610" s="117" t="n">
        <v/>
      </c>
      <c r="F610" s="117" t="n"/>
      <c r="G610" s="117" t="n"/>
      <c r="H610" s="117" t="n"/>
      <c r="I610" s="117" t="n"/>
      <c r="J610" s="117" t="n"/>
      <c r="K610" s="117" t="n"/>
      <c r="L610" s="117" t="n"/>
      <c r="M610" s="117" t="n"/>
      <c r="N610" s="117" t="n"/>
    </row>
    <row r="611" hidden="1" ht="35" customHeight="1" s="204" thickBot="1">
      <c r="A611" s="116" t="inlineStr">
        <is>
          <t>Bank Pan Indonesia Tbk - EUR - Bunga utang bank jangka panjang</t>
        </is>
      </c>
      <c r="B611" s="116" t="n"/>
      <c r="C611" s="117" t="n">
        <v/>
      </c>
      <c r="D611" s="117" t="n">
        <v/>
      </c>
      <c r="E611" s="117" t="n">
        <v/>
      </c>
      <c r="F611" s="117" t="n"/>
      <c r="G611" s="117" t="n"/>
      <c r="H611" s="117" t="n"/>
      <c r="I611" s="117" t="n"/>
      <c r="J611" s="117" t="n"/>
      <c r="K611" s="117" t="n"/>
      <c r="L611" s="117" t="n"/>
      <c r="M611" s="117" t="n"/>
      <c r="N611" s="117" t="n"/>
    </row>
    <row r="612" hidden="1" ht="52" customHeight="1" s="204" thickBot="1">
      <c r="A612" s="116" t="inlineStr">
        <is>
          <t>Bank Pan Indonesia Tbk - EUR - Jenis bunga utang bank jangka panjang</t>
        </is>
      </c>
      <c r="B612" s="116" t="n"/>
      <c r="C612" s="117" t="n">
        <v/>
      </c>
      <c r="D612" s="117" t="n">
        <v/>
      </c>
      <c r="E612" s="117" t="n">
        <v/>
      </c>
      <c r="F612" s="117" t="n"/>
      <c r="G612" s="117" t="n"/>
      <c r="H612" s="117" t="n"/>
      <c r="I612" s="117" t="n"/>
      <c r="J612" s="117" t="n"/>
      <c r="K612" s="117" t="n"/>
      <c r="L612" s="117" t="n"/>
      <c r="M612" s="117" t="n"/>
      <c r="N612" s="117" t="n"/>
    </row>
    <row r="613" hidden="1" ht="52" customHeight="1" s="204" thickBot="1">
      <c r="A613" s="116" t="inlineStr">
        <is>
          <t>Bank Pan Indonesia Tbk - HKD - Utang bank, nilai dalam mata uang asing</t>
        </is>
      </c>
      <c r="B613" s="116" t="n"/>
      <c r="C613" s="117" t="n">
        <v/>
      </c>
      <c r="D613" s="117" t="n">
        <v/>
      </c>
      <c r="E613" s="117" t="n">
        <v/>
      </c>
      <c r="F613" s="117" t="n"/>
      <c r="G613" s="117" t="n"/>
      <c r="H613" s="117" t="n"/>
      <c r="I613" s="117" t="n"/>
      <c r="J613" s="117" t="n"/>
      <c r="K613" s="117" t="n"/>
      <c r="L613" s="117" t="n"/>
      <c r="M613" s="117" t="n"/>
      <c r="N613" s="117" t="n"/>
    </row>
    <row r="614" hidden="1" ht="52" customHeight="1" s="204" thickBot="1">
      <c r="A614" s="116" t="inlineStr">
        <is>
          <t>Bank Pan Indonesia Tbk - HKD - Jatuh tempo utang bank jangka panjang</t>
        </is>
      </c>
      <c r="B614" s="116" t="n"/>
      <c r="C614" s="117" t="n">
        <v/>
      </c>
      <c r="D614" s="117" t="n">
        <v/>
      </c>
      <c r="E614" s="117" t="n">
        <v/>
      </c>
      <c r="F614" s="117" t="n"/>
      <c r="G614" s="117" t="n"/>
      <c r="H614" s="117" t="n"/>
      <c r="I614" s="117" t="n"/>
      <c r="J614" s="117" t="n"/>
      <c r="K614" s="117" t="n"/>
      <c r="L614" s="117" t="n"/>
      <c r="M614" s="117" t="n"/>
      <c r="N614" s="117" t="n"/>
    </row>
    <row r="615" hidden="1" ht="35" customHeight="1" s="204" thickBot="1">
      <c r="A615" s="116" t="inlineStr">
        <is>
          <t>Bank Pan Indonesia Tbk - HKD - Bunga utang bank jangka panjang</t>
        </is>
      </c>
      <c r="B615" s="116" t="n"/>
      <c r="C615" s="117" t="n">
        <v/>
      </c>
      <c r="D615" s="117" t="n">
        <v/>
      </c>
      <c r="E615" s="117" t="n">
        <v/>
      </c>
      <c r="F615" s="117" t="n"/>
      <c r="G615" s="117" t="n"/>
      <c r="H615" s="117" t="n"/>
      <c r="I615" s="117" t="n"/>
      <c r="J615" s="117" t="n"/>
      <c r="K615" s="117" t="n"/>
      <c r="L615" s="117" t="n"/>
      <c r="M615" s="117" t="n"/>
      <c r="N615" s="117" t="n"/>
    </row>
    <row r="616" hidden="1" ht="52" customHeight="1" s="204" thickBot="1">
      <c r="A616" s="116" t="inlineStr">
        <is>
          <t>Bank Pan Indonesia Tbk - HKD - Jenis bunga utang bank jangka panjang</t>
        </is>
      </c>
      <c r="B616" s="116" t="n"/>
      <c r="C616" s="117" t="n">
        <v/>
      </c>
      <c r="D616" s="117" t="n">
        <v/>
      </c>
      <c r="E616" s="117" t="n">
        <v/>
      </c>
      <c r="F616" s="117" t="n"/>
      <c r="G616" s="117" t="n"/>
      <c r="H616" s="117" t="n"/>
      <c r="I616" s="117" t="n"/>
      <c r="J616" s="117" t="n"/>
      <c r="K616" s="117" t="n"/>
      <c r="L616" s="117" t="n"/>
      <c r="M616" s="117" t="n"/>
      <c r="N616" s="117" t="n"/>
    </row>
    <row r="617" hidden="1" ht="52" customHeight="1" s="204" thickBot="1">
      <c r="A617" s="116" t="inlineStr">
        <is>
          <t>Bank Pan Indonesia Tbk - GBP - Utang bank, nilai dalam mata uang asing</t>
        </is>
      </c>
      <c r="B617" s="116" t="n"/>
      <c r="C617" s="117" t="n">
        <v/>
      </c>
      <c r="D617" s="117" t="n">
        <v/>
      </c>
      <c r="E617" s="117" t="n">
        <v/>
      </c>
      <c r="F617" s="117" t="n"/>
      <c r="G617" s="117" t="n"/>
      <c r="H617" s="117" t="n"/>
      <c r="I617" s="117" t="n"/>
      <c r="J617" s="117" t="n"/>
      <c r="K617" s="117" t="n"/>
      <c r="L617" s="117" t="n"/>
      <c r="M617" s="117" t="n"/>
      <c r="N617" s="117" t="n"/>
    </row>
    <row r="618" hidden="1" ht="52" customHeight="1" s="204" thickBot="1">
      <c r="A618" s="116" t="inlineStr">
        <is>
          <t>Bank Pan Indonesia Tbk - GBP - Jatuh tempo utang bank jangka panjang</t>
        </is>
      </c>
      <c r="B618" s="116" t="n"/>
      <c r="C618" s="117" t="n">
        <v/>
      </c>
      <c r="D618" s="117" t="n">
        <v/>
      </c>
      <c r="E618" s="117" t="n">
        <v/>
      </c>
      <c r="F618" s="117" t="n"/>
      <c r="G618" s="117" t="n"/>
      <c r="H618" s="117" t="n"/>
      <c r="I618" s="117" t="n"/>
      <c r="J618" s="117" t="n"/>
      <c r="K618" s="117" t="n"/>
      <c r="L618" s="117" t="n"/>
      <c r="M618" s="117" t="n"/>
      <c r="N618" s="117" t="n"/>
    </row>
    <row r="619" hidden="1" ht="35" customHeight="1" s="204" thickBot="1">
      <c r="A619" s="116" t="inlineStr">
        <is>
          <t>Bank Pan Indonesia Tbk - GBP - Bunga utang bank jangka panjang</t>
        </is>
      </c>
      <c r="B619" s="116" t="n"/>
      <c r="C619" s="117" t="n">
        <v/>
      </c>
      <c r="D619" s="117" t="n">
        <v/>
      </c>
      <c r="E619" s="117" t="n">
        <v/>
      </c>
      <c r="F619" s="117" t="n"/>
      <c r="G619" s="117" t="n"/>
      <c r="H619" s="117" t="n"/>
      <c r="I619" s="117" t="n"/>
      <c r="J619" s="117" t="n"/>
      <c r="K619" s="117" t="n"/>
      <c r="L619" s="117" t="n"/>
      <c r="M619" s="117" t="n"/>
      <c r="N619" s="117" t="n"/>
    </row>
    <row r="620" hidden="1" ht="52" customHeight="1" s="204" thickBot="1">
      <c r="A620" s="116" t="inlineStr">
        <is>
          <t>Bank Pan Indonesia Tbk - GBP - Jenis bunga utang bank jangka panjang</t>
        </is>
      </c>
      <c r="B620" s="116" t="n"/>
      <c r="C620" s="117" t="n">
        <v/>
      </c>
      <c r="D620" s="117" t="n">
        <v/>
      </c>
      <c r="E620" s="117" t="n">
        <v/>
      </c>
      <c r="F620" s="117" t="n"/>
      <c r="G620" s="117" t="n"/>
      <c r="H620" s="117" t="n"/>
      <c r="I620" s="117" t="n"/>
      <c r="J620" s="117" t="n"/>
      <c r="K620" s="117" t="n"/>
      <c r="L620" s="117" t="n"/>
      <c r="M620" s="117" t="n"/>
      <c r="N620" s="117" t="n"/>
    </row>
    <row r="621" hidden="1" ht="52" customHeight="1" s="204" thickBot="1">
      <c r="A621" s="116" t="inlineStr">
        <is>
          <t>Bank Pan Indonesia Tbk - JPY - Utang bank, nilai dalam mata uang asing</t>
        </is>
      </c>
      <c r="B621" s="116" t="n"/>
      <c r="C621" s="117" t="n">
        <v/>
      </c>
      <c r="D621" s="117" t="n">
        <v/>
      </c>
      <c r="E621" s="117" t="n">
        <v/>
      </c>
      <c r="F621" s="117" t="n"/>
      <c r="G621" s="117" t="n"/>
      <c r="H621" s="117" t="n"/>
      <c r="I621" s="117" t="n"/>
      <c r="J621" s="117" t="n"/>
      <c r="K621" s="117" t="n"/>
      <c r="L621" s="117" t="n"/>
      <c r="M621" s="117" t="n"/>
      <c r="N621" s="117" t="n"/>
    </row>
    <row r="622" hidden="1" ht="52" customHeight="1" s="204" thickBot="1">
      <c r="A622" s="116" t="inlineStr">
        <is>
          <t>Bank Pan Indonesia Tbk - JPY - Jatuh tempo utang bank jangka panjang</t>
        </is>
      </c>
      <c r="B622" s="116" t="n"/>
      <c r="C622" s="117" t="n">
        <v/>
      </c>
      <c r="D622" s="117" t="n">
        <v/>
      </c>
      <c r="E622" s="117" t="n">
        <v/>
      </c>
      <c r="F622" s="117" t="n"/>
      <c r="G622" s="117" t="n"/>
      <c r="H622" s="117" t="n"/>
      <c r="I622" s="117" t="n"/>
      <c r="J622" s="117" t="n"/>
      <c r="K622" s="117" t="n"/>
      <c r="L622" s="117" t="n"/>
      <c r="M622" s="117" t="n"/>
      <c r="N622" s="117" t="n"/>
    </row>
    <row r="623" hidden="1" ht="35" customHeight="1" s="204" thickBot="1">
      <c r="A623" s="116" t="inlineStr">
        <is>
          <t>Bank Pan Indonesia Tbk - JPY - Bunga utang bank jangka panjang</t>
        </is>
      </c>
      <c r="B623" s="116" t="n"/>
      <c r="C623" s="117" t="n">
        <v/>
      </c>
      <c r="D623" s="117" t="n">
        <v/>
      </c>
      <c r="E623" s="117" t="n">
        <v/>
      </c>
      <c r="F623" s="117" t="n"/>
      <c r="G623" s="117" t="n"/>
      <c r="H623" s="117" t="n"/>
      <c r="I623" s="117" t="n"/>
      <c r="J623" s="117" t="n"/>
      <c r="K623" s="117" t="n"/>
      <c r="L623" s="117" t="n"/>
      <c r="M623" s="117" t="n"/>
      <c r="N623" s="117" t="n"/>
    </row>
    <row r="624" hidden="1" ht="52" customHeight="1" s="204" thickBot="1">
      <c r="A624" s="116" t="inlineStr">
        <is>
          <t>Bank Pan Indonesia Tbk - JPY - Jenis bunga utang bank jangka panjang</t>
        </is>
      </c>
      <c r="B624" s="116" t="n"/>
      <c r="C624" s="117" t="n">
        <v/>
      </c>
      <c r="D624" s="117" t="n">
        <v/>
      </c>
      <c r="E624" s="117" t="n">
        <v/>
      </c>
      <c r="F624" s="117" t="n"/>
      <c r="G624" s="117" t="n"/>
      <c r="H624" s="117" t="n"/>
      <c r="I624" s="117" t="n"/>
      <c r="J624" s="117" t="n"/>
      <c r="K624" s="117" t="n"/>
      <c r="L624" s="117" t="n"/>
      <c r="M624" s="117" t="n"/>
      <c r="N624" s="117" t="n"/>
    </row>
    <row r="625" hidden="1" ht="52" customHeight="1" s="204" thickBot="1">
      <c r="A625" s="116" t="inlineStr">
        <is>
          <t>Bank Pan Indonesia Tbk - SGD - Utang bank, nilai dalam mata uang asing</t>
        </is>
      </c>
      <c r="B625" s="116" t="n"/>
      <c r="C625" s="117" t="n">
        <v/>
      </c>
      <c r="D625" s="117" t="n">
        <v/>
      </c>
      <c r="E625" s="117" t="n">
        <v/>
      </c>
      <c r="F625" s="117" t="n"/>
      <c r="G625" s="117" t="n"/>
      <c r="H625" s="117" t="n"/>
      <c r="I625" s="117" t="n"/>
      <c r="J625" s="117" t="n"/>
      <c r="K625" s="117" t="n"/>
      <c r="L625" s="117" t="n"/>
      <c r="M625" s="117" t="n"/>
      <c r="N625" s="117" t="n"/>
    </row>
    <row r="626" hidden="1" ht="52" customHeight="1" s="204" thickBot="1">
      <c r="A626" s="116" t="inlineStr">
        <is>
          <t>Bank Pan Indonesia Tbk - SGD - Jatuh tempo utang bank jangka panjang</t>
        </is>
      </c>
      <c r="B626" s="116" t="n"/>
      <c r="C626" s="117" t="n">
        <v/>
      </c>
      <c r="D626" s="117" t="n">
        <v/>
      </c>
      <c r="E626" s="117" t="n">
        <v/>
      </c>
      <c r="F626" s="117" t="n"/>
      <c r="G626" s="117" t="n"/>
      <c r="H626" s="117" t="n"/>
      <c r="I626" s="117" t="n"/>
      <c r="J626" s="117" t="n"/>
      <c r="K626" s="117" t="n"/>
      <c r="L626" s="117" t="n"/>
      <c r="M626" s="117" t="n"/>
      <c r="N626" s="117" t="n"/>
    </row>
    <row r="627" hidden="1" ht="35" customHeight="1" s="204" thickBot="1">
      <c r="A627" s="116" t="inlineStr">
        <is>
          <t>Bank Pan Indonesia Tbk - SGD - Bunga utang bank jangka panjang</t>
        </is>
      </c>
      <c r="B627" s="116" t="n"/>
      <c r="C627" s="117" t="n">
        <v/>
      </c>
      <c r="D627" s="117" t="n">
        <v/>
      </c>
      <c r="E627" s="117" t="n">
        <v/>
      </c>
      <c r="F627" s="117" t="n"/>
      <c r="G627" s="117" t="n"/>
      <c r="H627" s="117" t="n"/>
      <c r="I627" s="117" t="n"/>
      <c r="J627" s="117" t="n"/>
      <c r="K627" s="117" t="n"/>
      <c r="L627" s="117" t="n"/>
      <c r="M627" s="117" t="n"/>
      <c r="N627" s="117" t="n"/>
    </row>
    <row r="628" hidden="1" ht="52" customHeight="1" s="204" thickBot="1">
      <c r="A628" s="116" t="inlineStr">
        <is>
          <t>Bank Pan Indonesia Tbk - SGD - Jenis bunga utang bank jangka panjang</t>
        </is>
      </c>
      <c r="B628" s="116" t="n"/>
      <c r="C628" s="117" t="n">
        <v/>
      </c>
      <c r="D628" s="117" t="n">
        <v/>
      </c>
      <c r="E628" s="117" t="n">
        <v/>
      </c>
      <c r="F628" s="117" t="n"/>
      <c r="G628" s="117" t="n"/>
      <c r="H628" s="117" t="n"/>
      <c r="I628" s="117" t="n"/>
      <c r="J628" s="117" t="n"/>
      <c r="K628" s="117" t="n"/>
      <c r="L628" s="117" t="n"/>
      <c r="M628" s="117" t="n"/>
      <c r="N628" s="117" t="n"/>
    </row>
    <row r="629" hidden="1" ht="52" customHeight="1" s="204" thickBot="1">
      <c r="A629" s="116" t="inlineStr">
        <is>
          <t>Bank Pan Indonesia Tbk - THB - Utang bank, nilai dalam mata uang asing</t>
        </is>
      </c>
      <c r="B629" s="116" t="n"/>
      <c r="C629" s="117" t="n">
        <v/>
      </c>
      <c r="D629" s="117" t="n">
        <v/>
      </c>
      <c r="E629" s="117" t="n">
        <v/>
      </c>
      <c r="F629" s="117" t="n"/>
      <c r="G629" s="117" t="n"/>
      <c r="H629" s="117" t="n"/>
      <c r="I629" s="117" t="n"/>
      <c r="J629" s="117" t="n"/>
      <c r="K629" s="117" t="n"/>
      <c r="L629" s="117" t="n"/>
      <c r="M629" s="117" t="n"/>
      <c r="N629" s="117" t="n"/>
    </row>
    <row r="630" hidden="1" ht="52" customHeight="1" s="204" thickBot="1">
      <c r="A630" s="116" t="inlineStr">
        <is>
          <t>Bank Pan Indonesia Tbk - THB - Jatuh tempo utang bank jangka panjang</t>
        </is>
      </c>
      <c r="B630" s="116" t="n"/>
      <c r="C630" s="117" t="n">
        <v/>
      </c>
      <c r="D630" s="117" t="n">
        <v/>
      </c>
      <c r="E630" s="117" t="n">
        <v/>
      </c>
      <c r="F630" s="117" t="n"/>
      <c r="G630" s="117" t="n"/>
      <c r="H630" s="117" t="n"/>
      <c r="I630" s="117" t="n"/>
      <c r="J630" s="117" t="n"/>
      <c r="K630" s="117" t="n"/>
      <c r="L630" s="117" t="n"/>
      <c r="M630" s="117" t="n"/>
      <c r="N630" s="117" t="n"/>
    </row>
    <row r="631" hidden="1" ht="35" customHeight="1" s="204" thickBot="1">
      <c r="A631" s="116" t="inlineStr">
        <is>
          <t>Bank Pan Indonesia Tbk - THB - Bunga utang bank jangka panjang</t>
        </is>
      </c>
      <c r="B631" s="116" t="n"/>
      <c r="C631" s="117" t="n">
        <v/>
      </c>
      <c r="D631" s="117" t="n">
        <v/>
      </c>
      <c r="E631" s="117" t="n">
        <v/>
      </c>
      <c r="F631" s="117" t="n"/>
      <c r="G631" s="117" t="n"/>
      <c r="H631" s="117" t="n"/>
      <c r="I631" s="117" t="n"/>
      <c r="J631" s="117" t="n"/>
      <c r="K631" s="117" t="n"/>
      <c r="L631" s="117" t="n"/>
      <c r="M631" s="117" t="n"/>
      <c r="N631" s="117" t="n"/>
    </row>
    <row r="632" hidden="1" ht="52" customHeight="1" s="204" thickBot="1">
      <c r="A632" s="116" t="inlineStr">
        <is>
          <t>Bank Pan Indonesia Tbk - THB - Jenis bunga utang bank jangka panjang</t>
        </is>
      </c>
      <c r="B632" s="116" t="n"/>
      <c r="C632" s="117" t="n">
        <v/>
      </c>
      <c r="D632" s="117" t="n">
        <v/>
      </c>
      <c r="E632" s="117" t="n">
        <v/>
      </c>
      <c r="F632" s="117" t="n"/>
      <c r="G632" s="117" t="n"/>
      <c r="H632" s="117" t="n"/>
      <c r="I632" s="117" t="n"/>
      <c r="J632" s="117" t="n"/>
      <c r="K632" s="117" t="n"/>
      <c r="L632" s="117" t="n"/>
      <c r="M632" s="117" t="n"/>
      <c r="N632" s="117" t="n"/>
    </row>
    <row r="633" hidden="1" ht="52" customHeight="1" s="204" thickBot="1">
      <c r="A633" s="116" t="inlineStr">
        <is>
          <t>Bank Pan Indonesia Tbk - USD - Utang bank, nilai dalam mata uang asing</t>
        </is>
      </c>
      <c r="B633" s="116" t="n"/>
      <c r="C633" s="117" t="n">
        <v/>
      </c>
      <c r="D633" s="117" t="n">
        <v/>
      </c>
      <c r="E633" s="117" t="n">
        <v/>
      </c>
      <c r="F633" s="117" t="n"/>
      <c r="G633" s="117" t="n"/>
      <c r="H633" s="117" t="n"/>
      <c r="I633" s="117" t="n"/>
      <c r="J633" s="117" t="n"/>
      <c r="K633" s="117" t="n"/>
      <c r="L633" s="117" t="n"/>
      <c r="M633" s="117" t="n"/>
      <c r="N633" s="117" t="n"/>
    </row>
    <row r="634" hidden="1" ht="52" customHeight="1" s="204" thickBot="1">
      <c r="A634" s="116" t="inlineStr">
        <is>
          <t>Bank Pan Indonesia Tbk - USD - Jatuh tempo utang bank jangka panjang</t>
        </is>
      </c>
      <c r="B634" s="116" t="n"/>
      <c r="C634" s="117" t="n">
        <v/>
      </c>
      <c r="D634" s="117" t="n">
        <v/>
      </c>
      <c r="E634" s="117" t="n">
        <v/>
      </c>
      <c r="F634" s="117" t="n"/>
      <c r="G634" s="117" t="n"/>
      <c r="H634" s="117" t="n"/>
      <c r="I634" s="117" t="n"/>
      <c r="J634" s="117" t="n"/>
      <c r="K634" s="117" t="n"/>
      <c r="L634" s="117" t="n"/>
      <c r="M634" s="117" t="n"/>
      <c r="N634" s="117" t="n"/>
    </row>
    <row r="635" hidden="1" ht="35" customHeight="1" s="204" thickBot="1">
      <c r="A635" s="116" t="inlineStr">
        <is>
          <t>Bank Pan Indonesia Tbk - USD - Bunga utang bank jangka panjang</t>
        </is>
      </c>
      <c r="B635" s="116" t="n"/>
      <c r="C635" s="117" t="n">
        <v/>
      </c>
      <c r="D635" s="117" t="n">
        <v/>
      </c>
      <c r="E635" s="117" t="n">
        <v/>
      </c>
      <c r="F635" s="117" t="n"/>
      <c r="G635" s="117" t="n"/>
      <c r="H635" s="117" t="n"/>
      <c r="I635" s="117" t="n"/>
      <c r="J635" s="117" t="n"/>
      <c r="K635" s="117" t="n"/>
      <c r="L635" s="117" t="n"/>
      <c r="M635" s="117" t="n"/>
      <c r="N635" s="117" t="n"/>
    </row>
    <row r="636" hidden="1" ht="52" customHeight="1" s="204" thickBot="1">
      <c r="A636" s="116" t="inlineStr">
        <is>
          <t>Bank Pan Indonesia Tbk - USD - Jenis bunga utang bank jangka panjang</t>
        </is>
      </c>
      <c r="B636" s="116" t="n"/>
      <c r="C636" s="117" t="n">
        <v/>
      </c>
      <c r="D636" s="117" t="n">
        <v/>
      </c>
      <c r="E636" s="117" t="n">
        <v/>
      </c>
      <c r="F636" s="117" t="n"/>
      <c r="G636" s="117" t="n"/>
      <c r="H636" s="117" t="n"/>
      <c r="I636" s="117" t="n"/>
      <c r="J636" s="117" t="n"/>
      <c r="K636" s="117" t="n"/>
      <c r="L636" s="117" t="n"/>
      <c r="M636" s="117" t="n"/>
      <c r="N636" s="117" t="n"/>
    </row>
    <row r="637" hidden="1" ht="52" customHeight="1" s="204" thickBot="1">
      <c r="A637" s="116" t="inlineStr">
        <is>
          <t>Bank Pan Indonesia Tbk - Mata uang lainnya - Utang bank, nilai dalam mata uang asing</t>
        </is>
      </c>
      <c r="B637" s="116" t="n"/>
      <c r="C637" s="117" t="n">
        <v/>
      </c>
      <c r="D637" s="117" t="n">
        <v/>
      </c>
      <c r="E637" s="117" t="n">
        <v/>
      </c>
      <c r="F637" s="117" t="n"/>
      <c r="G637" s="117" t="n"/>
      <c r="H637" s="117" t="n"/>
      <c r="I637" s="117" t="n"/>
      <c r="J637" s="117" t="n"/>
      <c r="K637" s="117" t="n"/>
      <c r="L637" s="117" t="n"/>
      <c r="M637" s="117" t="n"/>
      <c r="N637" s="117" t="n"/>
    </row>
    <row r="638" hidden="1" ht="52" customHeight="1" s="204" thickBot="1">
      <c r="A638" s="116" t="inlineStr">
        <is>
          <t>Bank Pan Indonesia Tbk - Mata uang lainnya - Jatuh tempo utang bank jangka panjang</t>
        </is>
      </c>
      <c r="B638" s="116" t="n"/>
      <c r="C638" s="117" t="n">
        <v/>
      </c>
      <c r="D638" s="117" t="n">
        <v/>
      </c>
      <c r="E638" s="117" t="n">
        <v/>
      </c>
      <c r="F638" s="117" t="n"/>
      <c r="G638" s="117" t="n"/>
      <c r="H638" s="117" t="n"/>
      <c r="I638" s="117" t="n"/>
      <c r="J638" s="117" t="n"/>
      <c r="K638" s="117" t="n"/>
      <c r="L638" s="117" t="n"/>
      <c r="M638" s="117" t="n"/>
      <c r="N638" s="117" t="n"/>
    </row>
    <row r="639" hidden="1" ht="52" customHeight="1" s="204" thickBot="1">
      <c r="A639" s="116" t="inlineStr">
        <is>
          <t>Bank Pan Indonesia Tbk - Mata uang lainnya - Bunga utang bank jangka panjang</t>
        </is>
      </c>
      <c r="B639" s="116" t="n"/>
      <c r="C639" s="117" t="n">
        <v/>
      </c>
      <c r="D639" s="117" t="n">
        <v/>
      </c>
      <c r="E639" s="117" t="n">
        <v/>
      </c>
      <c r="F639" s="117" t="n"/>
      <c r="G639" s="117" t="n"/>
      <c r="H639" s="117" t="n"/>
      <c r="I639" s="117" t="n"/>
      <c r="J639" s="117" t="n"/>
      <c r="K639" s="117" t="n"/>
      <c r="L639" s="117" t="n"/>
      <c r="M639" s="117" t="n"/>
      <c r="N639" s="117" t="n"/>
    </row>
    <row r="640" hidden="1" ht="52" customHeight="1" s="204" thickBot="1">
      <c r="A640" s="116" t="inlineStr">
        <is>
          <t>Bank Pan Indonesia Tbk - Mata uang lainnya - Jenis bunga utang bank jangka panjang</t>
        </is>
      </c>
      <c r="B640" s="116" t="n"/>
      <c r="C640" s="117" t="n">
        <v/>
      </c>
      <c r="D640" s="117" t="n">
        <v/>
      </c>
      <c r="E640" s="117" t="n">
        <v/>
      </c>
      <c r="F640" s="117" t="n"/>
      <c r="G640" s="117" t="n"/>
      <c r="H640" s="117" t="n"/>
      <c r="I640" s="117" t="n"/>
      <c r="J640" s="117" t="n"/>
      <c r="K640" s="117" t="n"/>
      <c r="L640" s="117" t="n"/>
      <c r="M640" s="117" t="n"/>
      <c r="N640" s="117" t="n"/>
    </row>
    <row r="641" ht="18" customHeight="1" s="204"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204" thickBot="1">
      <c r="A642" s="116" t="inlineStr">
        <is>
          <t>Bank Cimb Niaga Tbk - IDR - Utang bank, nilai dalam mata uang asing</t>
        </is>
      </c>
      <c r="B642" s="116" t="n"/>
      <c r="C642" s="117" t="n">
        <v/>
      </c>
      <c r="D642" s="117" t="n">
        <v/>
      </c>
      <c r="E642" s="117" t="n">
        <v/>
      </c>
      <c r="F642" s="117" t="n"/>
      <c r="G642" s="117" t="n"/>
      <c r="H642" s="117" t="n"/>
      <c r="I642" s="117" t="n"/>
      <c r="J642" s="117" t="n"/>
      <c r="K642" s="117" t="n"/>
      <c r="L642" s="117" t="n"/>
      <c r="M642" s="117" t="n"/>
      <c r="N642" s="117" t="n"/>
    </row>
    <row r="643" hidden="1" ht="52" customHeight="1" s="204" thickBot="1">
      <c r="A643" s="116" t="inlineStr">
        <is>
          <t>Bank Cimb Niaga Tbk - IDR - Jatuh tempo utang bank jangka panjang</t>
        </is>
      </c>
      <c r="B643" s="116" t="n"/>
      <c r="C643" s="117" t="n">
        <v/>
      </c>
      <c r="D643" s="117" t="n">
        <v/>
      </c>
      <c r="E643" s="117" t="n">
        <v/>
      </c>
      <c r="F643" s="117" t="n"/>
      <c r="G643" s="117" t="n"/>
      <c r="H643" s="117" t="n"/>
      <c r="I643" s="117" t="n"/>
      <c r="J643" s="117" t="n"/>
      <c r="K643" s="117" t="n"/>
      <c r="L643" s="117" t="n"/>
      <c r="M643" s="117" t="n"/>
      <c r="N643" s="117" t="n"/>
    </row>
    <row r="644" hidden="1" ht="35" customHeight="1" s="204" thickBot="1">
      <c r="A644" s="116" t="inlineStr">
        <is>
          <t>Bank Cimb Niaga Tbk - IDR - Bunga utang bank jangka panjang</t>
        </is>
      </c>
      <c r="B644" s="116" t="n"/>
      <c r="C644" s="117" t="n">
        <v/>
      </c>
      <c r="D644" s="117" t="n">
        <v/>
      </c>
      <c r="E644" s="117" t="n">
        <v/>
      </c>
      <c r="F644" s="117" t="n"/>
      <c r="G644" s="117" t="n"/>
      <c r="H644" s="117" t="n"/>
      <c r="I644" s="117" t="n"/>
      <c r="J644" s="117" t="n"/>
      <c r="K644" s="117" t="n"/>
      <c r="L644" s="117" t="n"/>
      <c r="M644" s="117" t="n"/>
      <c r="N644" s="117" t="n"/>
    </row>
    <row r="645" hidden="1" ht="52" customHeight="1" s="204" thickBot="1">
      <c r="A645" s="116" t="inlineStr">
        <is>
          <t>Bank Cimb Niaga Tbk - IDR - Jenis bunga utang bank jangka panjang</t>
        </is>
      </c>
      <c r="B645" s="116" t="n"/>
      <c r="C645" s="117" t="n">
        <v/>
      </c>
      <c r="D645" s="117" t="n">
        <v/>
      </c>
      <c r="E645" s="117" t="n">
        <v/>
      </c>
      <c r="F645" s="117" t="n"/>
      <c r="G645" s="117" t="n"/>
      <c r="H645" s="117" t="n"/>
      <c r="I645" s="117" t="n"/>
      <c r="J645" s="117" t="n"/>
      <c r="K645" s="117" t="n"/>
      <c r="L645" s="117" t="n"/>
      <c r="M645" s="117" t="n"/>
      <c r="N645" s="117" t="n"/>
    </row>
    <row r="646" hidden="1" ht="52" customHeight="1" s="204" thickBot="1">
      <c r="A646" s="116" t="inlineStr">
        <is>
          <t>Bank Cimb Niaga Tbk - AUD - Utang bank, nilai dalam mata uang asing</t>
        </is>
      </c>
      <c r="B646" s="116" t="n"/>
      <c r="C646" s="117" t="n">
        <v/>
      </c>
      <c r="D646" s="117" t="n">
        <v/>
      </c>
      <c r="E646" s="117" t="n">
        <v/>
      </c>
      <c r="F646" s="117" t="n"/>
      <c r="G646" s="117" t="n"/>
      <c r="H646" s="117" t="n"/>
      <c r="I646" s="117" t="n"/>
      <c r="J646" s="117" t="n"/>
      <c r="K646" s="117" t="n"/>
      <c r="L646" s="117" t="n"/>
      <c r="M646" s="117" t="n"/>
      <c r="N646" s="117" t="n"/>
    </row>
    <row r="647" hidden="1" ht="52" customHeight="1" s="204" thickBot="1">
      <c r="A647" s="116" t="inlineStr">
        <is>
          <t>Bank Cimb Niaga Tbk - AUD - Jatuh tempo utang bank jangka panjang</t>
        </is>
      </c>
      <c r="B647" s="116" t="n"/>
      <c r="C647" s="117" t="n">
        <v/>
      </c>
      <c r="D647" s="117" t="n">
        <v/>
      </c>
      <c r="E647" s="117" t="n">
        <v/>
      </c>
      <c r="F647" s="117" t="n"/>
      <c r="G647" s="117" t="n"/>
      <c r="H647" s="117" t="n"/>
      <c r="I647" s="117" t="n"/>
      <c r="J647" s="117" t="n"/>
      <c r="K647" s="117" t="n"/>
      <c r="L647" s="117" t="n"/>
      <c r="M647" s="117" t="n"/>
      <c r="N647" s="117" t="n"/>
    </row>
    <row r="648" hidden="1" ht="35" customHeight="1" s="204" thickBot="1">
      <c r="A648" s="116" t="inlineStr">
        <is>
          <t>Bank Cimb Niaga Tbk - AUD - Bunga utang bank jangka panjang</t>
        </is>
      </c>
      <c r="B648" s="116" t="n"/>
      <c r="C648" s="117" t="n">
        <v/>
      </c>
      <c r="D648" s="117" t="n">
        <v/>
      </c>
      <c r="E648" s="117" t="n">
        <v/>
      </c>
      <c r="F648" s="117" t="n"/>
      <c r="G648" s="117" t="n"/>
      <c r="H648" s="117" t="n"/>
      <c r="I648" s="117" t="n"/>
      <c r="J648" s="117" t="n"/>
      <c r="K648" s="117" t="n"/>
      <c r="L648" s="117" t="n"/>
      <c r="M648" s="117" t="n"/>
      <c r="N648" s="117" t="n"/>
    </row>
    <row r="649" hidden="1" ht="52" customHeight="1" s="204" thickBot="1">
      <c r="A649" s="116" t="inlineStr">
        <is>
          <t>Bank Cimb Niaga Tbk - AUD - Jenis bunga utang bank jangka panjang</t>
        </is>
      </c>
      <c r="B649" s="116" t="n"/>
      <c r="C649" s="117" t="n">
        <v/>
      </c>
      <c r="D649" s="117" t="n">
        <v/>
      </c>
      <c r="E649" s="117" t="n">
        <v/>
      </c>
      <c r="F649" s="117" t="n"/>
      <c r="G649" s="117" t="n"/>
      <c r="H649" s="117" t="n"/>
      <c r="I649" s="117" t="n"/>
      <c r="J649" s="117" t="n"/>
      <c r="K649" s="117" t="n"/>
      <c r="L649" s="117" t="n"/>
      <c r="M649" s="117" t="n"/>
      <c r="N649" s="117" t="n"/>
    </row>
    <row r="650" hidden="1" ht="52" customHeight="1" s="204" thickBot="1">
      <c r="A650" s="116" t="inlineStr">
        <is>
          <t>Bank Cimb Niaga Tbk - CAD - Utang bank, nilai dalam mata uang asing</t>
        </is>
      </c>
      <c r="B650" s="116" t="n"/>
      <c r="C650" s="117" t="n">
        <v/>
      </c>
      <c r="D650" s="117" t="n">
        <v/>
      </c>
      <c r="E650" s="117" t="n">
        <v/>
      </c>
      <c r="F650" s="117" t="n"/>
      <c r="G650" s="117" t="n"/>
      <c r="H650" s="117" t="n"/>
      <c r="I650" s="117" t="n"/>
      <c r="J650" s="117" t="n"/>
      <c r="K650" s="117" t="n"/>
      <c r="L650" s="117" t="n"/>
      <c r="M650" s="117" t="n"/>
      <c r="N650" s="117" t="n"/>
    </row>
    <row r="651" hidden="1" ht="52" customHeight="1" s="204" thickBot="1">
      <c r="A651" s="116" t="inlineStr">
        <is>
          <t>Bank Cimb Niaga Tbk - CAD - Jatuh tempo utang bank jangka panjang</t>
        </is>
      </c>
      <c r="B651" s="116" t="n"/>
      <c r="C651" s="117" t="n">
        <v/>
      </c>
      <c r="D651" s="117" t="n">
        <v/>
      </c>
      <c r="E651" s="117" t="n">
        <v/>
      </c>
      <c r="F651" s="117" t="n"/>
      <c r="G651" s="117" t="n"/>
      <c r="H651" s="117" t="n"/>
      <c r="I651" s="117" t="n"/>
      <c r="J651" s="117" t="n"/>
      <c r="K651" s="117" t="n"/>
      <c r="L651" s="117" t="n"/>
      <c r="M651" s="117" t="n"/>
      <c r="N651" s="117" t="n"/>
    </row>
    <row r="652" hidden="1" ht="35" customHeight="1" s="204" thickBot="1">
      <c r="A652" s="116" t="inlineStr">
        <is>
          <t>Bank Cimb Niaga Tbk - CAD - Bunga utang bank jangka panjang</t>
        </is>
      </c>
      <c r="B652" s="116" t="n"/>
      <c r="C652" s="117" t="n">
        <v/>
      </c>
      <c r="D652" s="117" t="n">
        <v/>
      </c>
      <c r="E652" s="117" t="n">
        <v/>
      </c>
      <c r="F652" s="117" t="n"/>
      <c r="G652" s="117" t="n"/>
      <c r="H652" s="117" t="n"/>
      <c r="I652" s="117" t="n"/>
      <c r="J652" s="117" t="n"/>
      <c r="K652" s="117" t="n"/>
      <c r="L652" s="117" t="n"/>
      <c r="M652" s="117" t="n"/>
      <c r="N652" s="117" t="n"/>
    </row>
    <row r="653" hidden="1" ht="52" customHeight="1" s="204" thickBot="1">
      <c r="A653" s="116" t="inlineStr">
        <is>
          <t>Bank Cimb Niaga Tbk - CAD - Jenis bunga utang bank jangka panjang</t>
        </is>
      </c>
      <c r="B653" s="116" t="n"/>
      <c r="C653" s="117" t="n">
        <v/>
      </c>
      <c r="D653" s="117" t="n">
        <v/>
      </c>
      <c r="E653" s="117" t="n">
        <v/>
      </c>
      <c r="F653" s="117" t="n"/>
      <c r="G653" s="117" t="n"/>
      <c r="H653" s="117" t="n"/>
      <c r="I653" s="117" t="n"/>
      <c r="J653" s="117" t="n"/>
      <c r="K653" s="117" t="n"/>
      <c r="L653" s="117" t="n"/>
      <c r="M653" s="117" t="n"/>
      <c r="N653" s="117" t="n"/>
    </row>
    <row r="654" hidden="1" ht="52" customHeight="1" s="204" thickBot="1">
      <c r="A654" s="116" t="inlineStr">
        <is>
          <t>Bank Cimb Niaga Tbk - CNY - Utang bank, nilai dalam mata uang asing</t>
        </is>
      </c>
      <c r="B654" s="116" t="n"/>
      <c r="C654" s="117" t="n">
        <v/>
      </c>
      <c r="D654" s="117" t="n">
        <v/>
      </c>
      <c r="E654" s="117" t="n">
        <v/>
      </c>
      <c r="F654" s="117" t="n"/>
      <c r="G654" s="117" t="n"/>
      <c r="H654" s="117" t="n"/>
      <c r="I654" s="117" t="n"/>
      <c r="J654" s="117" t="n"/>
      <c r="K654" s="117" t="n"/>
      <c r="L654" s="117" t="n"/>
      <c r="M654" s="117" t="n"/>
      <c r="N654" s="117" t="n"/>
    </row>
    <row r="655" hidden="1" ht="52" customHeight="1" s="204" thickBot="1">
      <c r="A655" s="116" t="inlineStr">
        <is>
          <t>Bank Cimb Niaga Tbk - CNY - Jatuh tempo utang bank jangka panjang</t>
        </is>
      </c>
      <c r="B655" s="116" t="n"/>
      <c r="C655" s="117" t="n">
        <v/>
      </c>
      <c r="D655" s="117" t="n">
        <v/>
      </c>
      <c r="E655" s="117" t="n">
        <v/>
      </c>
      <c r="F655" s="117" t="n"/>
      <c r="G655" s="117" t="n"/>
      <c r="H655" s="117" t="n"/>
      <c r="I655" s="117" t="n"/>
      <c r="J655" s="117" t="n"/>
      <c r="K655" s="117" t="n"/>
      <c r="L655" s="117" t="n"/>
      <c r="M655" s="117" t="n"/>
      <c r="N655" s="117" t="n"/>
    </row>
    <row r="656" hidden="1" ht="35" customHeight="1" s="204" thickBot="1">
      <c r="A656" s="116" t="inlineStr">
        <is>
          <t>Bank Cimb Niaga Tbk - CNY - Bunga utang bank jangka panjang</t>
        </is>
      </c>
      <c r="B656" s="116" t="n"/>
      <c r="C656" s="117" t="n">
        <v/>
      </c>
      <c r="D656" s="117" t="n">
        <v/>
      </c>
      <c r="E656" s="117" t="n">
        <v/>
      </c>
      <c r="F656" s="117" t="n"/>
      <c r="G656" s="117" t="n"/>
      <c r="H656" s="117" t="n"/>
      <c r="I656" s="117" t="n"/>
      <c r="J656" s="117" t="n"/>
      <c r="K656" s="117" t="n"/>
      <c r="L656" s="117" t="n"/>
      <c r="M656" s="117" t="n"/>
      <c r="N656" s="117" t="n"/>
    </row>
    <row r="657" hidden="1" ht="52" customHeight="1" s="204" thickBot="1">
      <c r="A657" s="116" t="inlineStr">
        <is>
          <t>Bank Cimb Niaga Tbk - CNY - Jenis bunga utang bank jangka panjang</t>
        </is>
      </c>
      <c r="B657" s="116" t="n"/>
      <c r="C657" s="117" t="n">
        <v/>
      </c>
      <c r="D657" s="117" t="n">
        <v/>
      </c>
      <c r="E657" s="117" t="n">
        <v/>
      </c>
      <c r="F657" s="117" t="n"/>
      <c r="G657" s="117" t="n"/>
      <c r="H657" s="117" t="n"/>
      <c r="I657" s="117" t="n"/>
      <c r="J657" s="117" t="n"/>
      <c r="K657" s="117" t="n"/>
      <c r="L657" s="117" t="n"/>
      <c r="M657" s="117" t="n"/>
      <c r="N657" s="117" t="n"/>
    </row>
    <row r="658" hidden="1" ht="52" customHeight="1" s="204" thickBot="1">
      <c r="A658" s="116" t="inlineStr">
        <is>
          <t>Bank Cimb Niaga Tbk - EUR - Utang bank, nilai dalam mata uang asing</t>
        </is>
      </c>
      <c r="B658" s="116" t="n"/>
      <c r="C658" s="117" t="n">
        <v/>
      </c>
      <c r="D658" s="117" t="n">
        <v/>
      </c>
      <c r="E658" s="117" t="n">
        <v/>
      </c>
      <c r="F658" s="117" t="n"/>
      <c r="G658" s="117" t="n"/>
      <c r="H658" s="117" t="n"/>
      <c r="I658" s="117" t="n"/>
      <c r="J658" s="117" t="n"/>
      <c r="K658" s="117" t="n"/>
      <c r="L658" s="117" t="n"/>
      <c r="M658" s="117" t="n"/>
      <c r="N658" s="117" t="n"/>
    </row>
    <row r="659" hidden="1" ht="52" customHeight="1" s="204" thickBot="1">
      <c r="A659" s="116" t="inlineStr">
        <is>
          <t>Bank Cimb Niaga Tbk - EUR - Jatuh tempo utang bank jangka panjang</t>
        </is>
      </c>
      <c r="B659" s="116" t="n"/>
      <c r="C659" s="117" t="n">
        <v/>
      </c>
      <c r="D659" s="117" t="n">
        <v/>
      </c>
      <c r="E659" s="117" t="n">
        <v/>
      </c>
      <c r="F659" s="117" t="n"/>
      <c r="G659" s="117" t="n"/>
      <c r="H659" s="117" t="n"/>
      <c r="I659" s="117" t="n"/>
      <c r="J659" s="117" t="n"/>
      <c r="K659" s="117" t="n"/>
      <c r="L659" s="117" t="n"/>
      <c r="M659" s="117" t="n"/>
      <c r="N659" s="117" t="n"/>
    </row>
    <row r="660" hidden="1" ht="35" customHeight="1" s="204" thickBot="1">
      <c r="A660" s="116" t="inlineStr">
        <is>
          <t>Bank Cimb Niaga Tbk - EUR - Bunga utang bank jangka panjang</t>
        </is>
      </c>
      <c r="B660" s="116" t="n"/>
      <c r="C660" s="117" t="n">
        <v/>
      </c>
      <c r="D660" s="117" t="n">
        <v/>
      </c>
      <c r="E660" s="117" t="n">
        <v/>
      </c>
      <c r="F660" s="117" t="n"/>
      <c r="G660" s="117" t="n"/>
      <c r="H660" s="117" t="n"/>
      <c r="I660" s="117" t="n"/>
      <c r="J660" s="117" t="n"/>
      <c r="K660" s="117" t="n"/>
      <c r="L660" s="117" t="n"/>
      <c r="M660" s="117" t="n"/>
      <c r="N660" s="117" t="n"/>
    </row>
    <row r="661" hidden="1" ht="52" customHeight="1" s="204" thickBot="1">
      <c r="A661" s="116" t="inlineStr">
        <is>
          <t>Bank Cimb Niaga Tbk - EUR - Jenis bunga utang bank jangka panjang</t>
        </is>
      </c>
      <c r="B661" s="116" t="n"/>
      <c r="C661" s="117" t="n">
        <v/>
      </c>
      <c r="D661" s="117" t="n">
        <v/>
      </c>
      <c r="E661" s="117" t="n">
        <v/>
      </c>
      <c r="F661" s="117" t="n"/>
      <c r="G661" s="117" t="n"/>
      <c r="H661" s="117" t="n"/>
      <c r="I661" s="117" t="n"/>
      <c r="J661" s="117" t="n"/>
      <c r="K661" s="117" t="n"/>
      <c r="L661" s="117" t="n"/>
      <c r="M661" s="117" t="n"/>
      <c r="N661" s="117" t="n"/>
    </row>
    <row r="662" hidden="1" ht="52" customHeight="1" s="204" thickBot="1">
      <c r="A662" s="116" t="inlineStr">
        <is>
          <t>Bank Cimb Niaga Tbk - HKD - Utang bank, nilai dalam mata uang asing</t>
        </is>
      </c>
      <c r="B662" s="116" t="n"/>
      <c r="C662" s="117" t="n">
        <v/>
      </c>
      <c r="D662" s="117" t="n">
        <v/>
      </c>
      <c r="E662" s="117" t="n">
        <v/>
      </c>
      <c r="F662" s="117" t="n"/>
      <c r="G662" s="117" t="n"/>
      <c r="H662" s="117" t="n"/>
      <c r="I662" s="117" t="n"/>
      <c r="J662" s="117" t="n"/>
      <c r="K662" s="117" t="n"/>
      <c r="L662" s="117" t="n"/>
      <c r="M662" s="117" t="n"/>
      <c r="N662" s="117" t="n"/>
    </row>
    <row r="663" hidden="1" ht="52" customHeight="1" s="204" thickBot="1">
      <c r="A663" s="116" t="inlineStr">
        <is>
          <t>Bank Cimb Niaga Tbk - HKD - Jatuh tempo utang bank jangka panjang</t>
        </is>
      </c>
      <c r="B663" s="116" t="n"/>
      <c r="C663" s="117" t="n">
        <v/>
      </c>
      <c r="D663" s="117" t="n">
        <v/>
      </c>
      <c r="E663" s="117" t="n">
        <v/>
      </c>
      <c r="F663" s="117" t="n"/>
      <c r="G663" s="117" t="n"/>
      <c r="H663" s="117" t="n"/>
      <c r="I663" s="117" t="n"/>
      <c r="J663" s="117" t="n"/>
      <c r="K663" s="117" t="n"/>
      <c r="L663" s="117" t="n"/>
      <c r="M663" s="117" t="n"/>
      <c r="N663" s="117" t="n"/>
    </row>
    <row r="664" hidden="1" ht="35" customHeight="1" s="204" thickBot="1">
      <c r="A664" s="116" t="inlineStr">
        <is>
          <t>Bank Cimb Niaga Tbk - HKD - Bunga utang bank jangka panjang</t>
        </is>
      </c>
      <c r="B664" s="116" t="n"/>
      <c r="C664" s="117" t="n">
        <v/>
      </c>
      <c r="D664" s="117" t="n">
        <v/>
      </c>
      <c r="E664" s="117" t="n">
        <v/>
      </c>
      <c r="F664" s="117" t="n"/>
      <c r="G664" s="117" t="n"/>
      <c r="H664" s="117" t="n"/>
      <c r="I664" s="117" t="n"/>
      <c r="J664" s="117" t="n"/>
      <c r="K664" s="117" t="n"/>
      <c r="L664" s="117" t="n"/>
      <c r="M664" s="117" t="n"/>
      <c r="N664" s="117" t="n"/>
    </row>
    <row r="665" hidden="1" ht="52" customHeight="1" s="204" thickBot="1">
      <c r="A665" s="116" t="inlineStr">
        <is>
          <t>Bank Cimb Niaga Tbk - HKD - Jenis bunga utang bank jangka panjang</t>
        </is>
      </c>
      <c r="B665" s="116" t="n"/>
      <c r="C665" s="117" t="n">
        <v/>
      </c>
      <c r="D665" s="117" t="n">
        <v/>
      </c>
      <c r="E665" s="117" t="n">
        <v/>
      </c>
      <c r="F665" s="117" t="n"/>
      <c r="G665" s="117" t="n"/>
      <c r="H665" s="117" t="n"/>
      <c r="I665" s="117" t="n"/>
      <c r="J665" s="117" t="n"/>
      <c r="K665" s="117" t="n"/>
      <c r="L665" s="117" t="n"/>
      <c r="M665" s="117" t="n"/>
      <c r="N665" s="117" t="n"/>
    </row>
    <row r="666" hidden="1" ht="52" customHeight="1" s="204" thickBot="1">
      <c r="A666" s="116" t="inlineStr">
        <is>
          <t>Bank Cimb Niaga Tbk - GBP - Utang bank, nilai dalam mata uang asing</t>
        </is>
      </c>
      <c r="B666" s="116" t="n"/>
      <c r="C666" s="117" t="n">
        <v/>
      </c>
      <c r="D666" s="117" t="n">
        <v/>
      </c>
      <c r="E666" s="117" t="n">
        <v/>
      </c>
      <c r="F666" s="117" t="n"/>
      <c r="G666" s="117" t="n"/>
      <c r="H666" s="117" t="n"/>
      <c r="I666" s="117" t="n"/>
      <c r="J666" s="117" t="n"/>
      <c r="K666" s="117" t="n"/>
      <c r="L666" s="117" t="n"/>
      <c r="M666" s="117" t="n"/>
      <c r="N666" s="117" t="n"/>
    </row>
    <row r="667" hidden="1" ht="52" customHeight="1" s="204" thickBot="1">
      <c r="A667" s="116" t="inlineStr">
        <is>
          <t>Bank Cimb Niaga Tbk - GBP - Jatuh tempo utang bank jangka panjang</t>
        </is>
      </c>
      <c r="B667" s="116" t="n"/>
      <c r="C667" s="117" t="n">
        <v/>
      </c>
      <c r="D667" s="117" t="n">
        <v/>
      </c>
      <c r="E667" s="117" t="n">
        <v/>
      </c>
      <c r="F667" s="117" t="n"/>
      <c r="G667" s="117" t="n"/>
      <c r="H667" s="117" t="n"/>
      <c r="I667" s="117" t="n"/>
      <c r="J667" s="117" t="n"/>
      <c r="K667" s="117" t="n"/>
      <c r="L667" s="117" t="n"/>
      <c r="M667" s="117" t="n"/>
      <c r="N667" s="117" t="n"/>
    </row>
    <row r="668" hidden="1" ht="35" customHeight="1" s="204" thickBot="1">
      <c r="A668" s="116" t="inlineStr">
        <is>
          <t>Bank Cimb Niaga Tbk - GBP - Bunga utang bank jangka panjang</t>
        </is>
      </c>
      <c r="B668" s="116" t="n"/>
      <c r="C668" s="117" t="n">
        <v/>
      </c>
      <c r="D668" s="117" t="n">
        <v/>
      </c>
      <c r="E668" s="117" t="n">
        <v/>
      </c>
      <c r="F668" s="117" t="n"/>
      <c r="G668" s="117" t="n"/>
      <c r="H668" s="117" t="n"/>
      <c r="I668" s="117" t="n"/>
      <c r="J668" s="117" t="n"/>
      <c r="K668" s="117" t="n"/>
      <c r="L668" s="117" t="n"/>
      <c r="M668" s="117" t="n"/>
      <c r="N668" s="117" t="n"/>
    </row>
    <row r="669" hidden="1" ht="52" customHeight="1" s="204" thickBot="1">
      <c r="A669" s="116" t="inlineStr">
        <is>
          <t>Bank Cimb Niaga Tbk - GBP - Jenis bunga utang bank jangka panjang</t>
        </is>
      </c>
      <c r="B669" s="116" t="n"/>
      <c r="C669" s="117" t="n">
        <v/>
      </c>
      <c r="D669" s="117" t="n">
        <v/>
      </c>
      <c r="E669" s="117" t="n">
        <v/>
      </c>
      <c r="F669" s="117" t="n"/>
      <c r="G669" s="117" t="n"/>
      <c r="H669" s="117" t="n"/>
      <c r="I669" s="117" t="n"/>
      <c r="J669" s="117" t="n"/>
      <c r="K669" s="117" t="n"/>
      <c r="L669" s="117" t="n"/>
      <c r="M669" s="117" t="n"/>
      <c r="N669" s="117" t="n"/>
    </row>
    <row r="670" hidden="1" ht="52" customHeight="1" s="204" thickBot="1">
      <c r="A670" s="116" t="inlineStr">
        <is>
          <t>Bank Cimb Niaga Tbk - JPY - Utang bank, nilai dalam mata uang asing</t>
        </is>
      </c>
      <c r="B670" s="116" t="n"/>
      <c r="C670" s="117" t="n">
        <v/>
      </c>
      <c r="D670" s="117" t="n">
        <v/>
      </c>
      <c r="E670" s="117" t="n">
        <v/>
      </c>
      <c r="F670" s="117" t="n"/>
      <c r="G670" s="117" t="n"/>
      <c r="H670" s="117" t="n"/>
      <c r="I670" s="117" t="n"/>
      <c r="J670" s="117" t="n"/>
      <c r="K670" s="117" t="n"/>
      <c r="L670" s="117" t="n"/>
      <c r="M670" s="117" t="n"/>
      <c r="N670" s="117" t="n"/>
    </row>
    <row r="671" hidden="1" ht="52" customHeight="1" s="204" thickBot="1">
      <c r="A671" s="116" t="inlineStr">
        <is>
          <t>Bank Cimb Niaga Tbk - JPY - Jatuh tempo utang bank jangka panjang</t>
        </is>
      </c>
      <c r="B671" s="116" t="n"/>
      <c r="C671" s="117" t="n">
        <v/>
      </c>
      <c r="D671" s="117" t="n">
        <v/>
      </c>
      <c r="E671" s="117" t="n">
        <v/>
      </c>
      <c r="F671" s="117" t="n"/>
      <c r="G671" s="117" t="n"/>
      <c r="H671" s="117" t="n"/>
      <c r="I671" s="117" t="n"/>
      <c r="J671" s="117" t="n"/>
      <c r="K671" s="117" t="n"/>
      <c r="L671" s="117" t="n"/>
      <c r="M671" s="117" t="n"/>
      <c r="N671" s="117" t="n"/>
    </row>
    <row r="672" hidden="1" ht="35" customHeight="1" s="204" thickBot="1">
      <c r="A672" s="116" t="inlineStr">
        <is>
          <t>Bank Cimb Niaga Tbk - JPY - Bunga utang bank jangka panjang</t>
        </is>
      </c>
      <c r="B672" s="116" t="n"/>
      <c r="C672" s="117" t="n">
        <v/>
      </c>
      <c r="D672" s="117" t="n">
        <v/>
      </c>
      <c r="E672" s="117" t="n">
        <v/>
      </c>
      <c r="F672" s="117" t="n"/>
      <c r="G672" s="117" t="n"/>
      <c r="H672" s="117" t="n"/>
      <c r="I672" s="117" t="n"/>
      <c r="J672" s="117" t="n"/>
      <c r="K672" s="117" t="n"/>
      <c r="L672" s="117" t="n"/>
      <c r="M672" s="117" t="n"/>
      <c r="N672" s="117" t="n"/>
    </row>
    <row r="673" hidden="1" ht="52" customHeight="1" s="204" thickBot="1">
      <c r="A673" s="116" t="inlineStr">
        <is>
          <t>Bank Cimb Niaga Tbk - JPY - Jenis bunga utang bank jangka panjang</t>
        </is>
      </c>
      <c r="B673" s="116" t="n"/>
      <c r="C673" s="117" t="n">
        <v/>
      </c>
      <c r="D673" s="117" t="n">
        <v/>
      </c>
      <c r="E673" s="117" t="n">
        <v/>
      </c>
      <c r="F673" s="117" t="n"/>
      <c r="G673" s="117" t="n"/>
      <c r="H673" s="117" t="n"/>
      <c r="I673" s="117" t="n"/>
      <c r="J673" s="117" t="n"/>
      <c r="K673" s="117" t="n"/>
      <c r="L673" s="117" t="n"/>
      <c r="M673" s="117" t="n"/>
      <c r="N673" s="117" t="n"/>
    </row>
    <row r="674" hidden="1" ht="52" customHeight="1" s="204" thickBot="1">
      <c r="A674" s="116" t="inlineStr">
        <is>
          <t>Bank Cimb Niaga Tbk - SGD - Utang bank, nilai dalam mata uang asing</t>
        </is>
      </c>
      <c r="B674" s="116" t="n"/>
      <c r="C674" s="117" t="n">
        <v/>
      </c>
      <c r="D674" s="117" t="n">
        <v/>
      </c>
      <c r="E674" s="117" t="n">
        <v/>
      </c>
      <c r="F674" s="117" t="n"/>
      <c r="G674" s="117" t="n"/>
      <c r="H674" s="117" t="n"/>
      <c r="I674" s="117" t="n"/>
      <c r="J674" s="117" t="n"/>
      <c r="K674" s="117" t="n"/>
      <c r="L674" s="117" t="n"/>
      <c r="M674" s="117" t="n"/>
      <c r="N674" s="117" t="n"/>
    </row>
    <row r="675" hidden="1" ht="52" customHeight="1" s="204" thickBot="1">
      <c r="A675" s="116" t="inlineStr">
        <is>
          <t>Bank Cimb Niaga Tbk - SGD - Jatuh tempo utang bank jangka panjang</t>
        </is>
      </c>
      <c r="B675" s="116" t="n"/>
      <c r="C675" s="117" t="n">
        <v/>
      </c>
      <c r="D675" s="117" t="n">
        <v/>
      </c>
      <c r="E675" s="117" t="n">
        <v/>
      </c>
      <c r="F675" s="117" t="n"/>
      <c r="G675" s="117" t="n"/>
      <c r="H675" s="117" t="n"/>
      <c r="I675" s="117" t="n"/>
      <c r="J675" s="117" t="n"/>
      <c r="K675" s="117" t="n"/>
      <c r="L675" s="117" t="n"/>
      <c r="M675" s="117" t="n"/>
      <c r="N675" s="117" t="n"/>
    </row>
    <row r="676" hidden="1" ht="35" customHeight="1" s="204" thickBot="1">
      <c r="A676" s="116" t="inlineStr">
        <is>
          <t>Bank Cimb Niaga Tbk - SGD - Bunga utang bank jangka panjang</t>
        </is>
      </c>
      <c r="B676" s="116" t="n"/>
      <c r="C676" s="117" t="n">
        <v/>
      </c>
      <c r="D676" s="117" t="n">
        <v/>
      </c>
      <c r="E676" s="117" t="n">
        <v/>
      </c>
      <c r="F676" s="117" t="n"/>
      <c r="G676" s="117" t="n"/>
      <c r="H676" s="117" t="n"/>
      <c r="I676" s="117" t="n"/>
      <c r="J676" s="117" t="n"/>
      <c r="K676" s="117" t="n"/>
      <c r="L676" s="117" t="n"/>
      <c r="M676" s="117" t="n"/>
      <c r="N676" s="117" t="n"/>
    </row>
    <row r="677" hidden="1" ht="52" customHeight="1" s="204" thickBot="1">
      <c r="A677" s="116" t="inlineStr">
        <is>
          <t>Bank Cimb Niaga Tbk - SGD - Jenis bunga utang bank jangka panjang</t>
        </is>
      </c>
      <c r="B677" s="116" t="n"/>
      <c r="C677" s="117" t="n">
        <v/>
      </c>
      <c r="D677" s="117" t="n">
        <v/>
      </c>
      <c r="E677" s="117" t="n">
        <v/>
      </c>
      <c r="F677" s="117" t="n"/>
      <c r="G677" s="117" t="n"/>
      <c r="H677" s="117" t="n"/>
      <c r="I677" s="117" t="n"/>
      <c r="J677" s="117" t="n"/>
      <c r="K677" s="117" t="n"/>
      <c r="L677" s="117" t="n"/>
      <c r="M677" s="117" t="n"/>
      <c r="N677" s="117" t="n"/>
    </row>
    <row r="678" hidden="1" ht="52" customHeight="1" s="204" thickBot="1">
      <c r="A678" s="116" t="inlineStr">
        <is>
          <t>Bank Cimb Niaga Tbk - THB - Utang bank, nilai dalam mata uang asing</t>
        </is>
      </c>
      <c r="B678" s="116" t="n"/>
      <c r="C678" s="117" t="n">
        <v/>
      </c>
      <c r="D678" s="117" t="n">
        <v/>
      </c>
      <c r="E678" s="117" t="n">
        <v/>
      </c>
      <c r="F678" s="117" t="n"/>
      <c r="G678" s="117" t="n"/>
      <c r="H678" s="117" t="n"/>
      <c r="I678" s="117" t="n"/>
      <c r="J678" s="117" t="n"/>
      <c r="K678" s="117" t="n"/>
      <c r="L678" s="117" t="n"/>
      <c r="M678" s="117" t="n"/>
      <c r="N678" s="117" t="n"/>
    </row>
    <row r="679" hidden="1" ht="52" customHeight="1" s="204" thickBot="1">
      <c r="A679" s="116" t="inlineStr">
        <is>
          <t>Bank Cimb Niaga Tbk - THB - Jatuh tempo utang bank jangka panjang</t>
        </is>
      </c>
      <c r="B679" s="116" t="n"/>
      <c r="C679" s="117" t="n">
        <v/>
      </c>
      <c r="D679" s="117" t="n">
        <v/>
      </c>
      <c r="E679" s="117" t="n">
        <v/>
      </c>
      <c r="F679" s="117" t="n"/>
      <c r="G679" s="117" t="n"/>
      <c r="H679" s="117" t="n"/>
      <c r="I679" s="117" t="n"/>
      <c r="J679" s="117" t="n"/>
      <c r="K679" s="117" t="n"/>
      <c r="L679" s="117" t="n"/>
      <c r="M679" s="117" t="n"/>
      <c r="N679" s="117" t="n"/>
    </row>
    <row r="680" hidden="1" ht="35" customHeight="1" s="204" thickBot="1">
      <c r="A680" s="116" t="inlineStr">
        <is>
          <t>Bank Cimb Niaga Tbk - THB - Bunga utang bank jangka panjang</t>
        </is>
      </c>
      <c r="B680" s="116" t="n"/>
      <c r="C680" s="117" t="n">
        <v/>
      </c>
      <c r="D680" s="117" t="n">
        <v/>
      </c>
      <c r="E680" s="117" t="n">
        <v/>
      </c>
      <c r="F680" s="117" t="n"/>
      <c r="G680" s="117" t="n"/>
      <c r="H680" s="117" t="n"/>
      <c r="I680" s="117" t="n"/>
      <c r="J680" s="117" t="n"/>
      <c r="K680" s="117" t="n"/>
      <c r="L680" s="117" t="n"/>
      <c r="M680" s="117" t="n"/>
      <c r="N680" s="117" t="n"/>
    </row>
    <row r="681" hidden="1" ht="52" customHeight="1" s="204" thickBot="1">
      <c r="A681" s="116" t="inlineStr">
        <is>
          <t>Bank Cimb Niaga Tbk - THB - Jenis bunga utang bank jangka panjang</t>
        </is>
      </c>
      <c r="B681" s="116" t="n"/>
      <c r="C681" s="117" t="n">
        <v/>
      </c>
      <c r="D681" s="117" t="n">
        <v/>
      </c>
      <c r="E681" s="117" t="n">
        <v/>
      </c>
      <c r="F681" s="117" t="n"/>
      <c r="G681" s="117" t="n"/>
      <c r="H681" s="117" t="n"/>
      <c r="I681" s="117" t="n"/>
      <c r="J681" s="117" t="n"/>
      <c r="K681" s="117" t="n"/>
      <c r="L681" s="117" t="n"/>
      <c r="M681" s="117" t="n"/>
      <c r="N681" s="117" t="n"/>
    </row>
    <row r="682" hidden="1" ht="52" customHeight="1" s="204" thickBot="1">
      <c r="A682" s="116" t="inlineStr">
        <is>
          <t>Bank Cimb Niaga Tbk - USD - Utang bank, nilai dalam mata uang asing</t>
        </is>
      </c>
      <c r="B682" s="116" t="n"/>
      <c r="C682" s="117" t="n">
        <v/>
      </c>
      <c r="D682" s="117" t="n">
        <v/>
      </c>
      <c r="E682" s="117" t="n">
        <v/>
      </c>
      <c r="F682" s="117" t="n"/>
      <c r="G682" s="117" t="n"/>
      <c r="H682" s="117" t="n"/>
      <c r="I682" s="117" t="n"/>
      <c r="J682" s="117" t="n"/>
      <c r="K682" s="117" t="n"/>
      <c r="L682" s="117" t="n"/>
      <c r="M682" s="117" t="n"/>
      <c r="N682" s="117" t="n"/>
    </row>
    <row r="683" hidden="1" ht="52" customHeight="1" s="204" thickBot="1">
      <c r="A683" s="116" t="inlineStr">
        <is>
          <t>Bank Cimb Niaga Tbk - USD - Jatuh tempo utang bank jangka panjang</t>
        </is>
      </c>
      <c r="B683" s="116" t="n"/>
      <c r="C683" s="117" t="n">
        <v/>
      </c>
      <c r="D683" s="117" t="n">
        <v/>
      </c>
      <c r="E683" s="117" t="n">
        <v/>
      </c>
      <c r="F683" s="117" t="n"/>
      <c r="G683" s="117" t="n"/>
      <c r="H683" s="117" t="n"/>
      <c r="I683" s="117" t="n"/>
      <c r="J683" s="117" t="n"/>
      <c r="K683" s="117" t="n"/>
      <c r="L683" s="117" t="n"/>
      <c r="M683" s="117" t="n"/>
      <c r="N683" s="117" t="n"/>
    </row>
    <row r="684" hidden="1" ht="35" customHeight="1" s="204" thickBot="1">
      <c r="A684" s="116" t="inlineStr">
        <is>
          <t>Bank Cimb Niaga Tbk - USD - Bunga utang bank jangka panjang</t>
        </is>
      </c>
      <c r="B684" s="116" t="n"/>
      <c r="C684" s="117" t="n">
        <v/>
      </c>
      <c r="D684" s="117" t="n">
        <v/>
      </c>
      <c r="E684" s="117" t="n">
        <v/>
      </c>
      <c r="F684" s="117" t="n"/>
      <c r="G684" s="117" t="n"/>
      <c r="H684" s="117" t="n"/>
      <c r="I684" s="117" t="n"/>
      <c r="J684" s="117" t="n"/>
      <c r="K684" s="117" t="n"/>
      <c r="L684" s="117" t="n"/>
      <c r="M684" s="117" t="n"/>
      <c r="N684" s="117" t="n"/>
    </row>
    <row r="685" hidden="1" ht="52" customHeight="1" s="204" thickBot="1">
      <c r="A685" s="116" t="inlineStr">
        <is>
          <t>Bank Cimb Niaga Tbk - USD - Jenis bunga utang bank jangka panjang</t>
        </is>
      </c>
      <c r="B685" s="116" t="n"/>
      <c r="C685" s="117" t="n">
        <v/>
      </c>
      <c r="D685" s="117" t="n">
        <v/>
      </c>
      <c r="E685" s="117" t="n">
        <v/>
      </c>
      <c r="F685" s="117" t="n"/>
      <c r="G685" s="117" t="n"/>
      <c r="H685" s="117" t="n"/>
      <c r="I685" s="117" t="n"/>
      <c r="J685" s="117" t="n"/>
      <c r="K685" s="117" t="n"/>
      <c r="L685" s="117" t="n"/>
      <c r="M685" s="117" t="n"/>
      <c r="N685" s="117" t="n"/>
    </row>
    <row r="686" hidden="1" ht="52" customHeight="1" s="204" thickBot="1">
      <c r="A686" s="116" t="inlineStr">
        <is>
          <t>Bank Cimb Niaga Tbk - Mata uang lainnya - Utang bank, nilai dalam mata uang asing</t>
        </is>
      </c>
      <c r="B686" s="116" t="n"/>
      <c r="C686" s="117" t="n">
        <v/>
      </c>
      <c r="D686" s="117" t="n">
        <v/>
      </c>
      <c r="E686" s="117" t="n">
        <v/>
      </c>
      <c r="F686" s="117" t="n"/>
      <c r="G686" s="117" t="n"/>
      <c r="H686" s="117" t="n"/>
      <c r="I686" s="117" t="n"/>
      <c r="J686" s="117" t="n"/>
      <c r="K686" s="117" t="n"/>
      <c r="L686" s="117" t="n"/>
      <c r="M686" s="117" t="n"/>
      <c r="N686" s="117" t="n"/>
    </row>
    <row r="687" hidden="1" ht="52" customHeight="1" s="204" thickBot="1">
      <c r="A687" s="116" t="inlineStr">
        <is>
          <t>Bank Cimb Niaga Tbk - Mata uang lainnya - Jatuh tempo utang bank jangka panjang</t>
        </is>
      </c>
      <c r="B687" s="116" t="n"/>
      <c r="C687" s="117" t="n">
        <v/>
      </c>
      <c r="D687" s="117" t="n">
        <v/>
      </c>
      <c r="E687" s="117" t="n">
        <v/>
      </c>
      <c r="F687" s="117" t="n"/>
      <c r="G687" s="117" t="n"/>
      <c r="H687" s="117" t="n"/>
      <c r="I687" s="117" t="n"/>
      <c r="J687" s="117" t="n"/>
      <c r="K687" s="117" t="n"/>
      <c r="L687" s="117" t="n"/>
      <c r="M687" s="117" t="n"/>
      <c r="N687" s="117" t="n"/>
    </row>
    <row r="688" hidden="1" ht="52" customHeight="1" s="204" thickBot="1">
      <c r="A688" s="116" t="inlineStr">
        <is>
          <t>Bank Cimb Niaga Tbk - Mata uang lainnya - Bunga utang bank jangka panjang</t>
        </is>
      </c>
      <c r="B688" s="116" t="n"/>
      <c r="C688" s="117" t="n">
        <v/>
      </c>
      <c r="D688" s="117" t="n">
        <v/>
      </c>
      <c r="E688" s="117" t="n">
        <v/>
      </c>
      <c r="F688" s="117" t="n"/>
      <c r="G688" s="117" t="n"/>
      <c r="H688" s="117" t="n"/>
      <c r="I688" s="117" t="n"/>
      <c r="J688" s="117" t="n"/>
      <c r="K688" s="117" t="n"/>
      <c r="L688" s="117" t="n"/>
      <c r="M688" s="117" t="n"/>
      <c r="N688" s="117" t="n"/>
    </row>
    <row r="689" hidden="1" ht="52" customHeight="1" s="204" thickBot="1">
      <c r="A689" s="116" t="inlineStr">
        <is>
          <t>Bank Cimb Niaga Tbk - Mata uang lainnya - Jenis bunga utang bank jangka panjang</t>
        </is>
      </c>
      <c r="B689" s="116" t="n"/>
      <c r="C689" s="117" t="n">
        <v/>
      </c>
      <c r="D689" s="117" t="n">
        <v/>
      </c>
      <c r="E689" s="117" t="n">
        <v/>
      </c>
      <c r="F689" s="117" t="n"/>
      <c r="G689" s="117" t="n"/>
      <c r="H689" s="117" t="n"/>
      <c r="I689" s="117" t="n"/>
      <c r="J689" s="117" t="n"/>
      <c r="K689" s="117" t="n"/>
      <c r="L689" s="117" t="n"/>
      <c r="M689" s="117" t="n"/>
      <c r="N689" s="117" t="n"/>
    </row>
    <row r="690" ht="35" customHeight="1" s="204"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204" thickBot="1">
      <c r="A691" s="116" t="inlineStr">
        <is>
          <t>Bank Rakyat Indonesia Agroniaga Tbk - IDR - Utang bank, nilai dalam mata uang asing</t>
        </is>
      </c>
      <c r="B691" s="116" t="n"/>
      <c r="C691" s="117" t="n">
        <v/>
      </c>
      <c r="D691" s="117" t="n">
        <v/>
      </c>
      <c r="E691" s="117" t="n">
        <v/>
      </c>
      <c r="F691" s="117" t="n"/>
      <c r="G691" s="117" t="n"/>
      <c r="H691" s="117" t="n"/>
      <c r="I691" s="117" t="n"/>
      <c r="J691" s="117" t="n"/>
      <c r="K691" s="117" t="n"/>
      <c r="L691" s="117" t="n"/>
      <c r="M691" s="117" t="n"/>
      <c r="N691" s="117" t="n"/>
    </row>
    <row r="692" hidden="1" ht="52" customHeight="1" s="204" thickBot="1">
      <c r="A692" s="116" t="inlineStr">
        <is>
          <t>Bank Rakyat Indonesia Agroniaga Tbk - IDR - Jatuh tempo utang bank jangka panjang</t>
        </is>
      </c>
      <c r="B692" s="116" t="n"/>
      <c r="C692" s="117" t="n">
        <v/>
      </c>
      <c r="D692" s="117" t="n">
        <v/>
      </c>
      <c r="E692" s="117" t="n">
        <v/>
      </c>
      <c r="F692" s="117" t="n"/>
      <c r="G692" s="117" t="n"/>
      <c r="H692" s="117" t="n"/>
      <c r="I692" s="117" t="n"/>
      <c r="J692" s="117" t="n"/>
      <c r="K692" s="117" t="n"/>
      <c r="L692" s="117" t="n"/>
      <c r="M692" s="117" t="n"/>
      <c r="N692" s="117" t="n"/>
    </row>
    <row r="693" hidden="1" ht="52" customHeight="1" s="204" thickBot="1">
      <c r="A693" s="116" t="inlineStr">
        <is>
          <t>Bank Rakyat Indonesia Agroniaga Tbk - IDR - Bunga utang bank jangka panjang</t>
        </is>
      </c>
      <c r="B693" s="116" t="n"/>
      <c r="C693" s="117" t="n">
        <v/>
      </c>
      <c r="D693" s="117" t="n">
        <v/>
      </c>
      <c r="E693" s="117" t="n">
        <v/>
      </c>
      <c r="F693" s="117" t="n"/>
      <c r="G693" s="117" t="n"/>
      <c r="H693" s="117" t="n"/>
      <c r="I693" s="117" t="n"/>
      <c r="J693" s="117" t="n"/>
      <c r="K693" s="117" t="n"/>
      <c r="L693" s="117" t="n"/>
      <c r="M693" s="117" t="n"/>
      <c r="N693" s="117" t="n"/>
    </row>
    <row r="694" hidden="1" ht="52" customHeight="1" s="204" thickBot="1">
      <c r="A694" s="116" t="inlineStr">
        <is>
          <t>Bank Rakyat Indonesia Agroniaga Tbk - IDR - Jenis bunga utang bank jangka panjang</t>
        </is>
      </c>
      <c r="B694" s="116" t="n"/>
      <c r="C694" s="117" t="n">
        <v/>
      </c>
      <c r="D694" s="117" t="n">
        <v/>
      </c>
      <c r="E694" s="117" t="n">
        <v/>
      </c>
      <c r="F694" s="117" t="n"/>
      <c r="G694" s="117" t="n"/>
      <c r="H694" s="117" t="n"/>
      <c r="I694" s="117" t="n"/>
      <c r="J694" s="117" t="n"/>
      <c r="K694" s="117" t="n"/>
      <c r="L694" s="117" t="n"/>
      <c r="M694" s="117" t="n"/>
      <c r="N694" s="117" t="n"/>
    </row>
    <row r="695" hidden="1" ht="52" customHeight="1" s="204" thickBot="1">
      <c r="A695" s="116" t="inlineStr">
        <is>
          <t>Bank Rakyat Indonesia Agroniaga Tbk - AUD - Utang bank, nilai dalam mata uang asing</t>
        </is>
      </c>
      <c r="B695" s="116" t="n"/>
      <c r="C695" s="117" t="n">
        <v/>
      </c>
      <c r="D695" s="117" t="n">
        <v/>
      </c>
      <c r="E695" s="117" t="n">
        <v/>
      </c>
      <c r="F695" s="117" t="n"/>
      <c r="G695" s="117" t="n"/>
      <c r="H695" s="117" t="n"/>
      <c r="I695" s="117" t="n"/>
      <c r="J695" s="117" t="n"/>
      <c r="K695" s="117" t="n"/>
      <c r="L695" s="117" t="n"/>
      <c r="M695" s="117" t="n"/>
      <c r="N695" s="117" t="n"/>
    </row>
    <row r="696" hidden="1" ht="52" customHeight="1" s="204" thickBot="1">
      <c r="A696" s="116" t="inlineStr">
        <is>
          <t>Bank Rakyat Indonesia Agroniaga Tbk - AUD - Jatuh tempo utang bank jangka panjang</t>
        </is>
      </c>
      <c r="B696" s="116" t="n"/>
      <c r="C696" s="117" t="n">
        <v/>
      </c>
      <c r="D696" s="117" t="n">
        <v/>
      </c>
      <c r="E696" s="117" t="n">
        <v/>
      </c>
      <c r="F696" s="117" t="n"/>
      <c r="G696" s="117" t="n"/>
      <c r="H696" s="117" t="n"/>
      <c r="I696" s="117" t="n"/>
      <c r="J696" s="117" t="n"/>
      <c r="K696" s="117" t="n"/>
      <c r="L696" s="117" t="n"/>
      <c r="M696" s="117" t="n"/>
      <c r="N696" s="117" t="n"/>
    </row>
    <row r="697" hidden="1" ht="52" customHeight="1" s="204" thickBot="1">
      <c r="A697" s="116" t="inlineStr">
        <is>
          <t>Bank Rakyat Indonesia Agroniaga Tbk - AUD - Bunga utang bank jangka panjang</t>
        </is>
      </c>
      <c r="B697" s="116" t="n"/>
      <c r="C697" s="117" t="n">
        <v/>
      </c>
      <c r="D697" s="117" t="n">
        <v/>
      </c>
      <c r="E697" s="117" t="n">
        <v/>
      </c>
      <c r="F697" s="117" t="n"/>
      <c r="G697" s="117" t="n"/>
      <c r="H697" s="117" t="n"/>
      <c r="I697" s="117" t="n"/>
      <c r="J697" s="117" t="n"/>
      <c r="K697" s="117" t="n"/>
      <c r="L697" s="117" t="n"/>
      <c r="M697" s="117" t="n"/>
      <c r="N697" s="117" t="n"/>
    </row>
    <row r="698" hidden="1" ht="52" customHeight="1" s="204" thickBot="1">
      <c r="A698" s="116" t="inlineStr">
        <is>
          <t>Bank Rakyat Indonesia Agroniaga Tbk - AUD - Jenis bunga utang bank jangka panjang</t>
        </is>
      </c>
      <c r="B698" s="116" t="n"/>
      <c r="C698" s="117" t="n">
        <v/>
      </c>
      <c r="D698" s="117" t="n">
        <v/>
      </c>
      <c r="E698" s="117" t="n">
        <v/>
      </c>
      <c r="F698" s="117" t="n"/>
      <c r="G698" s="117" t="n"/>
      <c r="H698" s="117" t="n"/>
      <c r="I698" s="117" t="n"/>
      <c r="J698" s="117" t="n"/>
      <c r="K698" s="117" t="n"/>
      <c r="L698" s="117" t="n"/>
      <c r="M698" s="117" t="n"/>
      <c r="N698" s="117" t="n"/>
    </row>
    <row r="699" hidden="1" ht="52" customHeight="1" s="204" thickBot="1">
      <c r="A699" s="116" t="inlineStr">
        <is>
          <t>Bank Rakyat Indonesia Agroniaga Tbk - CAD - Utang bank, nilai dalam mata uang asing</t>
        </is>
      </c>
      <c r="B699" s="116" t="n"/>
      <c r="C699" s="117" t="n">
        <v/>
      </c>
      <c r="D699" s="117" t="n">
        <v/>
      </c>
      <c r="E699" s="117" t="n">
        <v/>
      </c>
      <c r="F699" s="117" t="n"/>
      <c r="G699" s="117" t="n"/>
      <c r="H699" s="117" t="n"/>
      <c r="I699" s="117" t="n"/>
      <c r="J699" s="117" t="n"/>
      <c r="K699" s="117" t="n"/>
      <c r="L699" s="117" t="n"/>
      <c r="M699" s="117" t="n"/>
      <c r="N699" s="117" t="n"/>
    </row>
    <row r="700" hidden="1" ht="52" customHeight="1" s="204" thickBot="1">
      <c r="A700" s="116" t="inlineStr">
        <is>
          <t>Bank Rakyat Indonesia Agroniaga Tbk - CAD - Jatuh tempo utang bank jangka panjang</t>
        </is>
      </c>
      <c r="B700" s="116" t="n"/>
      <c r="C700" s="117" t="n">
        <v/>
      </c>
      <c r="D700" s="117" t="n">
        <v/>
      </c>
      <c r="E700" s="117" t="n">
        <v/>
      </c>
      <c r="F700" s="117" t="n"/>
      <c r="G700" s="117" t="n"/>
      <c r="H700" s="117" t="n"/>
      <c r="I700" s="117" t="n"/>
      <c r="J700" s="117" t="n"/>
      <c r="K700" s="117" t="n"/>
      <c r="L700" s="117" t="n"/>
      <c r="M700" s="117" t="n"/>
      <c r="N700" s="117" t="n"/>
    </row>
    <row r="701" hidden="1" ht="52" customHeight="1" s="204" thickBot="1">
      <c r="A701" s="116" t="inlineStr">
        <is>
          <t>Bank Rakyat Indonesia Agroniaga Tbk - CAD - Bunga utang bank jangka panjang</t>
        </is>
      </c>
      <c r="B701" s="116" t="n"/>
      <c r="C701" s="117" t="n">
        <v/>
      </c>
      <c r="D701" s="117" t="n">
        <v/>
      </c>
      <c r="E701" s="117" t="n">
        <v/>
      </c>
      <c r="F701" s="117" t="n"/>
      <c r="G701" s="117" t="n"/>
      <c r="H701" s="117" t="n"/>
      <c r="I701" s="117" t="n"/>
      <c r="J701" s="117" t="n"/>
      <c r="K701" s="117" t="n"/>
      <c r="L701" s="117" t="n"/>
      <c r="M701" s="117" t="n"/>
      <c r="N701" s="117" t="n"/>
    </row>
    <row r="702" hidden="1" ht="52" customHeight="1" s="204" thickBot="1">
      <c r="A702" s="116" t="inlineStr">
        <is>
          <t>Bank Rakyat Indonesia Agroniaga Tbk - CAD - Jenis bunga utang bank jangka panjang</t>
        </is>
      </c>
      <c r="B702" s="116" t="n"/>
      <c r="C702" s="117" t="n">
        <v/>
      </c>
      <c r="D702" s="117" t="n">
        <v/>
      </c>
      <c r="E702" s="117" t="n">
        <v/>
      </c>
      <c r="F702" s="117" t="n"/>
      <c r="G702" s="117" t="n"/>
      <c r="H702" s="117" t="n"/>
      <c r="I702" s="117" t="n"/>
      <c r="J702" s="117" t="n"/>
      <c r="K702" s="117" t="n"/>
      <c r="L702" s="117" t="n"/>
      <c r="M702" s="117" t="n"/>
      <c r="N702" s="117" t="n"/>
    </row>
    <row r="703" hidden="1" ht="52" customHeight="1" s="204" thickBot="1">
      <c r="A703" s="116" t="inlineStr">
        <is>
          <t>Bank Rakyat Indonesia Agroniaga Tbk - CNY - Utang bank, nilai dalam mata uang asing</t>
        </is>
      </c>
      <c r="B703" s="116" t="n"/>
      <c r="C703" s="117" t="n">
        <v/>
      </c>
      <c r="D703" s="117" t="n">
        <v/>
      </c>
      <c r="E703" s="117" t="n">
        <v/>
      </c>
      <c r="F703" s="117" t="n"/>
      <c r="G703" s="117" t="n"/>
      <c r="H703" s="117" t="n"/>
      <c r="I703" s="117" t="n"/>
      <c r="J703" s="117" t="n"/>
      <c r="K703" s="117" t="n"/>
      <c r="L703" s="117" t="n"/>
      <c r="M703" s="117" t="n"/>
      <c r="N703" s="117" t="n"/>
    </row>
    <row r="704" hidden="1" ht="52" customHeight="1" s="204" thickBot="1">
      <c r="A704" s="116" t="inlineStr">
        <is>
          <t>Bank Rakyat Indonesia Agroniaga Tbk - CNY - Jatuh tempo utang bank jangka panjang</t>
        </is>
      </c>
      <c r="B704" s="116" t="n"/>
      <c r="C704" s="117" t="n">
        <v/>
      </c>
      <c r="D704" s="117" t="n">
        <v/>
      </c>
      <c r="E704" s="117" t="n">
        <v/>
      </c>
      <c r="F704" s="117" t="n"/>
      <c r="G704" s="117" t="n"/>
      <c r="H704" s="117" t="n"/>
      <c r="I704" s="117" t="n"/>
      <c r="J704" s="117" t="n"/>
      <c r="K704" s="117" t="n"/>
      <c r="L704" s="117" t="n"/>
      <c r="M704" s="117" t="n"/>
      <c r="N704" s="117" t="n"/>
    </row>
    <row r="705" hidden="1" ht="52" customHeight="1" s="204" thickBot="1">
      <c r="A705" s="116" t="inlineStr">
        <is>
          <t>Bank Rakyat Indonesia Agroniaga Tbk - CNY - Bunga utang bank jangka panjang</t>
        </is>
      </c>
      <c r="B705" s="116" t="n"/>
      <c r="C705" s="117" t="n">
        <v/>
      </c>
      <c r="D705" s="117" t="n">
        <v/>
      </c>
      <c r="E705" s="117" t="n">
        <v/>
      </c>
      <c r="F705" s="117" t="n"/>
      <c r="G705" s="117" t="n"/>
      <c r="H705" s="117" t="n"/>
      <c r="I705" s="117" t="n"/>
      <c r="J705" s="117" t="n"/>
      <c r="K705" s="117" t="n"/>
      <c r="L705" s="117" t="n"/>
      <c r="M705" s="117" t="n"/>
      <c r="N705" s="117" t="n"/>
    </row>
    <row r="706" hidden="1" ht="52" customHeight="1" s="204" thickBot="1">
      <c r="A706" s="116" t="inlineStr">
        <is>
          <t>Bank Rakyat Indonesia Agroniaga Tbk - CNY - Jenis bunga utang bank jangka panjang</t>
        </is>
      </c>
      <c r="B706" s="116" t="n"/>
      <c r="C706" s="117" t="n">
        <v/>
      </c>
      <c r="D706" s="117" t="n">
        <v/>
      </c>
      <c r="E706" s="117" t="n">
        <v/>
      </c>
      <c r="F706" s="117" t="n"/>
      <c r="G706" s="117" t="n"/>
      <c r="H706" s="117" t="n"/>
      <c r="I706" s="117" t="n"/>
      <c r="J706" s="117" t="n"/>
      <c r="K706" s="117" t="n"/>
      <c r="L706" s="117" t="n"/>
      <c r="M706" s="117" t="n"/>
      <c r="N706" s="117" t="n"/>
    </row>
    <row r="707" hidden="1" ht="52" customHeight="1" s="204" thickBot="1">
      <c r="A707" s="116" t="inlineStr">
        <is>
          <t>Bank Rakyat Indonesia Agroniaga Tbk - EUR - Utang bank, nilai dalam mata uang asing</t>
        </is>
      </c>
      <c r="B707" s="116" t="n"/>
      <c r="C707" s="117" t="n">
        <v/>
      </c>
      <c r="D707" s="117" t="n">
        <v/>
      </c>
      <c r="E707" s="117" t="n">
        <v/>
      </c>
      <c r="F707" s="117" t="n"/>
      <c r="G707" s="117" t="n"/>
      <c r="H707" s="117" t="n"/>
      <c r="I707" s="117" t="n"/>
      <c r="J707" s="117" t="n"/>
      <c r="K707" s="117" t="n"/>
      <c r="L707" s="117" t="n"/>
      <c r="M707" s="117" t="n"/>
      <c r="N707" s="117" t="n"/>
    </row>
    <row r="708" hidden="1" ht="52" customHeight="1" s="204" thickBot="1">
      <c r="A708" s="116" t="inlineStr">
        <is>
          <t>Bank Rakyat Indonesia Agroniaga Tbk - EUR - Jatuh tempo utang bank jangka panjang</t>
        </is>
      </c>
      <c r="B708" s="116" t="n"/>
      <c r="C708" s="117" t="n">
        <v/>
      </c>
      <c r="D708" s="117" t="n">
        <v/>
      </c>
      <c r="E708" s="117" t="n">
        <v/>
      </c>
      <c r="F708" s="117" t="n"/>
      <c r="G708" s="117" t="n"/>
      <c r="H708" s="117" t="n"/>
      <c r="I708" s="117" t="n"/>
      <c r="J708" s="117" t="n"/>
      <c r="K708" s="117" t="n"/>
      <c r="L708" s="117" t="n"/>
      <c r="M708" s="117" t="n"/>
      <c r="N708" s="117" t="n"/>
    </row>
    <row r="709" hidden="1" ht="52" customHeight="1" s="204" thickBot="1">
      <c r="A709" s="116" t="inlineStr">
        <is>
          <t>Bank Rakyat Indonesia Agroniaga Tbk - EUR - Bunga utang bank jangka panjang</t>
        </is>
      </c>
      <c r="B709" s="116" t="n"/>
      <c r="C709" s="117" t="n">
        <v/>
      </c>
      <c r="D709" s="117" t="n">
        <v/>
      </c>
      <c r="E709" s="117" t="n">
        <v/>
      </c>
      <c r="F709" s="117" t="n"/>
      <c r="G709" s="117" t="n"/>
      <c r="H709" s="117" t="n"/>
      <c r="I709" s="117" t="n"/>
      <c r="J709" s="117" t="n"/>
      <c r="K709" s="117" t="n"/>
      <c r="L709" s="117" t="n"/>
      <c r="M709" s="117" t="n"/>
      <c r="N709" s="117" t="n"/>
    </row>
    <row r="710" hidden="1" ht="52" customHeight="1" s="204" thickBot="1">
      <c r="A710" s="116" t="inlineStr">
        <is>
          <t>Bank Rakyat Indonesia Agroniaga Tbk - EUR - Jenis bunga utang bank jangka panjang</t>
        </is>
      </c>
      <c r="B710" s="116" t="n"/>
      <c r="C710" s="117" t="n">
        <v/>
      </c>
      <c r="D710" s="117" t="n">
        <v/>
      </c>
      <c r="E710" s="117" t="n">
        <v/>
      </c>
      <c r="F710" s="117" t="n"/>
      <c r="G710" s="117" t="n"/>
      <c r="H710" s="117" t="n"/>
      <c r="I710" s="117" t="n"/>
      <c r="J710" s="117" t="n"/>
      <c r="K710" s="117" t="n"/>
      <c r="L710" s="117" t="n"/>
      <c r="M710" s="117" t="n"/>
      <c r="N710" s="117" t="n"/>
    </row>
    <row r="711" hidden="1" ht="52" customHeight="1" s="204" thickBot="1">
      <c r="A711" s="116" t="inlineStr">
        <is>
          <t>Bank Rakyat Indonesia Agroniaga Tbk - HKD - Utang bank, nilai dalam mata uang asing</t>
        </is>
      </c>
      <c r="B711" s="116" t="n"/>
      <c r="C711" s="117" t="n">
        <v/>
      </c>
      <c r="D711" s="117" t="n">
        <v/>
      </c>
      <c r="E711" s="117" t="n">
        <v/>
      </c>
      <c r="F711" s="117" t="n"/>
      <c r="G711" s="117" t="n"/>
      <c r="H711" s="117" t="n"/>
      <c r="I711" s="117" t="n"/>
      <c r="J711" s="117" t="n"/>
      <c r="K711" s="117" t="n"/>
      <c r="L711" s="117" t="n"/>
      <c r="M711" s="117" t="n"/>
      <c r="N711" s="117" t="n"/>
    </row>
    <row r="712" hidden="1" ht="52" customHeight="1" s="204" thickBot="1">
      <c r="A712" s="116" t="inlineStr">
        <is>
          <t>Bank Rakyat Indonesia Agroniaga Tbk - HKD - Jatuh tempo utang bank jangka panjang</t>
        </is>
      </c>
      <c r="B712" s="116" t="n"/>
      <c r="C712" s="117" t="n">
        <v/>
      </c>
      <c r="D712" s="117" t="n">
        <v/>
      </c>
      <c r="E712" s="117" t="n">
        <v/>
      </c>
      <c r="F712" s="117" t="n"/>
      <c r="G712" s="117" t="n"/>
      <c r="H712" s="117" t="n"/>
      <c r="I712" s="117" t="n"/>
      <c r="J712" s="117" t="n"/>
      <c r="K712" s="117" t="n"/>
      <c r="L712" s="117" t="n"/>
      <c r="M712" s="117" t="n"/>
      <c r="N712" s="117" t="n"/>
    </row>
    <row r="713" hidden="1" ht="52" customHeight="1" s="204" thickBot="1">
      <c r="A713" s="116" t="inlineStr">
        <is>
          <t>Bank Rakyat Indonesia Agroniaga Tbk - HKD - Bunga utang bank jangka panjang</t>
        </is>
      </c>
      <c r="B713" s="116" t="n"/>
      <c r="C713" s="117" t="n">
        <v/>
      </c>
      <c r="D713" s="117" t="n">
        <v/>
      </c>
      <c r="E713" s="117" t="n">
        <v/>
      </c>
      <c r="F713" s="117" t="n"/>
      <c r="G713" s="117" t="n"/>
      <c r="H713" s="117" t="n"/>
      <c r="I713" s="117" t="n"/>
      <c r="J713" s="117" t="n"/>
      <c r="K713" s="117" t="n"/>
      <c r="L713" s="117" t="n"/>
      <c r="M713" s="117" t="n"/>
      <c r="N713" s="117" t="n"/>
    </row>
    <row r="714" hidden="1" ht="52" customHeight="1" s="204" thickBot="1">
      <c r="A714" s="116" t="inlineStr">
        <is>
          <t>Bank Rakyat Indonesia Agroniaga Tbk - HKD - Jenis bunga utang bank jangka panjang</t>
        </is>
      </c>
      <c r="B714" s="116" t="n"/>
      <c r="C714" s="117" t="n">
        <v/>
      </c>
      <c r="D714" s="117" t="n">
        <v/>
      </c>
      <c r="E714" s="117" t="n">
        <v/>
      </c>
      <c r="F714" s="117" t="n"/>
      <c r="G714" s="117" t="n"/>
      <c r="H714" s="117" t="n"/>
      <c r="I714" s="117" t="n"/>
      <c r="J714" s="117" t="n"/>
      <c r="K714" s="117" t="n"/>
      <c r="L714" s="117" t="n"/>
      <c r="M714" s="117" t="n"/>
      <c r="N714" s="117" t="n"/>
    </row>
    <row r="715" hidden="1" ht="52" customHeight="1" s="204" thickBot="1">
      <c r="A715" s="116" t="inlineStr">
        <is>
          <t>Bank Rakyat Indonesia Agroniaga Tbk - GBP - Utang bank, nilai dalam mata uang asing</t>
        </is>
      </c>
      <c r="B715" s="116" t="n"/>
      <c r="C715" s="117" t="n">
        <v/>
      </c>
      <c r="D715" s="117" t="n">
        <v/>
      </c>
      <c r="E715" s="117" t="n">
        <v/>
      </c>
      <c r="F715" s="117" t="n"/>
      <c r="G715" s="117" t="n"/>
      <c r="H715" s="117" t="n"/>
      <c r="I715" s="117" t="n"/>
      <c r="J715" s="117" t="n"/>
      <c r="K715" s="117" t="n"/>
      <c r="L715" s="117" t="n"/>
      <c r="M715" s="117" t="n"/>
      <c r="N715" s="117" t="n"/>
    </row>
    <row r="716" hidden="1" ht="52" customHeight="1" s="204" thickBot="1">
      <c r="A716" s="116" t="inlineStr">
        <is>
          <t>Bank Rakyat Indonesia Agroniaga Tbk - GBP - Jatuh tempo utang bank jangka panjang</t>
        </is>
      </c>
      <c r="B716" s="116" t="n"/>
      <c r="C716" s="117" t="n">
        <v/>
      </c>
      <c r="D716" s="117" t="n">
        <v/>
      </c>
      <c r="E716" s="117" t="n">
        <v/>
      </c>
      <c r="F716" s="117" t="n"/>
      <c r="G716" s="117" t="n"/>
      <c r="H716" s="117" t="n"/>
      <c r="I716" s="117" t="n"/>
      <c r="J716" s="117" t="n"/>
      <c r="K716" s="117" t="n"/>
      <c r="L716" s="117" t="n"/>
      <c r="M716" s="117" t="n"/>
      <c r="N716" s="117" t="n"/>
    </row>
    <row r="717" hidden="1" ht="52" customHeight="1" s="204" thickBot="1">
      <c r="A717" s="116" t="inlineStr">
        <is>
          <t>Bank Rakyat Indonesia Agroniaga Tbk - GBP - Bunga utang bank jangka panjang</t>
        </is>
      </c>
      <c r="B717" s="116" t="n"/>
      <c r="C717" s="117" t="n">
        <v/>
      </c>
      <c r="D717" s="117" t="n">
        <v/>
      </c>
      <c r="E717" s="117" t="n">
        <v/>
      </c>
      <c r="F717" s="117" t="n"/>
      <c r="G717" s="117" t="n"/>
      <c r="H717" s="117" t="n"/>
      <c r="I717" s="117" t="n"/>
      <c r="J717" s="117" t="n"/>
      <c r="K717" s="117" t="n"/>
      <c r="L717" s="117" t="n"/>
      <c r="M717" s="117" t="n"/>
      <c r="N717" s="117" t="n"/>
    </row>
    <row r="718" hidden="1" ht="52" customHeight="1" s="204" thickBot="1">
      <c r="A718" s="116" t="inlineStr">
        <is>
          <t>Bank Rakyat Indonesia Agroniaga Tbk - GBP - Jenis bunga utang bank jangka panjang</t>
        </is>
      </c>
      <c r="B718" s="116" t="n"/>
      <c r="C718" s="117" t="n">
        <v/>
      </c>
      <c r="D718" s="117" t="n">
        <v/>
      </c>
      <c r="E718" s="117" t="n">
        <v/>
      </c>
      <c r="F718" s="117" t="n"/>
      <c r="G718" s="117" t="n"/>
      <c r="H718" s="117" t="n"/>
      <c r="I718" s="117" t="n"/>
      <c r="J718" s="117" t="n"/>
      <c r="K718" s="117" t="n"/>
      <c r="L718" s="117" t="n"/>
      <c r="M718" s="117" t="n"/>
      <c r="N718" s="117" t="n"/>
    </row>
    <row r="719" hidden="1" ht="52" customHeight="1" s="204" thickBot="1">
      <c r="A719" s="116" t="inlineStr">
        <is>
          <t>Bank Rakyat Indonesia Agroniaga Tbk - JPY - Utang bank, nilai dalam mata uang asing</t>
        </is>
      </c>
      <c r="B719" s="116" t="n"/>
      <c r="C719" s="117" t="n">
        <v/>
      </c>
      <c r="D719" s="117" t="n">
        <v/>
      </c>
      <c r="E719" s="117" t="n">
        <v/>
      </c>
      <c r="F719" s="117" t="n"/>
      <c r="G719" s="117" t="n"/>
      <c r="H719" s="117" t="n"/>
      <c r="I719" s="117" t="n"/>
      <c r="J719" s="117" t="n"/>
      <c r="K719" s="117" t="n"/>
      <c r="L719" s="117" t="n"/>
      <c r="M719" s="117" t="n"/>
      <c r="N719" s="117" t="n"/>
    </row>
    <row r="720" hidden="1" ht="52" customHeight="1" s="204" thickBot="1">
      <c r="A720" s="116" t="inlineStr">
        <is>
          <t>Bank Rakyat Indonesia Agroniaga Tbk - JPY - Jatuh tempo utang bank jangka panjang</t>
        </is>
      </c>
      <c r="B720" s="116" t="n"/>
      <c r="C720" s="117" t="n">
        <v/>
      </c>
      <c r="D720" s="117" t="n">
        <v/>
      </c>
      <c r="E720" s="117" t="n">
        <v/>
      </c>
      <c r="F720" s="117" t="n"/>
      <c r="G720" s="117" t="n"/>
      <c r="H720" s="117" t="n"/>
      <c r="I720" s="117" t="n"/>
      <c r="J720" s="117" t="n"/>
      <c r="K720" s="117" t="n"/>
      <c r="L720" s="117" t="n"/>
      <c r="M720" s="117" t="n"/>
      <c r="N720" s="117" t="n"/>
    </row>
    <row r="721" hidden="1" ht="52" customHeight="1" s="204" thickBot="1">
      <c r="A721" s="116" t="inlineStr">
        <is>
          <t>Bank Rakyat Indonesia Agroniaga Tbk - JPY - Bunga utang bank jangka panjang</t>
        </is>
      </c>
      <c r="B721" s="116" t="n"/>
      <c r="C721" s="117" t="n">
        <v/>
      </c>
      <c r="D721" s="117" t="n">
        <v/>
      </c>
      <c r="E721" s="117" t="n">
        <v/>
      </c>
      <c r="F721" s="117" t="n"/>
      <c r="G721" s="117" t="n"/>
      <c r="H721" s="117" t="n"/>
      <c r="I721" s="117" t="n"/>
      <c r="J721" s="117" t="n"/>
      <c r="K721" s="117" t="n"/>
      <c r="L721" s="117" t="n"/>
      <c r="M721" s="117" t="n"/>
      <c r="N721" s="117" t="n"/>
    </row>
    <row r="722" hidden="1" ht="52" customHeight="1" s="204" thickBot="1">
      <c r="A722" s="116" t="inlineStr">
        <is>
          <t>Bank Rakyat Indonesia Agroniaga Tbk - JPY - Jenis bunga utang bank jangka panjang</t>
        </is>
      </c>
      <c r="B722" s="116" t="n"/>
      <c r="C722" s="117" t="n">
        <v/>
      </c>
      <c r="D722" s="117" t="n">
        <v/>
      </c>
      <c r="E722" s="117" t="n">
        <v/>
      </c>
      <c r="F722" s="117" t="n"/>
      <c r="G722" s="117" t="n"/>
      <c r="H722" s="117" t="n"/>
      <c r="I722" s="117" t="n"/>
      <c r="J722" s="117" t="n"/>
      <c r="K722" s="117" t="n"/>
      <c r="L722" s="117" t="n"/>
      <c r="M722" s="117" t="n"/>
      <c r="N722" s="117" t="n"/>
    </row>
    <row r="723" hidden="1" ht="52" customHeight="1" s="204" thickBot="1">
      <c r="A723" s="116" t="inlineStr">
        <is>
          <t>Bank Rakyat Indonesia Agroniaga Tbk - SGD - Utang bank, nilai dalam mata uang asing</t>
        </is>
      </c>
      <c r="B723" s="116" t="n"/>
      <c r="C723" s="117" t="n">
        <v/>
      </c>
      <c r="D723" s="117" t="n">
        <v/>
      </c>
      <c r="E723" s="117" t="n">
        <v/>
      </c>
      <c r="F723" s="117" t="n"/>
      <c r="G723" s="117" t="n"/>
      <c r="H723" s="117" t="n"/>
      <c r="I723" s="117" t="n"/>
      <c r="J723" s="117" t="n"/>
      <c r="K723" s="117" t="n"/>
      <c r="L723" s="117" t="n"/>
      <c r="M723" s="117" t="n"/>
      <c r="N723" s="117" t="n"/>
    </row>
    <row r="724" hidden="1" ht="52" customHeight="1" s="204" thickBot="1">
      <c r="A724" s="116" t="inlineStr">
        <is>
          <t>Bank Rakyat Indonesia Agroniaga Tbk - SGD - Jatuh tempo utang bank jangka panjang</t>
        </is>
      </c>
      <c r="B724" s="116" t="n"/>
      <c r="C724" s="117" t="n">
        <v/>
      </c>
      <c r="D724" s="117" t="n">
        <v/>
      </c>
      <c r="E724" s="117" t="n">
        <v/>
      </c>
      <c r="F724" s="117" t="n"/>
      <c r="G724" s="117" t="n"/>
      <c r="H724" s="117" t="n"/>
      <c r="I724" s="117" t="n"/>
      <c r="J724" s="117" t="n"/>
      <c r="K724" s="117" t="n"/>
      <c r="L724" s="117" t="n"/>
      <c r="M724" s="117" t="n"/>
      <c r="N724" s="117" t="n"/>
    </row>
    <row r="725" hidden="1" ht="52" customHeight="1" s="204" thickBot="1">
      <c r="A725" s="116" t="inlineStr">
        <is>
          <t>Bank Rakyat Indonesia Agroniaga Tbk - SGD - Bunga utang bank jangka panjang</t>
        </is>
      </c>
      <c r="B725" s="116" t="n"/>
      <c r="C725" s="117" t="n">
        <v/>
      </c>
      <c r="D725" s="117" t="n">
        <v/>
      </c>
      <c r="E725" s="117" t="n">
        <v/>
      </c>
      <c r="F725" s="117" t="n"/>
      <c r="G725" s="117" t="n"/>
      <c r="H725" s="117" t="n"/>
      <c r="I725" s="117" t="n"/>
      <c r="J725" s="117" t="n"/>
      <c r="K725" s="117" t="n"/>
      <c r="L725" s="117" t="n"/>
      <c r="M725" s="117" t="n"/>
      <c r="N725" s="117" t="n"/>
    </row>
    <row r="726" hidden="1" ht="52" customHeight="1" s="204" thickBot="1">
      <c r="A726" s="116" t="inlineStr">
        <is>
          <t>Bank Rakyat Indonesia Agroniaga Tbk - SGD - Jenis bunga utang bank jangka panjang</t>
        </is>
      </c>
      <c r="B726" s="116" t="n"/>
      <c r="C726" s="117" t="n">
        <v/>
      </c>
      <c r="D726" s="117" t="n">
        <v/>
      </c>
      <c r="E726" s="117" t="n">
        <v/>
      </c>
      <c r="F726" s="117" t="n"/>
      <c r="G726" s="117" t="n"/>
      <c r="H726" s="117" t="n"/>
      <c r="I726" s="117" t="n"/>
      <c r="J726" s="117" t="n"/>
      <c r="K726" s="117" t="n"/>
      <c r="L726" s="117" t="n"/>
      <c r="M726" s="117" t="n"/>
      <c r="N726" s="117" t="n"/>
    </row>
    <row r="727" hidden="1" ht="52" customHeight="1" s="204" thickBot="1">
      <c r="A727" s="116" t="inlineStr">
        <is>
          <t>Bank Rakyat Indonesia Agroniaga Tbk - THB - Utang bank, nilai dalam mata uang asing</t>
        </is>
      </c>
      <c r="B727" s="116" t="n"/>
      <c r="C727" s="117" t="n">
        <v/>
      </c>
      <c r="D727" s="117" t="n">
        <v/>
      </c>
      <c r="E727" s="117" t="n">
        <v/>
      </c>
      <c r="F727" s="117" t="n"/>
      <c r="G727" s="117" t="n"/>
      <c r="H727" s="117" t="n"/>
      <c r="I727" s="117" t="n"/>
      <c r="J727" s="117" t="n"/>
      <c r="K727" s="117" t="n"/>
      <c r="L727" s="117" t="n"/>
      <c r="M727" s="117" t="n"/>
      <c r="N727" s="117" t="n"/>
    </row>
    <row r="728" hidden="1" ht="52" customHeight="1" s="204" thickBot="1">
      <c r="A728" s="116" t="inlineStr">
        <is>
          <t>Bank Rakyat Indonesia Agroniaga Tbk - THB - Jatuh tempo utang bank jangka panjang</t>
        </is>
      </c>
      <c r="B728" s="116" t="n"/>
      <c r="C728" s="117" t="n">
        <v/>
      </c>
      <c r="D728" s="117" t="n">
        <v/>
      </c>
      <c r="E728" s="117" t="n">
        <v/>
      </c>
      <c r="F728" s="117" t="n"/>
      <c r="G728" s="117" t="n"/>
      <c r="H728" s="117" t="n"/>
      <c r="I728" s="117" t="n"/>
      <c r="J728" s="117" t="n"/>
      <c r="K728" s="117" t="n"/>
      <c r="L728" s="117" t="n"/>
      <c r="M728" s="117" t="n"/>
      <c r="N728" s="117" t="n"/>
    </row>
    <row r="729" hidden="1" ht="52" customHeight="1" s="204" thickBot="1">
      <c r="A729" s="116" t="inlineStr">
        <is>
          <t>Bank Rakyat Indonesia Agroniaga Tbk - THB - Bunga utang bank jangka panjang</t>
        </is>
      </c>
      <c r="B729" s="116" t="n"/>
      <c r="C729" s="117" t="n">
        <v/>
      </c>
      <c r="D729" s="117" t="n">
        <v/>
      </c>
      <c r="E729" s="117" t="n">
        <v/>
      </c>
      <c r="F729" s="117" t="n"/>
      <c r="G729" s="117" t="n"/>
      <c r="H729" s="117" t="n"/>
      <c r="I729" s="117" t="n"/>
      <c r="J729" s="117" t="n"/>
      <c r="K729" s="117" t="n"/>
      <c r="L729" s="117" t="n"/>
      <c r="M729" s="117" t="n"/>
      <c r="N729" s="117" t="n"/>
    </row>
    <row r="730" hidden="1" ht="52" customHeight="1" s="204" thickBot="1">
      <c r="A730" s="116" t="inlineStr">
        <is>
          <t>Bank Rakyat Indonesia Agroniaga Tbk - THB - Jenis bunga utang bank jangka panjang</t>
        </is>
      </c>
      <c r="B730" s="116" t="n"/>
      <c r="C730" s="117" t="n">
        <v/>
      </c>
      <c r="D730" s="117" t="n">
        <v/>
      </c>
      <c r="E730" s="117" t="n">
        <v/>
      </c>
      <c r="F730" s="117" t="n"/>
      <c r="G730" s="117" t="n"/>
      <c r="H730" s="117" t="n"/>
      <c r="I730" s="117" t="n"/>
      <c r="J730" s="117" t="n"/>
      <c r="K730" s="117" t="n"/>
      <c r="L730" s="117" t="n"/>
      <c r="M730" s="117" t="n"/>
      <c r="N730" s="117" t="n"/>
    </row>
    <row r="731" hidden="1" ht="52" customHeight="1" s="204" thickBot="1">
      <c r="A731" s="116" t="inlineStr">
        <is>
          <t>Bank Rakyat Indonesia Agroniaga Tbk - USD - Utang bank, nilai dalam mata uang asing</t>
        </is>
      </c>
      <c r="B731" s="116" t="n"/>
      <c r="C731" s="117" t="n">
        <v/>
      </c>
      <c r="D731" s="117" t="n">
        <v/>
      </c>
      <c r="E731" s="117" t="n">
        <v/>
      </c>
      <c r="F731" s="117" t="n"/>
      <c r="G731" s="117" t="n"/>
      <c r="H731" s="117" t="n"/>
      <c r="I731" s="117" t="n"/>
      <c r="J731" s="117" t="n"/>
      <c r="K731" s="117" t="n"/>
      <c r="L731" s="117" t="n"/>
      <c r="M731" s="117" t="n"/>
      <c r="N731" s="117" t="n"/>
    </row>
    <row r="732" hidden="1" ht="52" customHeight="1" s="204" thickBot="1">
      <c r="A732" s="116" t="inlineStr">
        <is>
          <t>Bank Rakyat Indonesia Agroniaga Tbk - USD - Jatuh tempo utang bank jangka panjang</t>
        </is>
      </c>
      <c r="B732" s="116" t="n"/>
      <c r="C732" s="117" t="n">
        <v/>
      </c>
      <c r="D732" s="117" t="n">
        <v/>
      </c>
      <c r="E732" s="117" t="n">
        <v/>
      </c>
      <c r="F732" s="117" t="n"/>
      <c r="G732" s="117" t="n"/>
      <c r="H732" s="117" t="n"/>
      <c r="I732" s="117" t="n"/>
      <c r="J732" s="117" t="n"/>
      <c r="K732" s="117" t="n"/>
      <c r="L732" s="117" t="n"/>
      <c r="M732" s="117" t="n"/>
      <c r="N732" s="117" t="n"/>
    </row>
    <row r="733" hidden="1" ht="52" customHeight="1" s="204" thickBot="1">
      <c r="A733" s="116" t="inlineStr">
        <is>
          <t>Bank Rakyat Indonesia Agroniaga Tbk - USD - Bunga utang bank jangka panjang</t>
        </is>
      </c>
      <c r="B733" s="116" t="n"/>
      <c r="C733" s="117" t="n">
        <v/>
      </c>
      <c r="D733" s="117" t="n">
        <v/>
      </c>
      <c r="E733" s="117" t="n">
        <v/>
      </c>
      <c r="F733" s="117" t="n"/>
      <c r="G733" s="117" t="n"/>
      <c r="H733" s="117" t="n"/>
      <c r="I733" s="117" t="n"/>
      <c r="J733" s="117" t="n"/>
      <c r="K733" s="117" t="n"/>
      <c r="L733" s="117" t="n"/>
      <c r="M733" s="117" t="n"/>
      <c r="N733" s="117" t="n"/>
    </row>
    <row r="734" hidden="1" ht="52" customHeight="1" s="204" thickBot="1">
      <c r="A734" s="116" t="inlineStr">
        <is>
          <t>Bank Rakyat Indonesia Agroniaga Tbk - USD - Jenis bunga utang bank jangka panjang</t>
        </is>
      </c>
      <c r="B734" s="116" t="n"/>
      <c r="C734" s="117" t="n">
        <v/>
      </c>
      <c r="D734" s="117" t="n">
        <v/>
      </c>
      <c r="E734" s="117" t="n">
        <v/>
      </c>
      <c r="F734" s="117" t="n"/>
      <c r="G734" s="117" t="n"/>
      <c r="H734" s="117" t="n"/>
      <c r="I734" s="117" t="n"/>
      <c r="J734" s="117" t="n"/>
      <c r="K734" s="117" t="n"/>
      <c r="L734" s="117" t="n"/>
      <c r="M734" s="117" t="n"/>
      <c r="N734" s="117" t="n"/>
    </row>
    <row r="735" hidden="1" ht="52" customHeight="1" s="204" thickBot="1">
      <c r="A735" s="116" t="inlineStr">
        <is>
          <t>Bank Rakyat Indonesia Agroniaga Tbk - Mata uang lainnya - Utang bank, nilai dalam mata uang asing</t>
        </is>
      </c>
      <c r="B735" s="116" t="n"/>
      <c r="C735" s="117" t="n">
        <v/>
      </c>
      <c r="D735" s="117" t="n">
        <v/>
      </c>
      <c r="E735" s="117" t="n">
        <v/>
      </c>
      <c r="F735" s="117" t="n"/>
      <c r="G735" s="117" t="n"/>
      <c r="H735" s="117" t="n"/>
      <c r="I735" s="117" t="n"/>
      <c r="J735" s="117" t="n"/>
      <c r="K735" s="117" t="n"/>
      <c r="L735" s="117" t="n"/>
      <c r="M735" s="117" t="n"/>
      <c r="N735" s="117" t="n"/>
    </row>
    <row r="736" hidden="1" ht="52" customHeight="1" s="204" thickBot="1">
      <c r="A736" s="116" t="inlineStr">
        <is>
          <t>Bank Rakyat Indonesia Agroniaga Tbk - Mata uang lainnya - Jatuh tempo utang bank jangka panjang</t>
        </is>
      </c>
      <c r="B736" s="116" t="n"/>
      <c r="C736" s="117" t="n">
        <v/>
      </c>
      <c r="D736" s="117" t="n">
        <v/>
      </c>
      <c r="E736" s="117" t="n">
        <v/>
      </c>
      <c r="F736" s="117" t="n"/>
      <c r="G736" s="117" t="n"/>
      <c r="H736" s="117" t="n"/>
      <c r="I736" s="117" t="n"/>
      <c r="J736" s="117" t="n"/>
      <c r="K736" s="117" t="n"/>
      <c r="L736" s="117" t="n"/>
      <c r="M736" s="117" t="n"/>
      <c r="N736" s="117" t="n"/>
    </row>
    <row r="737" hidden="1" ht="52" customHeight="1" s="204" thickBot="1">
      <c r="A737" s="116" t="inlineStr">
        <is>
          <t>Bank Rakyat Indonesia Agroniaga Tbk - Mata uang lainnya - Bunga utang bank jangka panjang</t>
        </is>
      </c>
      <c r="B737" s="116" t="n"/>
      <c r="C737" s="117" t="n">
        <v/>
      </c>
      <c r="D737" s="117" t="n">
        <v/>
      </c>
      <c r="E737" s="117" t="n">
        <v/>
      </c>
      <c r="F737" s="117" t="n"/>
      <c r="G737" s="117" t="n"/>
      <c r="H737" s="117" t="n"/>
      <c r="I737" s="117" t="n"/>
      <c r="J737" s="117" t="n"/>
      <c r="K737" s="117" t="n"/>
      <c r="L737" s="117" t="n"/>
      <c r="M737" s="117" t="n"/>
      <c r="N737" s="117" t="n"/>
    </row>
    <row r="738" hidden="1" ht="52" customHeight="1" s="204" thickBot="1">
      <c r="A738" s="116" t="inlineStr">
        <is>
          <t>Bank Rakyat Indonesia Agroniaga Tbk - Mata uang lainnya - Jenis bunga utang bank jangka panjang</t>
        </is>
      </c>
      <c r="B738" s="116" t="n"/>
      <c r="C738" s="117" t="n">
        <v/>
      </c>
      <c r="D738" s="117" t="n">
        <v/>
      </c>
      <c r="E738" s="117" t="n">
        <v/>
      </c>
      <c r="F738" s="117" t="n"/>
      <c r="G738" s="117" t="n"/>
      <c r="H738" s="117" t="n"/>
      <c r="I738" s="117" t="n"/>
      <c r="J738" s="117" t="n"/>
      <c r="K738" s="117" t="n"/>
      <c r="L738" s="117" t="n"/>
      <c r="M738" s="117" t="n"/>
      <c r="N738" s="117" t="n"/>
    </row>
    <row r="739" ht="18" customHeight="1" s="204"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204" thickBot="1">
      <c r="A740" s="116" t="inlineStr">
        <is>
          <t>Bank Btpn Tbk - IDR - Utang bank, nilai dalam mata uang asing</t>
        </is>
      </c>
      <c r="B740" s="116" t="n"/>
      <c r="C740" s="117" t="n">
        <v/>
      </c>
      <c r="D740" s="117" t="n">
        <v/>
      </c>
      <c r="E740" s="117" t="n">
        <v/>
      </c>
      <c r="F740" s="117" t="n"/>
      <c r="G740" s="117" t="n"/>
      <c r="H740" s="117" t="n"/>
      <c r="I740" s="117" t="n"/>
      <c r="J740" s="117" t="n"/>
      <c r="K740" s="117" t="n"/>
      <c r="L740" s="117" t="n"/>
      <c r="M740" s="117" t="n"/>
      <c r="N740" s="117" t="n"/>
    </row>
    <row r="741" hidden="1" ht="35" customHeight="1" s="204" thickBot="1">
      <c r="A741" s="116" t="inlineStr">
        <is>
          <t>Bank Btpn Tbk - IDR - Jatuh tempo utang bank jangka panjang</t>
        </is>
      </c>
      <c r="B741" s="116" t="n"/>
      <c r="C741" s="117" t="n">
        <v/>
      </c>
      <c r="D741" s="117" t="n">
        <v/>
      </c>
      <c r="E741" s="117" t="n">
        <v/>
      </c>
      <c r="F741" s="117" t="n"/>
      <c r="G741" s="117" t="n"/>
      <c r="H741" s="117" t="n"/>
      <c r="I741" s="117" t="n"/>
      <c r="J741" s="117" t="n"/>
      <c r="K741" s="117" t="n"/>
      <c r="L741" s="117" t="n"/>
      <c r="M741" s="117" t="n"/>
      <c r="N741" s="117" t="n"/>
    </row>
    <row r="742" hidden="1" ht="35" customHeight="1" s="204" thickBot="1">
      <c r="A742" s="116" t="inlineStr">
        <is>
          <t>Bank Btpn Tbk - IDR - Bunga utang bank jangka panjang</t>
        </is>
      </c>
      <c r="B742" s="116" t="n"/>
      <c r="C742" s="117" t="n">
        <v/>
      </c>
      <c r="D742" s="117" t="n">
        <v/>
      </c>
      <c r="E742" s="117" t="n">
        <v/>
      </c>
      <c r="F742" s="117" t="n"/>
      <c r="G742" s="117" t="n"/>
      <c r="H742" s="117" t="n"/>
      <c r="I742" s="117" t="n"/>
      <c r="J742" s="117" t="n"/>
      <c r="K742" s="117" t="n"/>
      <c r="L742" s="117" t="n"/>
      <c r="M742" s="117" t="n"/>
      <c r="N742" s="117" t="n"/>
    </row>
    <row r="743" hidden="1" ht="35" customHeight="1" s="204" thickBot="1">
      <c r="A743" s="116" t="inlineStr">
        <is>
          <t>Bank Btpn Tbk - IDR - Jenis bunga utang bank jangka panjang</t>
        </is>
      </c>
      <c r="B743" s="116" t="n"/>
      <c r="C743" s="117" t="n">
        <v/>
      </c>
      <c r="D743" s="117" t="n">
        <v/>
      </c>
      <c r="E743" s="117" t="n">
        <v/>
      </c>
      <c r="F743" s="117" t="n"/>
      <c r="G743" s="117" t="n"/>
      <c r="H743" s="117" t="n"/>
      <c r="I743" s="117" t="n"/>
      <c r="J743" s="117" t="n"/>
      <c r="K743" s="117" t="n"/>
      <c r="L743" s="117" t="n"/>
      <c r="M743" s="117" t="n"/>
      <c r="N743" s="117" t="n"/>
    </row>
    <row r="744" hidden="1" ht="35" customHeight="1" s="204" thickBot="1">
      <c r="A744" s="116" t="inlineStr">
        <is>
          <t>Bank Btpn Tbk - AUD - Utang bank, nilai dalam mata uang asing</t>
        </is>
      </c>
      <c r="B744" s="116" t="n"/>
      <c r="C744" s="117" t="n">
        <v/>
      </c>
      <c r="D744" s="117" t="n">
        <v/>
      </c>
      <c r="E744" s="117" t="n">
        <v/>
      </c>
      <c r="F744" s="117" t="n"/>
      <c r="G744" s="117" t="n"/>
      <c r="H744" s="117" t="n"/>
      <c r="I744" s="117" t="n"/>
      <c r="J744" s="117" t="n"/>
      <c r="K744" s="117" t="n"/>
      <c r="L744" s="117" t="n"/>
      <c r="M744" s="117" t="n"/>
      <c r="N744" s="117" t="n"/>
    </row>
    <row r="745" hidden="1" ht="35" customHeight="1" s="204" thickBot="1">
      <c r="A745" s="116" t="inlineStr">
        <is>
          <t>Bank Btpn Tbk - AUD - Jatuh tempo utang bank jangka panjang</t>
        </is>
      </c>
      <c r="B745" s="116" t="n"/>
      <c r="C745" s="117" t="n">
        <v/>
      </c>
      <c r="D745" s="117" t="n">
        <v/>
      </c>
      <c r="E745" s="117" t="n">
        <v/>
      </c>
      <c r="F745" s="117" t="n"/>
      <c r="G745" s="117" t="n"/>
      <c r="H745" s="117" t="n"/>
      <c r="I745" s="117" t="n"/>
      <c r="J745" s="117" t="n"/>
      <c r="K745" s="117" t="n"/>
      <c r="L745" s="117" t="n"/>
      <c r="M745" s="117" t="n"/>
      <c r="N745" s="117" t="n"/>
    </row>
    <row r="746" hidden="1" ht="35" customHeight="1" s="204" thickBot="1">
      <c r="A746" s="116" t="inlineStr">
        <is>
          <t>Bank Btpn Tbk - AUD - Bunga utang bank jangka panjang</t>
        </is>
      </c>
      <c r="B746" s="116" t="n"/>
      <c r="C746" s="117" t="n">
        <v/>
      </c>
      <c r="D746" s="117" t="n">
        <v/>
      </c>
      <c r="E746" s="117" t="n">
        <v/>
      </c>
      <c r="F746" s="117" t="n"/>
      <c r="G746" s="117" t="n"/>
      <c r="H746" s="117" t="n"/>
      <c r="I746" s="117" t="n"/>
      <c r="J746" s="117" t="n"/>
      <c r="K746" s="117" t="n"/>
      <c r="L746" s="117" t="n"/>
      <c r="M746" s="117" t="n"/>
      <c r="N746" s="117" t="n"/>
    </row>
    <row r="747" hidden="1" ht="35" customHeight="1" s="204" thickBot="1">
      <c r="A747" s="116" t="inlineStr">
        <is>
          <t>Bank Btpn Tbk - AUD - Jenis bunga utang bank jangka panjang</t>
        </is>
      </c>
      <c r="B747" s="116" t="n"/>
      <c r="C747" s="117" t="n">
        <v/>
      </c>
      <c r="D747" s="117" t="n">
        <v/>
      </c>
      <c r="E747" s="117" t="n">
        <v/>
      </c>
      <c r="F747" s="117" t="n"/>
      <c r="G747" s="117" t="n"/>
      <c r="H747" s="117" t="n"/>
      <c r="I747" s="117" t="n"/>
      <c r="J747" s="117" t="n"/>
      <c r="K747" s="117" t="n"/>
      <c r="L747" s="117" t="n"/>
      <c r="M747" s="117" t="n"/>
      <c r="N747" s="117" t="n"/>
    </row>
    <row r="748" hidden="1" ht="35" customHeight="1" s="204" thickBot="1">
      <c r="A748" s="116" t="inlineStr">
        <is>
          <t>Bank Btpn Tbk - CAD - Utang bank, nilai dalam mata uang asing</t>
        </is>
      </c>
      <c r="B748" s="116" t="n"/>
      <c r="C748" s="117" t="n">
        <v/>
      </c>
      <c r="D748" s="117" t="n">
        <v/>
      </c>
      <c r="E748" s="117" t="n">
        <v/>
      </c>
      <c r="F748" s="117" t="n"/>
      <c r="G748" s="117" t="n"/>
      <c r="H748" s="117" t="n"/>
      <c r="I748" s="117" t="n"/>
      <c r="J748" s="117" t="n"/>
      <c r="K748" s="117" t="n"/>
      <c r="L748" s="117" t="n"/>
      <c r="M748" s="117" t="n"/>
      <c r="N748" s="117" t="n"/>
    </row>
    <row r="749" hidden="1" ht="35" customHeight="1" s="204" thickBot="1">
      <c r="A749" s="116" t="inlineStr">
        <is>
          <t>Bank Btpn Tbk - CAD - Jatuh tempo utang bank jangka panjang</t>
        </is>
      </c>
      <c r="B749" s="116" t="n"/>
      <c r="C749" s="117" t="n">
        <v/>
      </c>
      <c r="D749" s="117" t="n">
        <v/>
      </c>
      <c r="E749" s="117" t="n">
        <v/>
      </c>
      <c r="F749" s="117" t="n"/>
      <c r="G749" s="117" t="n"/>
      <c r="H749" s="117" t="n"/>
      <c r="I749" s="117" t="n"/>
      <c r="J749" s="117" t="n"/>
      <c r="K749" s="117" t="n"/>
      <c r="L749" s="117" t="n"/>
      <c r="M749" s="117" t="n"/>
      <c r="N749" s="117" t="n"/>
    </row>
    <row r="750" hidden="1" ht="35" customHeight="1" s="204" thickBot="1">
      <c r="A750" s="116" t="inlineStr">
        <is>
          <t>Bank Btpn Tbk - CAD - Bunga utang bank jangka panjang</t>
        </is>
      </c>
      <c r="B750" s="116" t="n"/>
      <c r="C750" s="117" t="n">
        <v/>
      </c>
      <c r="D750" s="117" t="n">
        <v/>
      </c>
      <c r="E750" s="117" t="n">
        <v/>
      </c>
      <c r="F750" s="117" t="n"/>
      <c r="G750" s="117" t="n"/>
      <c r="H750" s="117" t="n"/>
      <c r="I750" s="117" t="n"/>
      <c r="J750" s="117" t="n"/>
      <c r="K750" s="117" t="n"/>
      <c r="L750" s="117" t="n"/>
      <c r="M750" s="117" t="n"/>
      <c r="N750" s="117" t="n"/>
    </row>
    <row r="751" hidden="1" ht="35" customHeight="1" s="204" thickBot="1">
      <c r="A751" s="116" t="inlineStr">
        <is>
          <t>Bank Btpn Tbk - CAD - Jenis bunga utang bank jangka panjang</t>
        </is>
      </c>
      <c r="B751" s="116" t="n"/>
      <c r="C751" s="117" t="n">
        <v/>
      </c>
      <c r="D751" s="117" t="n">
        <v/>
      </c>
      <c r="E751" s="117" t="n">
        <v/>
      </c>
      <c r="F751" s="117" t="n"/>
      <c r="G751" s="117" t="n"/>
      <c r="H751" s="117" t="n"/>
      <c r="I751" s="117" t="n"/>
      <c r="J751" s="117" t="n"/>
      <c r="K751" s="117" t="n"/>
      <c r="L751" s="117" t="n"/>
      <c r="M751" s="117" t="n"/>
      <c r="N751" s="117" t="n"/>
    </row>
    <row r="752" hidden="1" ht="35" customHeight="1" s="204" thickBot="1">
      <c r="A752" s="116" t="inlineStr">
        <is>
          <t>Bank Btpn Tbk - CNY - Utang bank, nilai dalam mata uang asing</t>
        </is>
      </c>
      <c r="B752" s="116" t="n"/>
      <c r="C752" s="117" t="n">
        <v/>
      </c>
      <c r="D752" s="117" t="n">
        <v/>
      </c>
      <c r="E752" s="117" t="n">
        <v/>
      </c>
      <c r="F752" s="117" t="n"/>
      <c r="G752" s="117" t="n"/>
      <c r="H752" s="117" t="n"/>
      <c r="I752" s="117" t="n"/>
      <c r="J752" s="117" t="n"/>
      <c r="K752" s="117" t="n"/>
      <c r="L752" s="117" t="n"/>
      <c r="M752" s="117" t="n"/>
      <c r="N752" s="117" t="n"/>
    </row>
    <row r="753" hidden="1" ht="35" customHeight="1" s="204" thickBot="1">
      <c r="A753" s="116" t="inlineStr">
        <is>
          <t>Bank Btpn Tbk - CNY - Jatuh tempo utang bank jangka panjang</t>
        </is>
      </c>
      <c r="B753" s="116" t="n"/>
      <c r="C753" s="117" t="n">
        <v/>
      </c>
      <c r="D753" s="117" t="n">
        <v/>
      </c>
      <c r="E753" s="117" t="n">
        <v/>
      </c>
      <c r="F753" s="117" t="n"/>
      <c r="G753" s="117" t="n"/>
      <c r="H753" s="117" t="n"/>
      <c r="I753" s="117" t="n"/>
      <c r="J753" s="117" t="n"/>
      <c r="K753" s="117" t="n"/>
      <c r="L753" s="117" t="n"/>
      <c r="M753" s="117" t="n"/>
      <c r="N753" s="117" t="n"/>
    </row>
    <row r="754" hidden="1" ht="35" customHeight="1" s="204" thickBot="1">
      <c r="A754" s="116" t="inlineStr">
        <is>
          <t>Bank Btpn Tbk - CNY - Bunga utang bank jangka panjang</t>
        </is>
      </c>
      <c r="B754" s="116" t="n"/>
      <c r="C754" s="117" t="n">
        <v/>
      </c>
      <c r="D754" s="117" t="n">
        <v/>
      </c>
      <c r="E754" s="117" t="n">
        <v/>
      </c>
      <c r="F754" s="117" t="n"/>
      <c r="G754" s="117" t="n"/>
      <c r="H754" s="117" t="n"/>
      <c r="I754" s="117" t="n"/>
      <c r="J754" s="117" t="n"/>
      <c r="K754" s="117" t="n"/>
      <c r="L754" s="117" t="n"/>
      <c r="M754" s="117" t="n"/>
      <c r="N754" s="117" t="n"/>
    </row>
    <row r="755" hidden="1" ht="35" customHeight="1" s="204" thickBot="1">
      <c r="A755" s="116" t="inlineStr">
        <is>
          <t>Bank Btpn Tbk - CNY - Jenis bunga utang bank jangka panjang</t>
        </is>
      </c>
      <c r="B755" s="116" t="n"/>
      <c r="C755" s="117" t="n">
        <v/>
      </c>
      <c r="D755" s="117" t="n">
        <v/>
      </c>
      <c r="E755" s="117" t="n">
        <v/>
      </c>
      <c r="F755" s="117" t="n"/>
      <c r="G755" s="117" t="n"/>
      <c r="H755" s="117" t="n"/>
      <c r="I755" s="117" t="n"/>
      <c r="J755" s="117" t="n"/>
      <c r="K755" s="117" t="n"/>
      <c r="L755" s="117" t="n"/>
      <c r="M755" s="117" t="n"/>
      <c r="N755" s="117" t="n"/>
    </row>
    <row r="756" hidden="1" ht="35" customHeight="1" s="204" thickBot="1">
      <c r="A756" s="116" t="inlineStr">
        <is>
          <t>Bank Btpn Tbk - EUR - Utang bank, nilai dalam mata uang asing</t>
        </is>
      </c>
      <c r="B756" s="116" t="n"/>
      <c r="C756" s="117" t="n">
        <v/>
      </c>
      <c r="D756" s="117" t="n">
        <v/>
      </c>
      <c r="E756" s="117" t="n">
        <v/>
      </c>
      <c r="F756" s="117" t="n"/>
      <c r="G756" s="117" t="n"/>
      <c r="H756" s="117" t="n"/>
      <c r="I756" s="117" t="n"/>
      <c r="J756" s="117" t="n"/>
      <c r="K756" s="117" t="n"/>
      <c r="L756" s="117" t="n"/>
      <c r="M756" s="117" t="n"/>
      <c r="N756" s="117" t="n"/>
    </row>
    <row r="757" hidden="1" ht="35" customHeight="1" s="204" thickBot="1">
      <c r="A757" s="116" t="inlineStr">
        <is>
          <t>Bank Btpn Tbk - EUR - Jatuh tempo utang bank jangka panjang</t>
        </is>
      </c>
      <c r="B757" s="116" t="n"/>
      <c r="C757" s="117" t="n">
        <v/>
      </c>
      <c r="D757" s="117" t="n">
        <v/>
      </c>
      <c r="E757" s="117" t="n">
        <v/>
      </c>
      <c r="F757" s="117" t="n"/>
      <c r="G757" s="117" t="n"/>
      <c r="H757" s="117" t="n"/>
      <c r="I757" s="117" t="n"/>
      <c r="J757" s="117" t="n"/>
      <c r="K757" s="117" t="n"/>
      <c r="L757" s="117" t="n"/>
      <c r="M757" s="117" t="n"/>
      <c r="N757" s="117" t="n"/>
    </row>
    <row r="758" hidden="1" ht="35" customHeight="1" s="204" thickBot="1">
      <c r="A758" s="116" t="inlineStr">
        <is>
          <t>Bank Btpn Tbk - EUR - Bunga utang bank jangka panjang</t>
        </is>
      </c>
      <c r="B758" s="116" t="n"/>
      <c r="C758" s="117" t="n">
        <v/>
      </c>
      <c r="D758" s="117" t="n">
        <v/>
      </c>
      <c r="E758" s="117" t="n">
        <v/>
      </c>
      <c r="F758" s="117" t="n"/>
      <c r="G758" s="117" t="n"/>
      <c r="H758" s="117" t="n"/>
      <c r="I758" s="117" t="n"/>
      <c r="J758" s="117" t="n"/>
      <c r="K758" s="117" t="n"/>
      <c r="L758" s="117" t="n"/>
      <c r="M758" s="117" t="n"/>
      <c r="N758" s="117" t="n"/>
    </row>
    <row r="759" hidden="1" ht="35" customHeight="1" s="204" thickBot="1">
      <c r="A759" s="116" t="inlineStr">
        <is>
          <t>Bank Btpn Tbk - EUR - Jenis bunga utang bank jangka panjang</t>
        </is>
      </c>
      <c r="B759" s="116" t="n"/>
      <c r="C759" s="117" t="n">
        <v/>
      </c>
      <c r="D759" s="117" t="n">
        <v/>
      </c>
      <c r="E759" s="117" t="n">
        <v/>
      </c>
      <c r="F759" s="117" t="n"/>
      <c r="G759" s="117" t="n"/>
      <c r="H759" s="117" t="n"/>
      <c r="I759" s="117" t="n"/>
      <c r="J759" s="117" t="n"/>
      <c r="K759" s="117" t="n"/>
      <c r="L759" s="117" t="n"/>
      <c r="M759" s="117" t="n"/>
      <c r="N759" s="117" t="n"/>
    </row>
    <row r="760" hidden="1" ht="35" customHeight="1" s="204" thickBot="1">
      <c r="A760" s="116" t="inlineStr">
        <is>
          <t>Bank Btpn Tbk - HKD - Utang bank, nilai dalam mata uang asing</t>
        </is>
      </c>
      <c r="B760" s="116" t="n"/>
      <c r="C760" s="117" t="n">
        <v/>
      </c>
      <c r="D760" s="117" t="n">
        <v/>
      </c>
      <c r="E760" s="117" t="n">
        <v/>
      </c>
      <c r="F760" s="117" t="n"/>
      <c r="G760" s="117" t="n"/>
      <c r="H760" s="117" t="n"/>
      <c r="I760" s="117" t="n"/>
      <c r="J760" s="117" t="n"/>
      <c r="K760" s="117" t="n"/>
      <c r="L760" s="117" t="n"/>
      <c r="M760" s="117" t="n"/>
      <c r="N760" s="117" t="n"/>
    </row>
    <row r="761" hidden="1" ht="35" customHeight="1" s="204" thickBot="1">
      <c r="A761" s="116" t="inlineStr">
        <is>
          <t>Bank Btpn Tbk - HKD - Jatuh tempo utang bank jangka panjang</t>
        </is>
      </c>
      <c r="B761" s="116" t="n"/>
      <c r="C761" s="117" t="n">
        <v/>
      </c>
      <c r="D761" s="117" t="n">
        <v/>
      </c>
      <c r="E761" s="117" t="n">
        <v/>
      </c>
      <c r="F761" s="117" t="n"/>
      <c r="G761" s="117" t="n"/>
      <c r="H761" s="117" t="n"/>
      <c r="I761" s="117" t="n"/>
      <c r="J761" s="117" t="n"/>
      <c r="K761" s="117" t="n"/>
      <c r="L761" s="117" t="n"/>
      <c r="M761" s="117" t="n"/>
      <c r="N761" s="117" t="n"/>
    </row>
    <row r="762" hidden="1" ht="35" customHeight="1" s="204" thickBot="1">
      <c r="A762" s="116" t="inlineStr">
        <is>
          <t>Bank Btpn Tbk - HKD - Bunga utang bank jangka panjang</t>
        </is>
      </c>
      <c r="B762" s="116" t="n"/>
      <c r="C762" s="117" t="n">
        <v/>
      </c>
      <c r="D762" s="117" t="n">
        <v/>
      </c>
      <c r="E762" s="117" t="n">
        <v/>
      </c>
      <c r="F762" s="117" t="n"/>
      <c r="G762" s="117" t="n"/>
      <c r="H762" s="117" t="n"/>
      <c r="I762" s="117" t="n"/>
      <c r="J762" s="117" t="n"/>
      <c r="K762" s="117" t="n"/>
      <c r="L762" s="117" t="n"/>
      <c r="M762" s="117" t="n"/>
      <c r="N762" s="117" t="n"/>
    </row>
    <row r="763" hidden="1" ht="35" customHeight="1" s="204" thickBot="1">
      <c r="A763" s="116" t="inlineStr">
        <is>
          <t>Bank Btpn Tbk - HKD - Jenis bunga utang bank jangka panjang</t>
        </is>
      </c>
      <c r="B763" s="116" t="n"/>
      <c r="C763" s="117" t="n">
        <v/>
      </c>
      <c r="D763" s="117" t="n">
        <v/>
      </c>
      <c r="E763" s="117" t="n">
        <v/>
      </c>
      <c r="F763" s="117" t="n"/>
      <c r="G763" s="117" t="n"/>
      <c r="H763" s="117" t="n"/>
      <c r="I763" s="117" t="n"/>
      <c r="J763" s="117" t="n"/>
      <c r="K763" s="117" t="n"/>
      <c r="L763" s="117" t="n"/>
      <c r="M763" s="117" t="n"/>
      <c r="N763" s="117" t="n"/>
    </row>
    <row r="764" hidden="1" ht="35" customHeight="1" s="204" thickBot="1">
      <c r="A764" s="116" t="inlineStr">
        <is>
          <t>Bank Btpn Tbk - GBP - Utang bank, nilai dalam mata uang asing</t>
        </is>
      </c>
      <c r="B764" s="116" t="n"/>
      <c r="C764" s="117" t="n">
        <v/>
      </c>
      <c r="D764" s="117" t="n">
        <v/>
      </c>
      <c r="E764" s="117" t="n">
        <v/>
      </c>
      <c r="F764" s="117" t="n"/>
      <c r="G764" s="117" t="n"/>
      <c r="H764" s="117" t="n"/>
      <c r="I764" s="117" t="n"/>
      <c r="J764" s="117" t="n"/>
      <c r="K764" s="117" t="n"/>
      <c r="L764" s="117" t="n"/>
      <c r="M764" s="117" t="n"/>
      <c r="N764" s="117" t="n"/>
    </row>
    <row r="765" hidden="1" ht="35" customHeight="1" s="204" thickBot="1">
      <c r="A765" s="116" t="inlineStr">
        <is>
          <t>Bank Btpn Tbk - GBP - Jatuh tempo utang bank jangka panjang</t>
        </is>
      </c>
      <c r="B765" s="116" t="n"/>
      <c r="C765" s="117" t="n">
        <v/>
      </c>
      <c r="D765" s="117" t="n">
        <v/>
      </c>
      <c r="E765" s="117" t="n">
        <v/>
      </c>
      <c r="F765" s="117" t="n"/>
      <c r="G765" s="117" t="n"/>
      <c r="H765" s="117" t="n"/>
      <c r="I765" s="117" t="n"/>
      <c r="J765" s="117" t="n"/>
      <c r="K765" s="117" t="n"/>
      <c r="L765" s="117" t="n"/>
      <c r="M765" s="117" t="n"/>
      <c r="N765" s="117" t="n"/>
    </row>
    <row r="766" hidden="1" ht="35" customHeight="1" s="204" thickBot="1">
      <c r="A766" s="116" t="inlineStr">
        <is>
          <t>Bank Btpn Tbk - GBP - Bunga utang bank jangka panjang</t>
        </is>
      </c>
      <c r="B766" s="116" t="n"/>
      <c r="C766" s="117" t="n">
        <v/>
      </c>
      <c r="D766" s="117" t="n">
        <v/>
      </c>
      <c r="E766" s="117" t="n">
        <v/>
      </c>
      <c r="F766" s="117" t="n"/>
      <c r="G766" s="117" t="n"/>
      <c r="H766" s="117" t="n"/>
      <c r="I766" s="117" t="n"/>
      <c r="J766" s="117" t="n"/>
      <c r="K766" s="117" t="n"/>
      <c r="L766" s="117" t="n"/>
      <c r="M766" s="117" t="n"/>
      <c r="N766" s="117" t="n"/>
    </row>
    <row r="767" hidden="1" ht="35" customHeight="1" s="204" thickBot="1">
      <c r="A767" s="116" t="inlineStr">
        <is>
          <t>Bank Btpn Tbk - GBP - Jenis bunga utang bank jangka panjang</t>
        </is>
      </c>
      <c r="B767" s="116" t="n"/>
      <c r="C767" s="117" t="n">
        <v/>
      </c>
      <c r="D767" s="117" t="n">
        <v/>
      </c>
      <c r="E767" s="117" t="n">
        <v/>
      </c>
      <c r="F767" s="117" t="n"/>
      <c r="G767" s="117" t="n"/>
      <c r="H767" s="117" t="n"/>
      <c r="I767" s="117" t="n"/>
      <c r="J767" s="117" t="n"/>
      <c r="K767" s="117" t="n"/>
      <c r="L767" s="117" t="n"/>
      <c r="M767" s="117" t="n"/>
      <c r="N767" s="117" t="n"/>
    </row>
    <row r="768" hidden="1" ht="35" customHeight="1" s="204" thickBot="1">
      <c r="A768" s="116" t="inlineStr">
        <is>
          <t>Bank Btpn Tbk - JPY - Utang bank, nilai dalam mata uang asing</t>
        </is>
      </c>
      <c r="B768" s="116" t="n"/>
      <c r="C768" s="117" t="n">
        <v/>
      </c>
      <c r="D768" s="117" t="n">
        <v/>
      </c>
      <c r="E768" s="117" t="n">
        <v/>
      </c>
      <c r="F768" s="117" t="n"/>
      <c r="G768" s="117" t="n"/>
      <c r="H768" s="117" t="n"/>
      <c r="I768" s="117" t="n"/>
      <c r="J768" s="117" t="n"/>
      <c r="K768" s="117" t="n"/>
      <c r="L768" s="117" t="n"/>
      <c r="M768" s="117" t="n"/>
      <c r="N768" s="117" t="n"/>
    </row>
    <row r="769" hidden="1" ht="35" customHeight="1" s="204" thickBot="1">
      <c r="A769" s="116" t="inlineStr">
        <is>
          <t>Bank Btpn Tbk - JPY - Jatuh tempo utang bank jangka panjang</t>
        </is>
      </c>
      <c r="B769" s="116" t="n"/>
      <c r="C769" s="117" t="n">
        <v/>
      </c>
      <c r="D769" s="117" t="n">
        <v/>
      </c>
      <c r="E769" s="117" t="n">
        <v/>
      </c>
      <c r="F769" s="117" t="n"/>
      <c r="G769" s="117" t="n"/>
      <c r="H769" s="117" t="n"/>
      <c r="I769" s="117" t="n"/>
      <c r="J769" s="117" t="n"/>
      <c r="K769" s="117" t="n"/>
      <c r="L769" s="117" t="n"/>
      <c r="M769" s="117" t="n"/>
      <c r="N769" s="117" t="n"/>
    </row>
    <row r="770" hidden="1" ht="35" customHeight="1" s="204" thickBot="1">
      <c r="A770" s="116" t="inlineStr">
        <is>
          <t>Bank Btpn Tbk - JPY - Bunga utang bank jangka panjang</t>
        </is>
      </c>
      <c r="B770" s="116" t="n"/>
      <c r="C770" s="117" t="n">
        <v/>
      </c>
      <c r="D770" s="117" t="n">
        <v/>
      </c>
      <c r="E770" s="117" t="n">
        <v/>
      </c>
      <c r="F770" s="117" t="n"/>
      <c r="G770" s="117" t="n"/>
      <c r="H770" s="117" t="n"/>
      <c r="I770" s="117" t="n"/>
      <c r="J770" s="117" t="n"/>
      <c r="K770" s="117" t="n"/>
      <c r="L770" s="117" t="n"/>
      <c r="M770" s="117" t="n"/>
      <c r="N770" s="117" t="n"/>
    </row>
    <row r="771" hidden="1" ht="35" customHeight="1" s="204" thickBot="1">
      <c r="A771" s="116" t="inlineStr">
        <is>
          <t>Bank Btpn Tbk - JPY - Jenis bunga utang bank jangka panjang</t>
        </is>
      </c>
      <c r="B771" s="116" t="n"/>
      <c r="C771" s="117" t="n">
        <v/>
      </c>
      <c r="D771" s="117" t="n">
        <v/>
      </c>
      <c r="E771" s="117" t="n">
        <v/>
      </c>
      <c r="F771" s="117" t="n"/>
      <c r="G771" s="117" t="n"/>
      <c r="H771" s="117" t="n"/>
      <c r="I771" s="117" t="n"/>
      <c r="J771" s="117" t="n"/>
      <c r="K771" s="117" t="n"/>
      <c r="L771" s="117" t="n"/>
      <c r="M771" s="117" t="n"/>
      <c r="N771" s="117" t="n"/>
    </row>
    <row r="772" hidden="1" ht="35" customHeight="1" s="204" thickBot="1">
      <c r="A772" s="116" t="inlineStr">
        <is>
          <t>Bank Btpn Tbk - SGD - Utang bank, nilai dalam mata uang asing</t>
        </is>
      </c>
      <c r="B772" s="116" t="n"/>
      <c r="C772" s="117" t="n">
        <v/>
      </c>
      <c r="D772" s="117" t="n">
        <v/>
      </c>
      <c r="E772" s="117" t="n">
        <v/>
      </c>
      <c r="F772" s="117" t="n"/>
      <c r="G772" s="117" t="n"/>
      <c r="H772" s="117" t="n"/>
      <c r="I772" s="117" t="n"/>
      <c r="J772" s="117" t="n"/>
      <c r="K772" s="117" t="n"/>
      <c r="L772" s="117" t="n"/>
      <c r="M772" s="117" t="n"/>
      <c r="N772" s="117" t="n"/>
    </row>
    <row r="773" hidden="1" ht="35" customHeight="1" s="204" thickBot="1">
      <c r="A773" s="116" t="inlineStr">
        <is>
          <t>Bank Btpn Tbk - SGD - Jatuh tempo utang bank jangka panjang</t>
        </is>
      </c>
      <c r="B773" s="116" t="n"/>
      <c r="C773" s="117" t="n">
        <v/>
      </c>
      <c r="D773" s="117" t="n">
        <v/>
      </c>
      <c r="E773" s="117" t="n">
        <v/>
      </c>
      <c r="F773" s="117" t="n"/>
      <c r="G773" s="117" t="n"/>
      <c r="H773" s="117" t="n"/>
      <c r="I773" s="117" t="n"/>
      <c r="J773" s="117" t="n"/>
      <c r="K773" s="117" t="n"/>
      <c r="L773" s="117" t="n"/>
      <c r="M773" s="117" t="n"/>
      <c r="N773" s="117" t="n"/>
    </row>
    <row r="774" hidden="1" ht="35" customHeight="1" s="204" thickBot="1">
      <c r="A774" s="116" t="inlineStr">
        <is>
          <t>Bank Btpn Tbk - SGD - Bunga utang bank jangka panjang</t>
        </is>
      </c>
      <c r="B774" s="116" t="n"/>
      <c r="C774" s="117" t="n">
        <v/>
      </c>
      <c r="D774" s="117" t="n">
        <v/>
      </c>
      <c r="E774" s="117" t="n">
        <v/>
      </c>
      <c r="F774" s="117" t="n"/>
      <c r="G774" s="117" t="n"/>
      <c r="H774" s="117" t="n"/>
      <c r="I774" s="117" t="n"/>
      <c r="J774" s="117" t="n"/>
      <c r="K774" s="117" t="n"/>
      <c r="L774" s="117" t="n"/>
      <c r="M774" s="117" t="n"/>
      <c r="N774" s="117" t="n"/>
    </row>
    <row r="775" hidden="1" ht="35" customHeight="1" s="204" thickBot="1">
      <c r="A775" s="116" t="inlineStr">
        <is>
          <t>Bank Btpn Tbk - SGD - Jenis bunga utang bank jangka panjang</t>
        </is>
      </c>
      <c r="B775" s="116" t="n"/>
      <c r="C775" s="117" t="n">
        <v/>
      </c>
      <c r="D775" s="117" t="n">
        <v/>
      </c>
      <c r="E775" s="117" t="n">
        <v/>
      </c>
      <c r="F775" s="117" t="n"/>
      <c r="G775" s="117" t="n"/>
      <c r="H775" s="117" t="n"/>
      <c r="I775" s="117" t="n"/>
      <c r="J775" s="117" t="n"/>
      <c r="K775" s="117" t="n"/>
      <c r="L775" s="117" t="n"/>
      <c r="M775" s="117" t="n"/>
      <c r="N775" s="117" t="n"/>
    </row>
    <row r="776" hidden="1" ht="35" customHeight="1" s="204" thickBot="1">
      <c r="A776" s="116" t="inlineStr">
        <is>
          <t>Bank Btpn Tbk - THB - Utang bank, nilai dalam mata uang asing</t>
        </is>
      </c>
      <c r="B776" s="116" t="n"/>
      <c r="C776" s="117" t="n">
        <v/>
      </c>
      <c r="D776" s="117" t="n">
        <v/>
      </c>
      <c r="E776" s="117" t="n">
        <v/>
      </c>
      <c r="F776" s="117" t="n"/>
      <c r="G776" s="117" t="n"/>
      <c r="H776" s="117" t="n"/>
      <c r="I776" s="117" t="n"/>
      <c r="J776" s="117" t="n"/>
      <c r="K776" s="117" t="n"/>
      <c r="L776" s="117" t="n"/>
      <c r="M776" s="117" t="n"/>
      <c r="N776" s="117" t="n"/>
    </row>
    <row r="777" hidden="1" ht="35" customHeight="1" s="204" thickBot="1">
      <c r="A777" s="116" t="inlineStr">
        <is>
          <t>Bank Btpn Tbk - THB - Jatuh tempo utang bank jangka panjang</t>
        </is>
      </c>
      <c r="B777" s="116" t="n"/>
      <c r="C777" s="117" t="n">
        <v/>
      </c>
      <c r="D777" s="117" t="n">
        <v/>
      </c>
      <c r="E777" s="117" t="n">
        <v/>
      </c>
      <c r="F777" s="117" t="n"/>
      <c r="G777" s="117" t="n"/>
      <c r="H777" s="117" t="n"/>
      <c r="I777" s="117" t="n"/>
      <c r="J777" s="117" t="n"/>
      <c r="K777" s="117" t="n"/>
      <c r="L777" s="117" t="n"/>
      <c r="M777" s="117" t="n"/>
      <c r="N777" s="117" t="n"/>
    </row>
    <row r="778" hidden="1" ht="35" customHeight="1" s="204" thickBot="1">
      <c r="A778" s="116" t="inlineStr">
        <is>
          <t>Bank Btpn Tbk - THB - Bunga utang bank jangka panjang</t>
        </is>
      </c>
      <c r="B778" s="116" t="n"/>
      <c r="C778" s="117" t="n">
        <v/>
      </c>
      <c r="D778" s="117" t="n">
        <v/>
      </c>
      <c r="E778" s="117" t="n">
        <v/>
      </c>
      <c r="F778" s="117" t="n"/>
      <c r="G778" s="117" t="n"/>
      <c r="H778" s="117" t="n"/>
      <c r="I778" s="117" t="n"/>
      <c r="J778" s="117" t="n"/>
      <c r="K778" s="117" t="n"/>
      <c r="L778" s="117" t="n"/>
      <c r="M778" s="117" t="n"/>
      <c r="N778" s="117" t="n"/>
    </row>
    <row r="779" hidden="1" ht="35" customHeight="1" s="204" thickBot="1">
      <c r="A779" s="116" t="inlineStr">
        <is>
          <t>Bank Btpn Tbk - THB - Jenis bunga utang bank jangka panjang</t>
        </is>
      </c>
      <c r="B779" s="116" t="n"/>
      <c r="C779" s="117" t="n">
        <v/>
      </c>
      <c r="D779" s="117" t="n">
        <v/>
      </c>
      <c r="E779" s="117" t="n">
        <v/>
      </c>
      <c r="F779" s="117" t="n"/>
      <c r="G779" s="117" t="n"/>
      <c r="H779" s="117" t="n"/>
      <c r="I779" s="117" t="n"/>
      <c r="J779" s="117" t="n"/>
      <c r="K779" s="117" t="n"/>
      <c r="L779" s="117" t="n"/>
      <c r="M779" s="117" t="n"/>
      <c r="N779" s="117" t="n"/>
    </row>
    <row r="780" hidden="1" ht="35" customHeight="1" s="204" thickBot="1">
      <c r="A780" s="116" t="inlineStr">
        <is>
          <t>Bank Btpn Tbk - USD - Utang bank, nilai dalam mata uang asing</t>
        </is>
      </c>
      <c r="B780" s="116" t="n"/>
      <c r="C780" s="117" t="n">
        <v/>
      </c>
      <c r="D780" s="117" t="n">
        <v/>
      </c>
      <c r="E780" s="117" t="n">
        <v/>
      </c>
      <c r="F780" s="117" t="n"/>
      <c r="G780" s="117" t="n"/>
      <c r="H780" s="117" t="n"/>
      <c r="I780" s="117" t="n"/>
      <c r="J780" s="117" t="n"/>
      <c r="K780" s="117" t="n"/>
      <c r="L780" s="117" t="n"/>
      <c r="M780" s="117" t="n"/>
      <c r="N780" s="117" t="n"/>
    </row>
    <row r="781" hidden="1" ht="35" customHeight="1" s="204" thickBot="1">
      <c r="A781" s="116" t="inlineStr">
        <is>
          <t>Bank Btpn Tbk - USD - Jatuh tempo utang bank jangka panjang</t>
        </is>
      </c>
      <c r="B781" s="116" t="n"/>
      <c r="C781" s="117" t="n">
        <v/>
      </c>
      <c r="D781" s="117" t="n">
        <v/>
      </c>
      <c r="E781" s="117" t="n">
        <v/>
      </c>
      <c r="F781" s="117" t="n"/>
      <c r="G781" s="117" t="n"/>
      <c r="H781" s="117" t="n"/>
      <c r="I781" s="117" t="n"/>
      <c r="J781" s="117" t="n"/>
      <c r="K781" s="117" t="n"/>
      <c r="L781" s="117" t="n"/>
      <c r="M781" s="117" t="n"/>
      <c r="N781" s="117" t="n"/>
    </row>
    <row r="782" hidden="1" ht="35" customHeight="1" s="204" thickBot="1">
      <c r="A782" s="116" t="inlineStr">
        <is>
          <t>Bank Btpn Tbk - USD - Bunga utang bank jangka panjang</t>
        </is>
      </c>
      <c r="B782" s="116" t="n"/>
      <c r="C782" s="117" t="n">
        <v/>
      </c>
      <c r="D782" s="117" t="n">
        <v/>
      </c>
      <c r="E782" s="117" t="n">
        <v/>
      </c>
      <c r="F782" s="117" t="n"/>
      <c r="G782" s="117" t="n"/>
      <c r="H782" s="117" t="n"/>
      <c r="I782" s="117" t="n"/>
      <c r="J782" s="117" t="n"/>
      <c r="K782" s="117" t="n"/>
      <c r="L782" s="117" t="n"/>
      <c r="M782" s="117" t="n"/>
      <c r="N782" s="117" t="n"/>
    </row>
    <row r="783" hidden="1" ht="35" customHeight="1" s="204" thickBot="1">
      <c r="A783" s="116" t="inlineStr">
        <is>
          <t>Bank Btpn Tbk - USD - Jenis bunga utang bank jangka panjang</t>
        </is>
      </c>
      <c r="B783" s="116" t="n"/>
      <c r="C783" s="117" t="n">
        <v/>
      </c>
      <c r="D783" s="117" t="n">
        <v/>
      </c>
      <c r="E783" s="117" t="n">
        <v/>
      </c>
      <c r="F783" s="117" t="n"/>
      <c r="G783" s="117" t="n"/>
      <c r="H783" s="117" t="n"/>
      <c r="I783" s="117" t="n"/>
      <c r="J783" s="117" t="n"/>
      <c r="K783" s="117" t="n"/>
      <c r="L783" s="117" t="n"/>
      <c r="M783" s="117" t="n"/>
      <c r="N783" s="117" t="n"/>
    </row>
    <row r="784" hidden="1" ht="52" customHeight="1" s="204" thickBot="1">
      <c r="A784" s="116" t="inlineStr">
        <is>
          <t>Bank Btpn Tbk - Mata uang lainnya - Utang bank, nilai dalam mata uang asing</t>
        </is>
      </c>
      <c r="B784" s="116" t="n"/>
      <c r="C784" s="117" t="n">
        <v/>
      </c>
      <c r="D784" s="117" t="n">
        <v/>
      </c>
      <c r="E784" s="117" t="n">
        <v/>
      </c>
      <c r="F784" s="117" t="n"/>
      <c r="G784" s="117" t="n"/>
      <c r="H784" s="117" t="n"/>
      <c r="I784" s="117" t="n"/>
      <c r="J784" s="117" t="n"/>
      <c r="K784" s="117" t="n"/>
      <c r="L784" s="117" t="n"/>
      <c r="M784" s="117" t="n"/>
      <c r="N784" s="117" t="n"/>
    </row>
    <row r="785" hidden="1" ht="52" customHeight="1" s="204" thickBot="1">
      <c r="A785" s="116" t="inlineStr">
        <is>
          <t>Bank Btpn Tbk - Mata uang lainnya - Jatuh tempo utang bank jangka panjang</t>
        </is>
      </c>
      <c r="B785" s="116" t="n"/>
      <c r="C785" s="117" t="n">
        <v/>
      </c>
      <c r="D785" s="117" t="n">
        <v/>
      </c>
      <c r="E785" s="117" t="n">
        <v/>
      </c>
      <c r="F785" s="117" t="n"/>
      <c r="G785" s="117" t="n"/>
      <c r="H785" s="117" t="n"/>
      <c r="I785" s="117" t="n"/>
      <c r="J785" s="117" t="n"/>
      <c r="K785" s="117" t="n"/>
      <c r="L785" s="117" t="n"/>
      <c r="M785" s="117" t="n"/>
      <c r="N785" s="117" t="n"/>
    </row>
    <row r="786" hidden="1" ht="52" customHeight="1" s="204" thickBot="1">
      <c r="A786" s="116" t="inlineStr">
        <is>
          <t>Bank Btpn Tbk - Mata uang lainnya - Bunga utang bank jangka panjang</t>
        </is>
      </c>
      <c r="B786" s="116" t="n"/>
      <c r="C786" s="117" t="n">
        <v/>
      </c>
      <c r="D786" s="117" t="n">
        <v/>
      </c>
      <c r="E786" s="117" t="n">
        <v/>
      </c>
      <c r="F786" s="117" t="n"/>
      <c r="G786" s="117" t="n"/>
      <c r="H786" s="117" t="n"/>
      <c r="I786" s="117" t="n"/>
      <c r="J786" s="117" t="n"/>
      <c r="K786" s="117" t="n"/>
      <c r="L786" s="117" t="n"/>
      <c r="M786" s="117" t="n"/>
      <c r="N786" s="117" t="n"/>
    </row>
    <row r="787" hidden="1" ht="52" customHeight="1" s="204" thickBot="1">
      <c r="A787" s="116" t="inlineStr">
        <is>
          <t>Bank Btpn Tbk - Mata uang lainnya - Jenis bunga utang bank jangka panjang</t>
        </is>
      </c>
      <c r="B787" s="116" t="n"/>
      <c r="C787" s="117" t="n">
        <v/>
      </c>
      <c r="D787" s="117" t="n">
        <v/>
      </c>
      <c r="E787" s="117" t="n">
        <v/>
      </c>
      <c r="F787" s="117" t="n"/>
      <c r="G787" s="117" t="n"/>
      <c r="H787" s="117" t="n"/>
      <c r="I787" s="117" t="n"/>
      <c r="J787" s="117" t="n"/>
      <c r="K787" s="117" t="n"/>
      <c r="L787" s="117" t="n"/>
      <c r="M787" s="117" t="n"/>
      <c r="N787" s="117" t="n"/>
    </row>
    <row r="788" ht="35" customHeight="1" s="204"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204" thickBot="1">
      <c r="A789" s="116" t="inlineStr">
        <is>
          <t>Bank Tabungan Negara (Persero) Tbk - IDR - Utang bank, nilai dalam mata uang asing</t>
        </is>
      </c>
      <c r="B789" s="116" t="n"/>
      <c r="C789" s="117" t="n">
        <v/>
      </c>
      <c r="D789" s="117" t="n">
        <v/>
      </c>
      <c r="E789" s="117" t="n">
        <v/>
      </c>
      <c r="F789" s="117" t="n"/>
      <c r="G789" s="117" t="n"/>
      <c r="H789" s="117" t="n"/>
      <c r="I789" s="117" t="n"/>
      <c r="J789" s="117" t="n"/>
      <c r="K789" s="117" t="n"/>
      <c r="L789" s="117" t="n"/>
      <c r="M789" s="117" t="n"/>
      <c r="N789" s="117" t="n"/>
    </row>
    <row r="790" hidden="1" ht="52" customHeight="1" s="204" thickBot="1">
      <c r="A790" s="116" t="inlineStr">
        <is>
          <t>Bank Tabungan Negara (Persero) Tbk - IDR - Jatuh tempo utang bank jangka panjang</t>
        </is>
      </c>
      <c r="B790" s="116" t="n"/>
      <c r="C790" s="117" t="n">
        <v/>
      </c>
      <c r="D790" s="117" t="n">
        <v/>
      </c>
      <c r="E790" s="117" t="n">
        <v/>
      </c>
      <c r="F790" s="117" t="n"/>
      <c r="G790" s="117" t="n"/>
      <c r="H790" s="117" t="n"/>
      <c r="I790" s="117" t="n"/>
      <c r="J790" s="117" t="n"/>
      <c r="K790" s="117" t="n"/>
      <c r="L790" s="117" t="n"/>
      <c r="M790" s="117" t="n"/>
      <c r="N790" s="117" t="n"/>
    </row>
    <row r="791" hidden="1" ht="52" customHeight="1" s="204" thickBot="1">
      <c r="A791" s="116" t="inlineStr">
        <is>
          <t>Bank Tabungan Negara (Persero) Tbk - IDR - Bunga utang bank jangka panjang</t>
        </is>
      </c>
      <c r="B791" s="116" t="n"/>
      <c r="C791" s="117" t="n">
        <v/>
      </c>
      <c r="D791" s="117" t="n">
        <v/>
      </c>
      <c r="E791" s="117" t="n">
        <v/>
      </c>
      <c r="F791" s="117" t="n"/>
      <c r="G791" s="117" t="n"/>
      <c r="H791" s="117" t="n"/>
      <c r="I791" s="117" t="n"/>
      <c r="J791" s="117" t="n"/>
      <c r="K791" s="117" t="n"/>
      <c r="L791" s="117" t="n"/>
      <c r="M791" s="117" t="n"/>
      <c r="N791" s="117" t="n"/>
    </row>
    <row r="792" hidden="1" ht="52" customHeight="1" s="204" thickBot="1">
      <c r="A792" s="116" t="inlineStr">
        <is>
          <t>Bank Tabungan Negara (Persero) Tbk - IDR - Jenis bunga utang bank jangka panjang</t>
        </is>
      </c>
      <c r="B792" s="116" t="n"/>
      <c r="C792" s="117" t="n">
        <v/>
      </c>
      <c r="D792" s="117" t="n">
        <v/>
      </c>
      <c r="E792" s="117" t="n">
        <v/>
      </c>
      <c r="F792" s="117" t="n"/>
      <c r="G792" s="117" t="n"/>
      <c r="H792" s="117" t="n"/>
      <c r="I792" s="117" t="n"/>
      <c r="J792" s="117" t="n"/>
      <c r="K792" s="117" t="n"/>
      <c r="L792" s="117" t="n"/>
      <c r="M792" s="117" t="n"/>
      <c r="N792" s="117" t="n"/>
    </row>
    <row r="793" hidden="1" ht="52" customHeight="1" s="204" thickBot="1">
      <c r="A793" s="116" t="inlineStr">
        <is>
          <t>Bank Tabungan Negara (Persero) Tbk - AUD - Utang bank, nilai dalam mata uang asing</t>
        </is>
      </c>
      <c r="B793" s="116" t="n"/>
      <c r="C793" s="117" t="n">
        <v/>
      </c>
      <c r="D793" s="117" t="n">
        <v/>
      </c>
      <c r="E793" s="117" t="n">
        <v/>
      </c>
      <c r="F793" s="117" t="n"/>
      <c r="G793" s="117" t="n"/>
      <c r="H793" s="117" t="n"/>
      <c r="I793" s="117" t="n"/>
      <c r="J793" s="117" t="n"/>
      <c r="K793" s="117" t="n"/>
      <c r="L793" s="117" t="n"/>
      <c r="M793" s="117" t="n"/>
      <c r="N793" s="117" t="n"/>
    </row>
    <row r="794" hidden="1" ht="52" customHeight="1" s="204" thickBot="1">
      <c r="A794" s="116" t="inlineStr">
        <is>
          <t>Bank Tabungan Negara (Persero) Tbk - AUD - Jatuh tempo utang bank jangka panjang</t>
        </is>
      </c>
      <c r="B794" s="116" t="n"/>
      <c r="C794" s="117" t="n">
        <v/>
      </c>
      <c r="D794" s="117" t="n">
        <v/>
      </c>
      <c r="E794" s="117" t="n">
        <v/>
      </c>
      <c r="F794" s="117" t="n"/>
      <c r="G794" s="117" t="n"/>
      <c r="H794" s="117" t="n"/>
      <c r="I794" s="117" t="n"/>
      <c r="J794" s="117" t="n"/>
      <c r="K794" s="117" t="n"/>
      <c r="L794" s="117" t="n"/>
      <c r="M794" s="117" t="n"/>
      <c r="N794" s="117" t="n"/>
    </row>
    <row r="795" hidden="1" ht="52" customHeight="1" s="204" thickBot="1">
      <c r="A795" s="116" t="inlineStr">
        <is>
          <t>Bank Tabungan Negara (Persero) Tbk - AUD - Bunga utang bank jangka panjang</t>
        </is>
      </c>
      <c r="B795" s="116" t="n"/>
      <c r="C795" s="117" t="n">
        <v/>
      </c>
      <c r="D795" s="117" t="n">
        <v/>
      </c>
      <c r="E795" s="117" t="n">
        <v/>
      </c>
      <c r="F795" s="117" t="n"/>
      <c r="G795" s="117" t="n"/>
      <c r="H795" s="117" t="n"/>
      <c r="I795" s="117" t="n"/>
      <c r="J795" s="117" t="n"/>
      <c r="K795" s="117" t="n"/>
      <c r="L795" s="117" t="n"/>
      <c r="M795" s="117" t="n"/>
      <c r="N795" s="117" t="n"/>
    </row>
    <row r="796" hidden="1" ht="52" customHeight="1" s="204" thickBot="1">
      <c r="A796" s="116" t="inlineStr">
        <is>
          <t>Bank Tabungan Negara (Persero) Tbk - AUD - Jenis bunga utang bank jangka panjang</t>
        </is>
      </c>
      <c r="B796" s="116" t="n"/>
      <c r="C796" s="117" t="n">
        <v/>
      </c>
      <c r="D796" s="117" t="n">
        <v/>
      </c>
      <c r="E796" s="117" t="n">
        <v/>
      </c>
      <c r="F796" s="117" t="n"/>
      <c r="G796" s="117" t="n"/>
      <c r="H796" s="117" t="n"/>
      <c r="I796" s="117" t="n"/>
      <c r="J796" s="117" t="n"/>
      <c r="K796" s="117" t="n"/>
      <c r="L796" s="117" t="n"/>
      <c r="M796" s="117" t="n"/>
      <c r="N796" s="117" t="n"/>
    </row>
    <row r="797" hidden="1" ht="52" customHeight="1" s="204" thickBot="1">
      <c r="A797" s="116" t="inlineStr">
        <is>
          <t>Bank Tabungan Negara (Persero) Tbk - CAD - Utang bank, nilai dalam mata uang asing</t>
        </is>
      </c>
      <c r="B797" s="116" t="n"/>
      <c r="C797" s="117" t="n">
        <v/>
      </c>
      <c r="D797" s="117" t="n">
        <v/>
      </c>
      <c r="E797" s="117" t="n">
        <v/>
      </c>
      <c r="F797" s="117" t="n"/>
      <c r="G797" s="117" t="n"/>
      <c r="H797" s="117" t="n"/>
      <c r="I797" s="117" t="n"/>
      <c r="J797" s="117" t="n"/>
      <c r="K797" s="117" t="n"/>
      <c r="L797" s="117" t="n"/>
      <c r="M797" s="117" t="n"/>
      <c r="N797" s="117" t="n"/>
    </row>
    <row r="798" hidden="1" ht="52" customHeight="1" s="204" thickBot="1">
      <c r="A798" s="116" t="inlineStr">
        <is>
          <t>Bank Tabungan Negara (Persero) Tbk - CAD - Jatuh tempo utang bank jangka panjang</t>
        </is>
      </c>
      <c r="B798" s="116" t="n"/>
      <c r="C798" s="117" t="n">
        <v/>
      </c>
      <c r="D798" s="117" t="n">
        <v/>
      </c>
      <c r="E798" s="117" t="n">
        <v/>
      </c>
      <c r="F798" s="117" t="n"/>
      <c r="G798" s="117" t="n"/>
      <c r="H798" s="117" t="n"/>
      <c r="I798" s="117" t="n"/>
      <c r="J798" s="117" t="n"/>
      <c r="K798" s="117" t="n"/>
      <c r="L798" s="117" t="n"/>
      <c r="M798" s="117" t="n"/>
      <c r="N798" s="117" t="n"/>
    </row>
    <row r="799" hidden="1" ht="52" customHeight="1" s="204" thickBot="1">
      <c r="A799" s="116" t="inlineStr">
        <is>
          <t>Bank Tabungan Negara (Persero) Tbk - CAD - Bunga utang bank jangka panjang</t>
        </is>
      </c>
      <c r="B799" s="116" t="n"/>
      <c r="C799" s="117" t="n">
        <v/>
      </c>
      <c r="D799" s="117" t="n">
        <v/>
      </c>
      <c r="E799" s="117" t="n">
        <v/>
      </c>
      <c r="F799" s="117" t="n"/>
      <c r="G799" s="117" t="n"/>
      <c r="H799" s="117" t="n"/>
      <c r="I799" s="117" t="n"/>
      <c r="J799" s="117" t="n"/>
      <c r="K799" s="117" t="n"/>
      <c r="L799" s="117" t="n"/>
      <c r="M799" s="117" t="n"/>
      <c r="N799" s="117" t="n"/>
    </row>
    <row r="800" hidden="1" ht="52" customHeight="1" s="204" thickBot="1">
      <c r="A800" s="116" t="inlineStr">
        <is>
          <t>Bank Tabungan Negara (Persero) Tbk - CAD - Jenis bunga utang bank jangka panjang</t>
        </is>
      </c>
      <c r="B800" s="116" t="n"/>
      <c r="C800" s="117" t="n">
        <v/>
      </c>
      <c r="D800" s="117" t="n">
        <v/>
      </c>
      <c r="E800" s="117" t="n">
        <v/>
      </c>
      <c r="F800" s="117" t="n"/>
      <c r="G800" s="117" t="n"/>
      <c r="H800" s="117" t="n"/>
      <c r="I800" s="117" t="n"/>
      <c r="J800" s="117" t="n"/>
      <c r="K800" s="117" t="n"/>
      <c r="L800" s="117" t="n"/>
      <c r="M800" s="117" t="n"/>
      <c r="N800" s="117" t="n"/>
    </row>
    <row r="801" hidden="1" ht="52" customHeight="1" s="204" thickBot="1">
      <c r="A801" s="116" t="inlineStr">
        <is>
          <t>Bank Tabungan Negara (Persero) Tbk - CNY - Utang bank, nilai dalam mata uang asing</t>
        </is>
      </c>
      <c r="B801" s="116" t="n"/>
      <c r="C801" s="117" t="n">
        <v/>
      </c>
      <c r="D801" s="117" t="n">
        <v/>
      </c>
      <c r="E801" s="117" t="n">
        <v/>
      </c>
      <c r="F801" s="117" t="n"/>
      <c r="G801" s="117" t="n"/>
      <c r="H801" s="117" t="n"/>
      <c r="I801" s="117" t="n"/>
      <c r="J801" s="117" t="n"/>
      <c r="K801" s="117" t="n"/>
      <c r="L801" s="117" t="n"/>
      <c r="M801" s="117" t="n"/>
      <c r="N801" s="117" t="n"/>
    </row>
    <row r="802" hidden="1" ht="52" customHeight="1" s="204" thickBot="1">
      <c r="A802" s="116" t="inlineStr">
        <is>
          <t>Bank Tabungan Negara (Persero) Tbk - CNY - Jatuh tempo utang bank jangka panjang</t>
        </is>
      </c>
      <c r="B802" s="116" t="n"/>
      <c r="C802" s="117" t="n">
        <v/>
      </c>
      <c r="D802" s="117" t="n">
        <v/>
      </c>
      <c r="E802" s="117" t="n">
        <v/>
      </c>
      <c r="F802" s="117" t="n"/>
      <c r="G802" s="117" t="n"/>
      <c r="H802" s="117" t="n"/>
      <c r="I802" s="117" t="n"/>
      <c r="J802" s="117" t="n"/>
      <c r="K802" s="117" t="n"/>
      <c r="L802" s="117" t="n"/>
      <c r="M802" s="117" t="n"/>
      <c r="N802" s="117" t="n"/>
    </row>
    <row r="803" hidden="1" ht="52" customHeight="1" s="204" thickBot="1">
      <c r="A803" s="116" t="inlineStr">
        <is>
          <t>Bank Tabungan Negara (Persero) Tbk - CNY - Bunga utang bank jangka panjang</t>
        </is>
      </c>
      <c r="B803" s="116" t="n"/>
      <c r="C803" s="117" t="n">
        <v/>
      </c>
      <c r="D803" s="117" t="n">
        <v/>
      </c>
      <c r="E803" s="117" t="n">
        <v/>
      </c>
      <c r="F803" s="117" t="n"/>
      <c r="G803" s="117" t="n"/>
      <c r="H803" s="117" t="n"/>
      <c r="I803" s="117" t="n"/>
      <c r="J803" s="117" t="n"/>
      <c r="K803" s="117" t="n"/>
      <c r="L803" s="117" t="n"/>
      <c r="M803" s="117" t="n"/>
      <c r="N803" s="117" t="n"/>
    </row>
    <row r="804" hidden="1" ht="52" customHeight="1" s="204" thickBot="1">
      <c r="A804" s="116" t="inlineStr">
        <is>
          <t>Bank Tabungan Negara (Persero) Tbk - CNY - Jenis bunga utang bank jangka panjang</t>
        </is>
      </c>
      <c r="B804" s="116" t="n"/>
      <c r="C804" s="117" t="n">
        <v/>
      </c>
      <c r="D804" s="117" t="n">
        <v/>
      </c>
      <c r="E804" s="117" t="n">
        <v/>
      </c>
      <c r="F804" s="117" t="n"/>
      <c r="G804" s="117" t="n"/>
      <c r="H804" s="117" t="n"/>
      <c r="I804" s="117" t="n"/>
      <c r="J804" s="117" t="n"/>
      <c r="K804" s="117" t="n"/>
      <c r="L804" s="117" t="n"/>
      <c r="M804" s="117" t="n"/>
      <c r="N804" s="117" t="n"/>
    </row>
    <row r="805" hidden="1" ht="52" customHeight="1" s="204" thickBot="1">
      <c r="A805" s="116" t="inlineStr">
        <is>
          <t>Bank Tabungan Negara (Persero) Tbk - EUR - Utang bank, nilai dalam mata uang asing</t>
        </is>
      </c>
      <c r="B805" s="116" t="n"/>
      <c r="C805" s="117" t="n">
        <v/>
      </c>
      <c r="D805" s="117" t="n">
        <v/>
      </c>
      <c r="E805" s="117" t="n">
        <v/>
      </c>
      <c r="F805" s="117" t="n"/>
      <c r="G805" s="117" t="n"/>
      <c r="H805" s="117" t="n"/>
      <c r="I805" s="117" t="n"/>
      <c r="J805" s="117" t="n"/>
      <c r="K805" s="117" t="n"/>
      <c r="L805" s="117" t="n"/>
      <c r="M805" s="117" t="n"/>
      <c r="N805" s="117" t="n"/>
    </row>
    <row r="806" hidden="1" ht="52" customHeight="1" s="204" thickBot="1">
      <c r="A806" s="116" t="inlineStr">
        <is>
          <t>Bank Tabungan Negara (Persero) Tbk - EUR - Jatuh tempo utang bank jangka panjang</t>
        </is>
      </c>
      <c r="B806" s="116" t="n"/>
      <c r="C806" s="117" t="n">
        <v/>
      </c>
      <c r="D806" s="117" t="n">
        <v/>
      </c>
      <c r="E806" s="117" t="n">
        <v/>
      </c>
      <c r="F806" s="117" t="n"/>
      <c r="G806" s="117" t="n"/>
      <c r="H806" s="117" t="n"/>
      <c r="I806" s="117" t="n"/>
      <c r="J806" s="117" t="n"/>
      <c r="K806" s="117" t="n"/>
      <c r="L806" s="117" t="n"/>
      <c r="M806" s="117" t="n"/>
      <c r="N806" s="117" t="n"/>
    </row>
    <row r="807" hidden="1" ht="52" customHeight="1" s="204" thickBot="1">
      <c r="A807" s="116" t="inlineStr">
        <is>
          <t>Bank Tabungan Negara (Persero) Tbk - EUR - Bunga utang bank jangka panjang</t>
        </is>
      </c>
      <c r="B807" s="116" t="n"/>
      <c r="C807" s="117" t="n">
        <v/>
      </c>
      <c r="D807" s="117" t="n">
        <v/>
      </c>
      <c r="E807" s="117" t="n">
        <v/>
      </c>
      <c r="F807" s="117" t="n"/>
      <c r="G807" s="117" t="n"/>
      <c r="H807" s="117" t="n"/>
      <c r="I807" s="117" t="n"/>
      <c r="J807" s="117" t="n"/>
      <c r="K807" s="117" t="n"/>
      <c r="L807" s="117" t="n"/>
      <c r="M807" s="117" t="n"/>
      <c r="N807" s="117" t="n"/>
    </row>
    <row r="808" hidden="1" ht="52" customHeight="1" s="204" thickBot="1">
      <c r="A808" s="116" t="inlineStr">
        <is>
          <t>Bank Tabungan Negara (Persero) Tbk - EUR - Jenis bunga utang bank jangka panjang</t>
        </is>
      </c>
      <c r="B808" s="116" t="n"/>
      <c r="C808" s="117" t="n">
        <v/>
      </c>
      <c r="D808" s="117" t="n">
        <v/>
      </c>
      <c r="E808" s="117" t="n">
        <v/>
      </c>
      <c r="F808" s="117" t="n"/>
      <c r="G808" s="117" t="n"/>
      <c r="H808" s="117" t="n"/>
      <c r="I808" s="117" t="n"/>
      <c r="J808" s="117" t="n"/>
      <c r="K808" s="117" t="n"/>
      <c r="L808" s="117" t="n"/>
      <c r="M808" s="117" t="n"/>
      <c r="N808" s="117" t="n"/>
    </row>
    <row r="809" hidden="1" ht="52" customHeight="1" s="204" thickBot="1">
      <c r="A809" s="116" t="inlineStr">
        <is>
          <t>Bank Tabungan Negara (Persero) Tbk - HKD - Utang bank, nilai dalam mata uang asing</t>
        </is>
      </c>
      <c r="B809" s="116" t="n"/>
      <c r="C809" s="117" t="n">
        <v/>
      </c>
      <c r="D809" s="117" t="n">
        <v/>
      </c>
      <c r="E809" s="117" t="n">
        <v/>
      </c>
      <c r="F809" s="117" t="n"/>
      <c r="G809" s="117" t="n"/>
      <c r="H809" s="117" t="n"/>
      <c r="I809" s="117" t="n"/>
      <c r="J809" s="117" t="n"/>
      <c r="K809" s="117" t="n"/>
      <c r="L809" s="117" t="n"/>
      <c r="M809" s="117" t="n"/>
      <c r="N809" s="117" t="n"/>
    </row>
    <row r="810" hidden="1" ht="52" customHeight="1" s="204" thickBot="1">
      <c r="A810" s="116" t="inlineStr">
        <is>
          <t>Bank Tabungan Negara (Persero) Tbk - HKD - Jatuh tempo utang bank jangka panjang</t>
        </is>
      </c>
      <c r="B810" s="116" t="n"/>
      <c r="C810" s="117" t="n">
        <v/>
      </c>
      <c r="D810" s="117" t="n">
        <v/>
      </c>
      <c r="E810" s="117" t="n">
        <v/>
      </c>
      <c r="F810" s="117" t="n"/>
      <c r="G810" s="117" t="n"/>
      <c r="H810" s="117" t="n"/>
      <c r="I810" s="117" t="n"/>
      <c r="J810" s="117" t="n"/>
      <c r="K810" s="117" t="n"/>
      <c r="L810" s="117" t="n"/>
      <c r="M810" s="117" t="n"/>
      <c r="N810" s="117" t="n"/>
    </row>
    <row r="811" hidden="1" ht="52" customHeight="1" s="204" thickBot="1">
      <c r="A811" s="116" t="inlineStr">
        <is>
          <t>Bank Tabungan Negara (Persero) Tbk - HKD - Bunga utang bank jangka panjang</t>
        </is>
      </c>
      <c r="B811" s="116" t="n"/>
      <c r="C811" s="117" t="n">
        <v/>
      </c>
      <c r="D811" s="117" t="n">
        <v/>
      </c>
      <c r="E811" s="117" t="n">
        <v/>
      </c>
      <c r="F811" s="117" t="n"/>
      <c r="G811" s="117" t="n"/>
      <c r="H811" s="117" t="n"/>
      <c r="I811" s="117" t="n"/>
      <c r="J811" s="117" t="n"/>
      <c r="K811" s="117" t="n"/>
      <c r="L811" s="117" t="n"/>
      <c r="M811" s="117" t="n"/>
      <c r="N811" s="117" t="n"/>
    </row>
    <row r="812" hidden="1" ht="52" customHeight="1" s="204" thickBot="1">
      <c r="A812" s="116" t="inlineStr">
        <is>
          <t>Bank Tabungan Negara (Persero) Tbk - HKD - Jenis bunga utang bank jangka panjang</t>
        </is>
      </c>
      <c r="B812" s="116" t="n"/>
      <c r="C812" s="117" t="n">
        <v/>
      </c>
      <c r="D812" s="117" t="n">
        <v/>
      </c>
      <c r="E812" s="117" t="n">
        <v/>
      </c>
      <c r="F812" s="117" t="n"/>
      <c r="G812" s="117" t="n"/>
      <c r="H812" s="117" t="n"/>
      <c r="I812" s="117" t="n"/>
      <c r="J812" s="117" t="n"/>
      <c r="K812" s="117" t="n"/>
      <c r="L812" s="117" t="n"/>
      <c r="M812" s="117" t="n"/>
      <c r="N812" s="117" t="n"/>
    </row>
    <row r="813" hidden="1" ht="52" customHeight="1" s="204" thickBot="1">
      <c r="A813" s="116" t="inlineStr">
        <is>
          <t>Bank Tabungan Negara (Persero) Tbk - GBP - Utang bank, nilai dalam mata uang asing</t>
        </is>
      </c>
      <c r="B813" s="116" t="n"/>
      <c r="C813" s="117" t="n">
        <v/>
      </c>
      <c r="D813" s="117" t="n">
        <v/>
      </c>
      <c r="E813" s="117" t="n">
        <v/>
      </c>
      <c r="F813" s="117" t="n"/>
      <c r="G813" s="117" t="n"/>
      <c r="H813" s="117" t="n"/>
      <c r="I813" s="117" t="n"/>
      <c r="J813" s="117" t="n"/>
      <c r="K813" s="117" t="n"/>
      <c r="L813" s="117" t="n"/>
      <c r="M813" s="117" t="n"/>
      <c r="N813" s="117" t="n"/>
    </row>
    <row r="814" hidden="1" ht="52" customHeight="1" s="204" thickBot="1">
      <c r="A814" s="116" t="inlineStr">
        <is>
          <t>Bank Tabungan Negara (Persero) Tbk - GBP - Jatuh tempo utang bank jangka panjang</t>
        </is>
      </c>
      <c r="B814" s="116" t="n"/>
      <c r="C814" s="117" t="n">
        <v/>
      </c>
      <c r="D814" s="117" t="n">
        <v/>
      </c>
      <c r="E814" s="117" t="n">
        <v/>
      </c>
      <c r="F814" s="117" t="n"/>
      <c r="G814" s="117" t="n"/>
      <c r="H814" s="117" t="n"/>
      <c r="I814" s="117" t="n"/>
      <c r="J814" s="117" t="n"/>
      <c r="K814" s="117" t="n"/>
      <c r="L814" s="117" t="n"/>
      <c r="M814" s="117" t="n"/>
      <c r="N814" s="117" t="n"/>
    </row>
    <row r="815" hidden="1" ht="52" customHeight="1" s="204" thickBot="1">
      <c r="A815" s="116" t="inlineStr">
        <is>
          <t>Bank Tabungan Negara (Persero) Tbk - GBP - Bunga utang bank jangka panjang</t>
        </is>
      </c>
      <c r="B815" s="116" t="n"/>
      <c r="C815" s="117" t="n">
        <v/>
      </c>
      <c r="D815" s="117" t="n">
        <v/>
      </c>
      <c r="E815" s="117" t="n">
        <v/>
      </c>
      <c r="F815" s="117" t="n"/>
      <c r="G815" s="117" t="n"/>
      <c r="H815" s="117" t="n"/>
      <c r="I815" s="117" t="n"/>
      <c r="J815" s="117" t="n"/>
      <c r="K815" s="117" t="n"/>
      <c r="L815" s="117" t="n"/>
      <c r="M815" s="117" t="n"/>
      <c r="N815" s="117" t="n"/>
    </row>
    <row r="816" hidden="1" ht="52" customHeight="1" s="204" thickBot="1">
      <c r="A816" s="116" t="inlineStr">
        <is>
          <t>Bank Tabungan Negara (Persero) Tbk - GBP - Jenis bunga utang bank jangka panjang</t>
        </is>
      </c>
      <c r="B816" s="116" t="n"/>
      <c r="C816" s="117" t="n">
        <v/>
      </c>
      <c r="D816" s="117" t="n">
        <v/>
      </c>
      <c r="E816" s="117" t="n">
        <v/>
      </c>
      <c r="F816" s="117" t="n"/>
      <c r="G816" s="117" t="n"/>
      <c r="H816" s="117" t="n"/>
      <c r="I816" s="117" t="n"/>
      <c r="J816" s="117" t="n"/>
      <c r="K816" s="117" t="n"/>
      <c r="L816" s="117" t="n"/>
      <c r="M816" s="117" t="n"/>
      <c r="N816" s="117" t="n"/>
    </row>
    <row r="817" hidden="1" ht="52" customHeight="1" s="204" thickBot="1">
      <c r="A817" s="116" t="inlineStr">
        <is>
          <t>Bank Tabungan Negara (Persero) Tbk - JPY - Utang bank, nilai dalam mata uang asing</t>
        </is>
      </c>
      <c r="B817" s="116" t="n"/>
      <c r="C817" s="117" t="n">
        <v/>
      </c>
      <c r="D817" s="117" t="n">
        <v/>
      </c>
      <c r="E817" s="117" t="n">
        <v/>
      </c>
      <c r="F817" s="117" t="n"/>
      <c r="G817" s="117" t="n"/>
      <c r="H817" s="117" t="n"/>
      <c r="I817" s="117" t="n"/>
      <c r="J817" s="117" t="n"/>
      <c r="K817" s="117" t="n"/>
      <c r="L817" s="117" t="n"/>
      <c r="M817" s="117" t="n"/>
      <c r="N817" s="117" t="n"/>
    </row>
    <row r="818" hidden="1" ht="52" customHeight="1" s="204" thickBot="1">
      <c r="A818" s="116" t="inlineStr">
        <is>
          <t>Bank Tabungan Negara (Persero) Tbk - JPY - Jatuh tempo utang bank jangka panjang</t>
        </is>
      </c>
      <c r="B818" s="116" t="n"/>
      <c r="C818" s="117" t="n">
        <v/>
      </c>
      <c r="D818" s="117" t="n">
        <v/>
      </c>
      <c r="E818" s="117" t="n">
        <v/>
      </c>
      <c r="F818" s="117" t="n"/>
      <c r="G818" s="117" t="n"/>
      <c r="H818" s="117" t="n"/>
      <c r="I818" s="117" t="n"/>
      <c r="J818" s="117" t="n"/>
      <c r="K818" s="117" t="n"/>
      <c r="L818" s="117" t="n"/>
      <c r="M818" s="117" t="n"/>
      <c r="N818" s="117" t="n"/>
    </row>
    <row r="819" hidden="1" ht="52" customHeight="1" s="204" thickBot="1">
      <c r="A819" s="116" t="inlineStr">
        <is>
          <t>Bank Tabungan Negara (Persero) Tbk - JPY - Bunga utang bank jangka panjang</t>
        </is>
      </c>
      <c r="B819" s="116" t="n"/>
      <c r="C819" s="117" t="n">
        <v/>
      </c>
      <c r="D819" s="117" t="n">
        <v/>
      </c>
      <c r="E819" s="117" t="n">
        <v/>
      </c>
      <c r="F819" s="117" t="n"/>
      <c r="G819" s="117" t="n"/>
      <c r="H819" s="117" t="n"/>
      <c r="I819" s="117" t="n"/>
      <c r="J819" s="117" t="n"/>
      <c r="K819" s="117" t="n"/>
      <c r="L819" s="117" t="n"/>
      <c r="M819" s="117" t="n"/>
      <c r="N819" s="117" t="n"/>
    </row>
    <row r="820" hidden="1" ht="52" customHeight="1" s="204" thickBot="1">
      <c r="A820" s="116" t="inlineStr">
        <is>
          <t>Bank Tabungan Negara (Persero) Tbk - JPY - Jenis bunga utang bank jangka panjang</t>
        </is>
      </c>
      <c r="B820" s="116" t="n"/>
      <c r="C820" s="117" t="n">
        <v/>
      </c>
      <c r="D820" s="117" t="n">
        <v/>
      </c>
      <c r="E820" s="117" t="n">
        <v/>
      </c>
      <c r="F820" s="117" t="n"/>
      <c r="G820" s="117" t="n"/>
      <c r="H820" s="117" t="n"/>
      <c r="I820" s="117" t="n"/>
      <c r="J820" s="117" t="n"/>
      <c r="K820" s="117" t="n"/>
      <c r="L820" s="117" t="n"/>
      <c r="M820" s="117" t="n"/>
      <c r="N820" s="117" t="n"/>
    </row>
    <row r="821" hidden="1" ht="52" customHeight="1" s="204" thickBot="1">
      <c r="A821" s="116" t="inlineStr">
        <is>
          <t>Bank Tabungan Negara (Persero) Tbk - SGD - Utang bank, nilai dalam mata uang asing</t>
        </is>
      </c>
      <c r="B821" s="116" t="n"/>
      <c r="C821" s="117" t="n">
        <v/>
      </c>
      <c r="D821" s="117" t="n">
        <v/>
      </c>
      <c r="E821" s="117" t="n">
        <v/>
      </c>
      <c r="F821" s="117" t="n"/>
      <c r="G821" s="117" t="n"/>
      <c r="H821" s="117" t="n"/>
      <c r="I821" s="117" t="n"/>
      <c r="J821" s="117" t="n"/>
      <c r="K821" s="117" t="n"/>
      <c r="L821" s="117" t="n"/>
      <c r="M821" s="117" t="n"/>
      <c r="N821" s="117" t="n"/>
    </row>
    <row r="822" hidden="1" ht="52" customHeight="1" s="204" thickBot="1">
      <c r="A822" s="116" t="inlineStr">
        <is>
          <t>Bank Tabungan Negara (Persero) Tbk - SGD - Jatuh tempo utang bank jangka panjang</t>
        </is>
      </c>
      <c r="B822" s="116" t="n"/>
      <c r="C822" s="117" t="n">
        <v/>
      </c>
      <c r="D822" s="117" t="n">
        <v/>
      </c>
      <c r="E822" s="117" t="n">
        <v/>
      </c>
      <c r="F822" s="117" t="n"/>
      <c r="G822" s="117" t="n"/>
      <c r="H822" s="117" t="n"/>
      <c r="I822" s="117" t="n"/>
      <c r="J822" s="117" t="n"/>
      <c r="K822" s="117" t="n"/>
      <c r="L822" s="117" t="n"/>
      <c r="M822" s="117" t="n"/>
      <c r="N822" s="117" t="n"/>
    </row>
    <row r="823" hidden="1" ht="52" customHeight="1" s="204" thickBot="1">
      <c r="A823" s="116" t="inlineStr">
        <is>
          <t>Bank Tabungan Negara (Persero) Tbk - SGD - Bunga utang bank jangka panjang</t>
        </is>
      </c>
      <c r="B823" s="116" t="n"/>
      <c r="C823" s="117" t="n">
        <v/>
      </c>
      <c r="D823" s="117" t="n">
        <v/>
      </c>
      <c r="E823" s="117" t="n">
        <v/>
      </c>
      <c r="F823" s="117" t="n"/>
      <c r="G823" s="117" t="n"/>
      <c r="H823" s="117" t="n"/>
      <c r="I823" s="117" t="n"/>
      <c r="J823" s="117" t="n"/>
      <c r="K823" s="117" t="n"/>
      <c r="L823" s="117" t="n"/>
      <c r="M823" s="117" t="n"/>
      <c r="N823" s="117" t="n"/>
    </row>
    <row r="824" hidden="1" ht="52" customHeight="1" s="204" thickBot="1">
      <c r="A824" s="116" t="inlineStr">
        <is>
          <t>Bank Tabungan Negara (Persero) Tbk - SGD - Jenis bunga utang bank jangka panjang</t>
        </is>
      </c>
      <c r="B824" s="116" t="n"/>
      <c r="C824" s="117" t="n">
        <v/>
      </c>
      <c r="D824" s="117" t="n">
        <v/>
      </c>
      <c r="E824" s="117" t="n">
        <v/>
      </c>
      <c r="F824" s="117" t="n"/>
      <c r="G824" s="117" t="n"/>
      <c r="H824" s="117" t="n"/>
      <c r="I824" s="117" t="n"/>
      <c r="J824" s="117" t="n"/>
      <c r="K824" s="117" t="n"/>
      <c r="L824" s="117" t="n"/>
      <c r="M824" s="117" t="n"/>
      <c r="N824" s="117" t="n"/>
    </row>
    <row r="825" hidden="1" ht="52" customHeight="1" s="204" thickBot="1">
      <c r="A825" s="116" t="inlineStr">
        <is>
          <t>Bank Tabungan Negara (Persero) Tbk - THB - Utang bank, nilai dalam mata uang asing</t>
        </is>
      </c>
      <c r="B825" s="116" t="n"/>
      <c r="C825" s="117" t="n">
        <v/>
      </c>
      <c r="D825" s="117" t="n">
        <v/>
      </c>
      <c r="E825" s="117" t="n">
        <v/>
      </c>
      <c r="F825" s="117" t="n"/>
      <c r="G825" s="117" t="n"/>
      <c r="H825" s="117" t="n"/>
      <c r="I825" s="117" t="n"/>
      <c r="J825" s="117" t="n"/>
      <c r="K825" s="117" t="n"/>
      <c r="L825" s="117" t="n"/>
      <c r="M825" s="117" t="n"/>
      <c r="N825" s="117" t="n"/>
    </row>
    <row r="826" hidden="1" ht="52" customHeight="1" s="204" thickBot="1">
      <c r="A826" s="116" t="inlineStr">
        <is>
          <t>Bank Tabungan Negara (Persero) Tbk - THB - Jatuh tempo utang bank jangka panjang</t>
        </is>
      </c>
      <c r="B826" s="116" t="n"/>
      <c r="C826" s="117" t="n">
        <v/>
      </c>
      <c r="D826" s="117" t="n">
        <v/>
      </c>
      <c r="E826" s="117" t="n">
        <v/>
      </c>
      <c r="F826" s="117" t="n"/>
      <c r="G826" s="117" t="n"/>
      <c r="H826" s="117" t="n"/>
      <c r="I826" s="117" t="n"/>
      <c r="J826" s="117" t="n"/>
      <c r="K826" s="117" t="n"/>
      <c r="L826" s="117" t="n"/>
      <c r="M826" s="117" t="n"/>
      <c r="N826" s="117" t="n"/>
    </row>
    <row r="827" hidden="1" ht="52" customHeight="1" s="204" thickBot="1">
      <c r="A827" s="116" t="inlineStr">
        <is>
          <t>Bank Tabungan Negara (Persero) Tbk - THB - Bunga utang bank jangka panjang</t>
        </is>
      </c>
      <c r="B827" s="116" t="n"/>
      <c r="C827" s="117" t="n">
        <v/>
      </c>
      <c r="D827" s="117" t="n">
        <v/>
      </c>
      <c r="E827" s="117" t="n">
        <v/>
      </c>
      <c r="F827" s="117" t="n"/>
      <c r="G827" s="117" t="n"/>
      <c r="H827" s="117" t="n"/>
      <c r="I827" s="117" t="n"/>
      <c r="J827" s="117" t="n"/>
      <c r="K827" s="117" t="n"/>
      <c r="L827" s="117" t="n"/>
      <c r="M827" s="117" t="n"/>
      <c r="N827" s="117" t="n"/>
    </row>
    <row r="828" hidden="1" ht="52" customHeight="1" s="204" thickBot="1">
      <c r="A828" s="116" t="inlineStr">
        <is>
          <t>Bank Tabungan Negara (Persero) Tbk - THB - Jenis bunga utang bank jangka panjang</t>
        </is>
      </c>
      <c r="B828" s="116" t="n"/>
      <c r="C828" s="117" t="n">
        <v/>
      </c>
      <c r="D828" s="117" t="n">
        <v/>
      </c>
      <c r="E828" s="117" t="n">
        <v/>
      </c>
      <c r="F828" s="117" t="n"/>
      <c r="G828" s="117" t="n"/>
      <c r="H828" s="117" t="n"/>
      <c r="I828" s="117" t="n"/>
      <c r="J828" s="117" t="n"/>
      <c r="K828" s="117" t="n"/>
      <c r="L828" s="117" t="n"/>
      <c r="M828" s="117" t="n"/>
      <c r="N828" s="117" t="n"/>
    </row>
    <row r="829" hidden="1" ht="52" customHeight="1" s="204" thickBot="1">
      <c r="A829" s="116" t="inlineStr">
        <is>
          <t>Bank Tabungan Negara (Persero) Tbk - USD - Utang bank, nilai dalam mata uang asing</t>
        </is>
      </c>
      <c r="B829" s="116" t="n"/>
      <c r="C829" s="117" t="n">
        <v/>
      </c>
      <c r="D829" s="117" t="n">
        <v/>
      </c>
      <c r="E829" s="117" t="n">
        <v/>
      </c>
      <c r="F829" s="117" t="n"/>
      <c r="G829" s="117" t="n"/>
      <c r="H829" s="117" t="n"/>
      <c r="I829" s="117" t="n"/>
      <c r="J829" s="117" t="n"/>
      <c r="K829" s="117" t="n"/>
      <c r="L829" s="117" t="n"/>
      <c r="M829" s="117" t="n"/>
      <c r="N829" s="117" t="n"/>
    </row>
    <row r="830" hidden="1" ht="52" customHeight="1" s="204" thickBot="1">
      <c r="A830" s="116" t="inlineStr">
        <is>
          <t>Bank Tabungan Negara (Persero) Tbk - USD - Jatuh tempo utang bank jangka panjang</t>
        </is>
      </c>
      <c r="B830" s="116" t="n"/>
      <c r="C830" s="117" t="n">
        <v/>
      </c>
      <c r="D830" s="117" t="n">
        <v/>
      </c>
      <c r="E830" s="117" t="n">
        <v/>
      </c>
      <c r="F830" s="117" t="n"/>
      <c r="G830" s="117" t="n"/>
      <c r="H830" s="117" t="n"/>
      <c r="I830" s="117" t="n"/>
      <c r="J830" s="117" t="n"/>
      <c r="K830" s="117" t="n"/>
      <c r="L830" s="117" t="n"/>
      <c r="M830" s="117" t="n"/>
      <c r="N830" s="117" t="n"/>
    </row>
    <row r="831" hidden="1" ht="52" customHeight="1" s="204" thickBot="1">
      <c r="A831" s="116" t="inlineStr">
        <is>
          <t>Bank Tabungan Negara (Persero) Tbk - USD - Bunga utang bank jangka panjang</t>
        </is>
      </c>
      <c r="B831" s="116" t="n"/>
      <c r="C831" s="117" t="n">
        <v/>
      </c>
      <c r="D831" s="117" t="n">
        <v/>
      </c>
      <c r="E831" s="117" t="n">
        <v/>
      </c>
      <c r="F831" s="117" t="n"/>
      <c r="G831" s="117" t="n"/>
      <c r="H831" s="117" t="n"/>
      <c r="I831" s="117" t="n"/>
      <c r="J831" s="117" t="n"/>
      <c r="K831" s="117" t="n"/>
      <c r="L831" s="117" t="n"/>
      <c r="M831" s="117" t="n"/>
      <c r="N831" s="117" t="n"/>
    </row>
    <row r="832" hidden="1" ht="52" customHeight="1" s="204" thickBot="1">
      <c r="A832" s="116" t="inlineStr">
        <is>
          <t>Bank Tabungan Negara (Persero) Tbk - USD - Jenis bunga utang bank jangka panjang</t>
        </is>
      </c>
      <c r="B832" s="116" t="n"/>
      <c r="C832" s="117" t="n">
        <v/>
      </c>
      <c r="D832" s="117" t="n">
        <v/>
      </c>
      <c r="E832" s="117" t="n">
        <v/>
      </c>
      <c r="F832" s="117" t="n"/>
      <c r="G832" s="117" t="n"/>
      <c r="H832" s="117" t="n"/>
      <c r="I832" s="117" t="n"/>
      <c r="J832" s="117" t="n"/>
      <c r="K832" s="117" t="n"/>
      <c r="L832" s="117" t="n"/>
      <c r="M832" s="117" t="n"/>
      <c r="N832" s="117" t="n"/>
    </row>
    <row r="833" hidden="1" ht="52" customHeight="1" s="204" thickBot="1">
      <c r="A833" s="116" t="inlineStr">
        <is>
          <t>Bank Tabungan Negara (Persero) Tbk - Mata uang lainnya - Utang bank, nilai dalam mata uang asing</t>
        </is>
      </c>
      <c r="B833" s="116" t="n"/>
      <c r="C833" s="117" t="n">
        <v/>
      </c>
      <c r="D833" s="117" t="n">
        <v/>
      </c>
      <c r="E833" s="117" t="n">
        <v/>
      </c>
      <c r="F833" s="117" t="n"/>
      <c r="G833" s="117" t="n"/>
      <c r="H833" s="117" t="n"/>
      <c r="I833" s="117" t="n"/>
      <c r="J833" s="117" t="n"/>
      <c r="K833" s="117" t="n"/>
      <c r="L833" s="117" t="n"/>
      <c r="M833" s="117" t="n"/>
      <c r="N833" s="117" t="n"/>
    </row>
    <row r="834" hidden="1" ht="52" customHeight="1" s="204" thickBot="1">
      <c r="A834" s="116" t="inlineStr">
        <is>
          <t>Bank Tabungan Negara (Persero) Tbk - Mata uang lainnya - Jatuh tempo utang bank jangka panjang</t>
        </is>
      </c>
      <c r="B834" s="116" t="n"/>
      <c r="C834" s="117" t="n">
        <v/>
      </c>
      <c r="D834" s="117" t="n">
        <v/>
      </c>
      <c r="E834" s="117" t="n">
        <v/>
      </c>
      <c r="F834" s="117" t="n"/>
      <c r="G834" s="117" t="n"/>
      <c r="H834" s="117" t="n"/>
      <c r="I834" s="117" t="n"/>
      <c r="J834" s="117" t="n"/>
      <c r="K834" s="117" t="n"/>
      <c r="L834" s="117" t="n"/>
      <c r="M834" s="117" t="n"/>
      <c r="N834" s="117" t="n"/>
    </row>
    <row r="835" hidden="1" ht="52" customHeight="1" s="204" thickBot="1">
      <c r="A835" s="116" t="inlineStr">
        <is>
          <t>Bank Tabungan Negara (Persero) Tbk - Mata uang lainnya - Bunga utang bank jangka panjang</t>
        </is>
      </c>
      <c r="B835" s="116" t="n"/>
      <c r="C835" s="117" t="n">
        <v/>
      </c>
      <c r="D835" s="117" t="n">
        <v/>
      </c>
      <c r="E835" s="117" t="n">
        <v/>
      </c>
      <c r="F835" s="117" t="n"/>
      <c r="G835" s="117" t="n"/>
      <c r="H835" s="117" t="n"/>
      <c r="I835" s="117" t="n"/>
      <c r="J835" s="117" t="n"/>
      <c r="K835" s="117" t="n"/>
      <c r="L835" s="117" t="n"/>
      <c r="M835" s="117" t="n"/>
      <c r="N835" s="117" t="n"/>
    </row>
    <row r="836" hidden="1" ht="52" customHeight="1" s="204" thickBot="1">
      <c r="A836" s="116" t="inlineStr">
        <is>
          <t>Bank Tabungan Negara (Persero) Tbk - Mata uang lainnya - Jenis bunga utang bank jangka panjang</t>
        </is>
      </c>
      <c r="B836" s="116" t="n"/>
      <c r="C836" s="117" t="n">
        <v/>
      </c>
      <c r="D836" s="117" t="n">
        <v/>
      </c>
      <c r="E836" s="117" t="n">
        <v/>
      </c>
      <c r="F836" s="117" t="n"/>
      <c r="G836" s="117" t="n"/>
      <c r="H836" s="117" t="n"/>
      <c r="I836" s="117" t="n"/>
      <c r="J836" s="117" t="n"/>
      <c r="K836" s="117" t="n"/>
      <c r="L836" s="117" t="n"/>
      <c r="M836" s="117" t="n"/>
      <c r="N836" s="117" t="n"/>
    </row>
    <row r="837" ht="18" customHeight="1" s="204"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204" thickBot="1">
      <c r="A838" s="116" t="inlineStr">
        <is>
          <t>Bank OCBC Nisp Tbk - IDR - Utang bank, nilai dalam mata uang asing</t>
        </is>
      </c>
      <c r="B838" s="116" t="n"/>
      <c r="C838" s="117" t="n">
        <v/>
      </c>
      <c r="D838" s="117" t="n">
        <v/>
      </c>
      <c r="E838" s="117" t="n">
        <v/>
      </c>
      <c r="F838" s="117" t="n"/>
      <c r="G838" s="117" t="n"/>
      <c r="H838" s="117" t="n"/>
      <c r="I838" s="117" t="n"/>
      <c r="J838" s="117" t="n"/>
      <c r="K838" s="117" t="n"/>
      <c r="L838" s="117" t="n"/>
      <c r="M838" s="117" t="n"/>
      <c r="N838" s="117" t="n"/>
    </row>
    <row r="839" hidden="1" ht="35" customHeight="1" s="204" thickBot="1">
      <c r="A839" s="116" t="inlineStr">
        <is>
          <t>Bank OCBC Nisp Tbk - IDR - Jatuh tempo utang bank jangka panjang</t>
        </is>
      </c>
      <c r="B839" s="116" t="n"/>
      <c r="C839" s="117" t="n">
        <v/>
      </c>
      <c r="D839" s="117" t="n">
        <v/>
      </c>
      <c r="E839" s="117" t="n">
        <v/>
      </c>
      <c r="F839" s="117" t="n"/>
      <c r="G839" s="117" t="n"/>
      <c r="H839" s="117" t="n"/>
      <c r="I839" s="117" t="n"/>
      <c r="J839" s="117" t="n"/>
      <c r="K839" s="117" t="n"/>
      <c r="L839" s="117" t="n"/>
      <c r="M839" s="117" t="n"/>
      <c r="N839" s="117" t="n"/>
    </row>
    <row r="840" hidden="1" ht="35" customHeight="1" s="204" thickBot="1">
      <c r="A840" s="116" t="inlineStr">
        <is>
          <t>Bank OCBC Nisp Tbk - IDR - Bunga utang bank jangka panjang</t>
        </is>
      </c>
      <c r="B840" s="116" t="n"/>
      <c r="C840" s="117" t="n">
        <v/>
      </c>
      <c r="D840" s="117" t="n">
        <v/>
      </c>
      <c r="E840" s="117" t="n">
        <v/>
      </c>
      <c r="F840" s="117" t="n"/>
      <c r="G840" s="117" t="n"/>
      <c r="H840" s="117" t="n"/>
      <c r="I840" s="117" t="n"/>
      <c r="J840" s="117" t="n"/>
      <c r="K840" s="117" t="n"/>
      <c r="L840" s="117" t="n"/>
      <c r="M840" s="117" t="n"/>
      <c r="N840" s="117" t="n"/>
    </row>
    <row r="841" hidden="1" ht="35" customHeight="1" s="204" thickBot="1">
      <c r="A841" s="116" t="inlineStr">
        <is>
          <t>Bank OCBC Nisp Tbk - IDR - Jenis bunga utang bank jangka panjang</t>
        </is>
      </c>
      <c r="B841" s="116" t="n"/>
      <c r="C841" s="117" t="n">
        <v/>
      </c>
      <c r="D841" s="117" t="n">
        <v/>
      </c>
      <c r="E841" s="117" t="n">
        <v/>
      </c>
      <c r="F841" s="117" t="n"/>
      <c r="G841" s="117" t="n"/>
      <c r="H841" s="117" t="n"/>
      <c r="I841" s="117" t="n"/>
      <c r="J841" s="117" t="n"/>
      <c r="K841" s="117" t="n"/>
      <c r="L841" s="117" t="n"/>
      <c r="M841" s="117" t="n"/>
      <c r="N841" s="117" t="n"/>
    </row>
    <row r="842" hidden="1" ht="52" customHeight="1" s="204" thickBot="1">
      <c r="A842" s="116" t="inlineStr">
        <is>
          <t>Bank OCBC Nisp Tbk - AUD - Utang bank, nilai dalam mata uang asing</t>
        </is>
      </c>
      <c r="B842" s="116" t="n"/>
      <c r="C842" s="117" t="n">
        <v/>
      </c>
      <c r="D842" s="117" t="n">
        <v/>
      </c>
      <c r="E842" s="117" t="n">
        <v/>
      </c>
      <c r="F842" s="117" t="n"/>
      <c r="G842" s="117" t="n"/>
      <c r="H842" s="117" t="n"/>
      <c r="I842" s="117" t="n"/>
      <c r="J842" s="117" t="n"/>
      <c r="K842" s="117" t="n"/>
      <c r="L842" s="117" t="n"/>
      <c r="M842" s="117" t="n"/>
      <c r="N842" s="117" t="n"/>
    </row>
    <row r="843" hidden="1" ht="52" customHeight="1" s="204" thickBot="1">
      <c r="A843" s="116" t="inlineStr">
        <is>
          <t>Bank OCBC Nisp Tbk - AUD - Jatuh tempo utang bank jangka panjang</t>
        </is>
      </c>
      <c r="B843" s="116" t="n"/>
      <c r="C843" s="117" t="n">
        <v/>
      </c>
      <c r="D843" s="117" t="n">
        <v/>
      </c>
      <c r="E843" s="117" t="n">
        <v/>
      </c>
      <c r="F843" s="117" t="n"/>
      <c r="G843" s="117" t="n"/>
      <c r="H843" s="117" t="n"/>
      <c r="I843" s="117" t="n"/>
      <c r="J843" s="117" t="n"/>
      <c r="K843" s="117" t="n"/>
      <c r="L843" s="117" t="n"/>
      <c r="M843" s="117" t="n"/>
      <c r="N843" s="117" t="n"/>
    </row>
    <row r="844" hidden="1" ht="35" customHeight="1" s="204" thickBot="1">
      <c r="A844" s="116" t="inlineStr">
        <is>
          <t>Bank OCBC Nisp Tbk - AUD - Bunga utang bank jangka panjang</t>
        </is>
      </c>
      <c r="B844" s="116" t="n"/>
      <c r="C844" s="117" t="n">
        <v/>
      </c>
      <c r="D844" s="117" t="n">
        <v/>
      </c>
      <c r="E844" s="117" t="n">
        <v/>
      </c>
      <c r="F844" s="117" t="n"/>
      <c r="G844" s="117" t="n"/>
      <c r="H844" s="117" t="n"/>
      <c r="I844" s="117" t="n"/>
      <c r="J844" s="117" t="n"/>
      <c r="K844" s="117" t="n"/>
      <c r="L844" s="117" t="n"/>
      <c r="M844" s="117" t="n"/>
      <c r="N844" s="117" t="n"/>
    </row>
    <row r="845" hidden="1" ht="52" customHeight="1" s="204" thickBot="1">
      <c r="A845" s="116" t="inlineStr">
        <is>
          <t>Bank OCBC Nisp Tbk - AUD - Jenis bunga utang bank jangka panjang</t>
        </is>
      </c>
      <c r="B845" s="116" t="n"/>
      <c r="C845" s="117" t="n">
        <v/>
      </c>
      <c r="D845" s="117" t="n">
        <v/>
      </c>
      <c r="E845" s="117" t="n">
        <v/>
      </c>
      <c r="F845" s="117" t="n"/>
      <c r="G845" s="117" t="n"/>
      <c r="H845" s="117" t="n"/>
      <c r="I845" s="117" t="n"/>
      <c r="J845" s="117" t="n"/>
      <c r="K845" s="117" t="n"/>
      <c r="L845" s="117" t="n"/>
      <c r="M845" s="117" t="n"/>
      <c r="N845" s="117" t="n"/>
    </row>
    <row r="846" hidden="1" ht="52" customHeight="1" s="204" thickBot="1">
      <c r="A846" s="116" t="inlineStr">
        <is>
          <t>Bank OCBC Nisp Tbk - CAD - Utang bank, nilai dalam mata uang asing</t>
        </is>
      </c>
      <c r="B846" s="116" t="n"/>
      <c r="C846" s="117" t="n">
        <v/>
      </c>
      <c r="D846" s="117" t="n">
        <v/>
      </c>
      <c r="E846" s="117" t="n">
        <v/>
      </c>
      <c r="F846" s="117" t="n"/>
      <c r="G846" s="117" t="n"/>
      <c r="H846" s="117" t="n"/>
      <c r="I846" s="117" t="n"/>
      <c r="J846" s="117" t="n"/>
      <c r="K846" s="117" t="n"/>
      <c r="L846" s="117" t="n"/>
      <c r="M846" s="117" t="n"/>
      <c r="N846" s="117" t="n"/>
    </row>
    <row r="847" hidden="1" ht="52" customHeight="1" s="204" thickBot="1">
      <c r="A847" s="116" t="inlineStr">
        <is>
          <t>Bank OCBC Nisp Tbk - CAD - Jatuh tempo utang bank jangka panjang</t>
        </is>
      </c>
      <c r="B847" s="116" t="n"/>
      <c r="C847" s="117" t="n">
        <v/>
      </c>
      <c r="D847" s="117" t="n">
        <v/>
      </c>
      <c r="E847" s="117" t="n">
        <v/>
      </c>
      <c r="F847" s="117" t="n"/>
      <c r="G847" s="117" t="n"/>
      <c r="H847" s="117" t="n"/>
      <c r="I847" s="117" t="n"/>
      <c r="J847" s="117" t="n"/>
      <c r="K847" s="117" t="n"/>
      <c r="L847" s="117" t="n"/>
      <c r="M847" s="117" t="n"/>
      <c r="N847" s="117" t="n"/>
    </row>
    <row r="848" hidden="1" ht="35" customHeight="1" s="204" thickBot="1">
      <c r="A848" s="116" t="inlineStr">
        <is>
          <t>Bank OCBC Nisp Tbk - CAD - Bunga utang bank jangka panjang</t>
        </is>
      </c>
      <c r="B848" s="116" t="n"/>
      <c r="C848" s="117" t="n">
        <v/>
      </c>
      <c r="D848" s="117" t="n">
        <v/>
      </c>
      <c r="E848" s="117" t="n">
        <v/>
      </c>
      <c r="F848" s="117" t="n"/>
      <c r="G848" s="117" t="n"/>
      <c r="H848" s="117" t="n"/>
      <c r="I848" s="117" t="n"/>
      <c r="J848" s="117" t="n"/>
      <c r="K848" s="117" t="n"/>
      <c r="L848" s="117" t="n"/>
      <c r="M848" s="117" t="n"/>
      <c r="N848" s="117" t="n"/>
    </row>
    <row r="849" hidden="1" ht="52" customHeight="1" s="204" thickBot="1">
      <c r="A849" s="116" t="inlineStr">
        <is>
          <t>Bank OCBC Nisp Tbk - CAD - Jenis bunga utang bank jangka panjang</t>
        </is>
      </c>
      <c r="B849" s="116" t="n"/>
      <c r="C849" s="117" t="n">
        <v/>
      </c>
      <c r="D849" s="117" t="n">
        <v/>
      </c>
      <c r="E849" s="117" t="n">
        <v/>
      </c>
      <c r="F849" s="117" t="n"/>
      <c r="G849" s="117" t="n"/>
      <c r="H849" s="117" t="n"/>
      <c r="I849" s="117" t="n"/>
      <c r="J849" s="117" t="n"/>
      <c r="K849" s="117" t="n"/>
      <c r="L849" s="117" t="n"/>
      <c r="M849" s="117" t="n"/>
      <c r="N849" s="117" t="n"/>
    </row>
    <row r="850" hidden="1" ht="52" customHeight="1" s="204" thickBot="1">
      <c r="A850" s="116" t="inlineStr">
        <is>
          <t>Bank OCBC Nisp Tbk - CNY - Utang bank, nilai dalam mata uang asing</t>
        </is>
      </c>
      <c r="B850" s="116" t="n"/>
      <c r="C850" s="117" t="n">
        <v/>
      </c>
      <c r="D850" s="117" t="n">
        <v/>
      </c>
      <c r="E850" s="117" t="n">
        <v/>
      </c>
      <c r="F850" s="117" t="n"/>
      <c r="G850" s="117" t="n"/>
      <c r="H850" s="117" t="n"/>
      <c r="I850" s="117" t="n"/>
      <c r="J850" s="117" t="n"/>
      <c r="K850" s="117" t="n"/>
      <c r="L850" s="117" t="n"/>
      <c r="M850" s="117" t="n"/>
      <c r="N850" s="117" t="n"/>
    </row>
    <row r="851" hidden="1" ht="52" customHeight="1" s="204" thickBot="1">
      <c r="A851" s="116" t="inlineStr">
        <is>
          <t>Bank OCBC Nisp Tbk - CNY - Jatuh tempo utang bank jangka panjang</t>
        </is>
      </c>
      <c r="B851" s="116" t="n"/>
      <c r="C851" s="117" t="n">
        <v/>
      </c>
      <c r="D851" s="117" t="n">
        <v/>
      </c>
      <c r="E851" s="117" t="n">
        <v/>
      </c>
      <c r="F851" s="117" t="n"/>
      <c r="G851" s="117" t="n"/>
      <c r="H851" s="117" t="n"/>
      <c r="I851" s="117" t="n"/>
      <c r="J851" s="117" t="n"/>
      <c r="K851" s="117" t="n"/>
      <c r="L851" s="117" t="n"/>
      <c r="M851" s="117" t="n"/>
      <c r="N851" s="117" t="n"/>
    </row>
    <row r="852" hidden="1" ht="35" customHeight="1" s="204" thickBot="1">
      <c r="A852" s="116" t="inlineStr">
        <is>
          <t>Bank OCBC Nisp Tbk - CNY - Bunga utang bank jangka panjang</t>
        </is>
      </c>
      <c r="B852" s="116" t="n"/>
      <c r="C852" s="117" t="n">
        <v/>
      </c>
      <c r="D852" s="117" t="n">
        <v/>
      </c>
      <c r="E852" s="117" t="n">
        <v/>
      </c>
      <c r="F852" s="117" t="n"/>
      <c r="G852" s="117" t="n"/>
      <c r="H852" s="117" t="n"/>
      <c r="I852" s="117" t="n"/>
      <c r="J852" s="117" t="n"/>
      <c r="K852" s="117" t="n"/>
      <c r="L852" s="117" t="n"/>
      <c r="M852" s="117" t="n"/>
      <c r="N852" s="117" t="n"/>
    </row>
    <row r="853" hidden="1" ht="52" customHeight="1" s="204" thickBot="1">
      <c r="A853" s="116" t="inlineStr">
        <is>
          <t>Bank OCBC Nisp Tbk - CNY - Jenis bunga utang bank jangka panjang</t>
        </is>
      </c>
      <c r="B853" s="116" t="n"/>
      <c r="C853" s="117" t="n">
        <v/>
      </c>
      <c r="D853" s="117" t="n">
        <v/>
      </c>
      <c r="E853" s="117" t="n">
        <v/>
      </c>
      <c r="F853" s="117" t="n"/>
      <c r="G853" s="117" t="n"/>
      <c r="H853" s="117" t="n"/>
      <c r="I853" s="117" t="n"/>
      <c r="J853" s="117" t="n"/>
      <c r="K853" s="117" t="n"/>
      <c r="L853" s="117" t="n"/>
      <c r="M853" s="117" t="n"/>
      <c r="N853" s="117" t="n"/>
    </row>
    <row r="854" hidden="1" ht="52" customHeight="1" s="204" thickBot="1">
      <c r="A854" s="116" t="inlineStr">
        <is>
          <t>Bank OCBC Nisp Tbk - EUR - Utang bank, nilai dalam mata uang asing</t>
        </is>
      </c>
      <c r="B854" s="116" t="n"/>
      <c r="C854" s="117" t="n">
        <v/>
      </c>
      <c r="D854" s="117" t="n">
        <v/>
      </c>
      <c r="E854" s="117" t="n">
        <v/>
      </c>
      <c r="F854" s="117" t="n"/>
      <c r="G854" s="117" t="n"/>
      <c r="H854" s="117" t="n"/>
      <c r="I854" s="117" t="n"/>
      <c r="J854" s="117" t="n"/>
      <c r="K854" s="117" t="n"/>
      <c r="L854" s="117" t="n"/>
      <c r="M854" s="117" t="n"/>
      <c r="N854" s="117" t="n"/>
    </row>
    <row r="855" hidden="1" ht="52" customHeight="1" s="204" thickBot="1">
      <c r="A855" s="116" t="inlineStr">
        <is>
          <t>Bank OCBC Nisp Tbk - EUR - Jatuh tempo utang bank jangka panjang</t>
        </is>
      </c>
      <c r="B855" s="116" t="n"/>
      <c r="C855" s="117" t="n">
        <v/>
      </c>
      <c r="D855" s="117" t="n">
        <v/>
      </c>
      <c r="E855" s="117" t="n">
        <v/>
      </c>
      <c r="F855" s="117" t="n"/>
      <c r="G855" s="117" t="n"/>
      <c r="H855" s="117" t="n"/>
      <c r="I855" s="117" t="n"/>
      <c r="J855" s="117" t="n"/>
      <c r="K855" s="117" t="n"/>
      <c r="L855" s="117" t="n"/>
      <c r="M855" s="117" t="n"/>
      <c r="N855" s="117" t="n"/>
    </row>
    <row r="856" hidden="1" ht="35" customHeight="1" s="204" thickBot="1">
      <c r="A856" s="116" t="inlineStr">
        <is>
          <t>Bank OCBC Nisp Tbk - EUR - Bunga utang bank jangka panjang</t>
        </is>
      </c>
      <c r="B856" s="116" t="n"/>
      <c r="C856" s="117" t="n">
        <v/>
      </c>
      <c r="D856" s="117" t="n">
        <v/>
      </c>
      <c r="E856" s="117" t="n">
        <v/>
      </c>
      <c r="F856" s="117" t="n"/>
      <c r="G856" s="117" t="n"/>
      <c r="H856" s="117" t="n"/>
      <c r="I856" s="117" t="n"/>
      <c r="J856" s="117" t="n"/>
      <c r="K856" s="117" t="n"/>
      <c r="L856" s="117" t="n"/>
      <c r="M856" s="117" t="n"/>
      <c r="N856" s="117" t="n"/>
    </row>
    <row r="857" hidden="1" ht="52" customHeight="1" s="204" thickBot="1">
      <c r="A857" s="116" t="inlineStr">
        <is>
          <t>Bank OCBC Nisp Tbk - EUR - Jenis bunga utang bank jangka panjang</t>
        </is>
      </c>
      <c r="B857" s="116" t="n"/>
      <c r="C857" s="117" t="n">
        <v/>
      </c>
      <c r="D857" s="117" t="n">
        <v/>
      </c>
      <c r="E857" s="117" t="n">
        <v/>
      </c>
      <c r="F857" s="117" t="n"/>
      <c r="G857" s="117" t="n"/>
      <c r="H857" s="117" t="n"/>
      <c r="I857" s="117" t="n"/>
      <c r="J857" s="117" t="n"/>
      <c r="K857" s="117" t="n"/>
      <c r="L857" s="117" t="n"/>
      <c r="M857" s="117" t="n"/>
      <c r="N857" s="117" t="n"/>
    </row>
    <row r="858" hidden="1" ht="52" customHeight="1" s="204" thickBot="1">
      <c r="A858" s="116" t="inlineStr">
        <is>
          <t>Bank OCBC Nisp Tbk - HKD - Utang bank, nilai dalam mata uang asing</t>
        </is>
      </c>
      <c r="B858" s="116" t="n"/>
      <c r="C858" s="117" t="n">
        <v/>
      </c>
      <c r="D858" s="117" t="n">
        <v/>
      </c>
      <c r="E858" s="117" t="n">
        <v/>
      </c>
      <c r="F858" s="117" t="n"/>
      <c r="G858" s="117" t="n"/>
      <c r="H858" s="117" t="n"/>
      <c r="I858" s="117" t="n"/>
      <c r="J858" s="117" t="n"/>
      <c r="K858" s="117" t="n"/>
      <c r="L858" s="117" t="n"/>
      <c r="M858" s="117" t="n"/>
      <c r="N858" s="117" t="n"/>
    </row>
    <row r="859" hidden="1" ht="52" customHeight="1" s="204" thickBot="1">
      <c r="A859" s="116" t="inlineStr">
        <is>
          <t>Bank OCBC Nisp Tbk - HKD - Jatuh tempo utang bank jangka panjang</t>
        </is>
      </c>
      <c r="B859" s="116" t="n"/>
      <c r="C859" s="117" t="n">
        <v/>
      </c>
      <c r="D859" s="117" t="n">
        <v/>
      </c>
      <c r="E859" s="117" t="n">
        <v/>
      </c>
      <c r="F859" s="117" t="n"/>
      <c r="G859" s="117" t="n"/>
      <c r="H859" s="117" t="n"/>
      <c r="I859" s="117" t="n"/>
      <c r="J859" s="117" t="n"/>
      <c r="K859" s="117" t="n"/>
      <c r="L859" s="117" t="n"/>
      <c r="M859" s="117" t="n"/>
      <c r="N859" s="117" t="n"/>
    </row>
    <row r="860" hidden="1" ht="35" customHeight="1" s="204" thickBot="1">
      <c r="A860" s="116" t="inlineStr">
        <is>
          <t>Bank OCBC Nisp Tbk - HKD - Bunga utang bank jangka panjang</t>
        </is>
      </c>
      <c r="B860" s="116" t="n"/>
      <c r="C860" s="117" t="n">
        <v/>
      </c>
      <c r="D860" s="117" t="n">
        <v/>
      </c>
      <c r="E860" s="117" t="n">
        <v/>
      </c>
      <c r="F860" s="117" t="n"/>
      <c r="G860" s="117" t="n"/>
      <c r="H860" s="117" t="n"/>
      <c r="I860" s="117" t="n"/>
      <c r="J860" s="117" t="n"/>
      <c r="K860" s="117" t="n"/>
      <c r="L860" s="117" t="n"/>
      <c r="M860" s="117" t="n"/>
      <c r="N860" s="117" t="n"/>
    </row>
    <row r="861" hidden="1" ht="52" customHeight="1" s="204" thickBot="1">
      <c r="A861" s="116" t="inlineStr">
        <is>
          <t>Bank OCBC Nisp Tbk - HKD - Jenis bunga utang bank jangka panjang</t>
        </is>
      </c>
      <c r="B861" s="116" t="n"/>
      <c r="C861" s="117" t="n">
        <v/>
      </c>
      <c r="D861" s="117" t="n">
        <v/>
      </c>
      <c r="E861" s="117" t="n">
        <v/>
      </c>
      <c r="F861" s="117" t="n"/>
      <c r="G861" s="117" t="n"/>
      <c r="H861" s="117" t="n"/>
      <c r="I861" s="117" t="n"/>
      <c r="J861" s="117" t="n"/>
      <c r="K861" s="117" t="n"/>
      <c r="L861" s="117" t="n"/>
      <c r="M861" s="117" t="n"/>
      <c r="N861" s="117" t="n"/>
    </row>
    <row r="862" hidden="1" ht="52" customHeight="1" s="204" thickBot="1">
      <c r="A862" s="116" t="inlineStr">
        <is>
          <t>Bank OCBC Nisp Tbk - GBP - Utang bank, nilai dalam mata uang asing</t>
        </is>
      </c>
      <c r="B862" s="116" t="n"/>
      <c r="C862" s="117" t="n">
        <v/>
      </c>
      <c r="D862" s="117" t="n">
        <v/>
      </c>
      <c r="E862" s="117" t="n">
        <v/>
      </c>
      <c r="F862" s="117" t="n"/>
      <c r="G862" s="117" t="n"/>
      <c r="H862" s="117" t="n"/>
      <c r="I862" s="117" t="n"/>
      <c r="J862" s="117" t="n"/>
      <c r="K862" s="117" t="n"/>
      <c r="L862" s="117" t="n"/>
      <c r="M862" s="117" t="n"/>
      <c r="N862" s="117" t="n"/>
    </row>
    <row r="863" hidden="1" ht="52" customHeight="1" s="204" thickBot="1">
      <c r="A863" s="116" t="inlineStr">
        <is>
          <t>Bank OCBC Nisp Tbk - GBP - Jatuh tempo utang bank jangka panjang</t>
        </is>
      </c>
      <c r="B863" s="116" t="n"/>
      <c r="C863" s="117" t="n">
        <v/>
      </c>
      <c r="D863" s="117" t="n">
        <v/>
      </c>
      <c r="E863" s="117" t="n">
        <v/>
      </c>
      <c r="F863" s="117" t="n"/>
      <c r="G863" s="117" t="n"/>
      <c r="H863" s="117" t="n"/>
      <c r="I863" s="117" t="n"/>
      <c r="J863" s="117" t="n"/>
      <c r="K863" s="117" t="n"/>
      <c r="L863" s="117" t="n"/>
      <c r="M863" s="117" t="n"/>
      <c r="N863" s="117" t="n"/>
    </row>
    <row r="864" hidden="1" ht="35" customHeight="1" s="204" thickBot="1">
      <c r="A864" s="116" t="inlineStr">
        <is>
          <t>Bank OCBC Nisp Tbk - GBP - Bunga utang bank jangka panjang</t>
        </is>
      </c>
      <c r="B864" s="116" t="n"/>
      <c r="C864" s="117" t="n">
        <v/>
      </c>
      <c r="D864" s="117" t="n">
        <v/>
      </c>
      <c r="E864" s="117" t="n">
        <v/>
      </c>
      <c r="F864" s="117" t="n"/>
      <c r="G864" s="117" t="n"/>
      <c r="H864" s="117" t="n"/>
      <c r="I864" s="117" t="n"/>
      <c r="J864" s="117" t="n"/>
      <c r="K864" s="117" t="n"/>
      <c r="L864" s="117" t="n"/>
      <c r="M864" s="117" t="n"/>
      <c r="N864" s="117" t="n"/>
    </row>
    <row r="865" hidden="1" ht="52" customHeight="1" s="204" thickBot="1">
      <c r="A865" s="116" t="inlineStr">
        <is>
          <t>Bank OCBC Nisp Tbk - GBP - Jenis bunga utang bank jangka panjang</t>
        </is>
      </c>
      <c r="B865" s="116" t="n"/>
      <c r="C865" s="117" t="n">
        <v/>
      </c>
      <c r="D865" s="117" t="n">
        <v/>
      </c>
      <c r="E865" s="117" t="n">
        <v/>
      </c>
      <c r="F865" s="117" t="n"/>
      <c r="G865" s="117" t="n"/>
      <c r="H865" s="117" t="n"/>
      <c r="I865" s="117" t="n"/>
      <c r="J865" s="117" t="n"/>
      <c r="K865" s="117" t="n"/>
      <c r="L865" s="117" t="n"/>
      <c r="M865" s="117" t="n"/>
      <c r="N865" s="117" t="n"/>
    </row>
    <row r="866" hidden="1" ht="52" customHeight="1" s="204" thickBot="1">
      <c r="A866" s="116" t="inlineStr">
        <is>
          <t>Bank OCBC Nisp Tbk - JPY - Utang bank, nilai dalam mata uang asing</t>
        </is>
      </c>
      <c r="B866" s="116" t="n"/>
      <c r="C866" s="117" t="n">
        <v/>
      </c>
      <c r="D866" s="117" t="n">
        <v/>
      </c>
      <c r="E866" s="117" t="n">
        <v/>
      </c>
      <c r="F866" s="117" t="n"/>
      <c r="G866" s="117" t="n"/>
      <c r="H866" s="117" t="n"/>
      <c r="I866" s="117" t="n"/>
      <c r="J866" s="117" t="n"/>
      <c r="K866" s="117" t="n"/>
      <c r="L866" s="117" t="n"/>
      <c r="M866" s="117" t="n"/>
      <c r="N866" s="117" t="n"/>
    </row>
    <row r="867" hidden="1" ht="52" customHeight="1" s="204" thickBot="1">
      <c r="A867" s="116" t="inlineStr">
        <is>
          <t>Bank OCBC Nisp Tbk - JPY - Jatuh tempo utang bank jangka panjang</t>
        </is>
      </c>
      <c r="B867" s="116" t="n"/>
      <c r="C867" s="117" t="n">
        <v/>
      </c>
      <c r="D867" s="117" t="n">
        <v/>
      </c>
      <c r="E867" s="117" t="n">
        <v/>
      </c>
      <c r="F867" s="117" t="n"/>
      <c r="G867" s="117" t="n"/>
      <c r="H867" s="117" t="n"/>
      <c r="I867" s="117" t="n"/>
      <c r="J867" s="117" t="n"/>
      <c r="K867" s="117" t="n"/>
      <c r="L867" s="117" t="n"/>
      <c r="M867" s="117" t="n"/>
      <c r="N867" s="117" t="n"/>
    </row>
    <row r="868" hidden="1" ht="35" customHeight="1" s="204" thickBot="1">
      <c r="A868" s="116" t="inlineStr">
        <is>
          <t>Bank OCBC Nisp Tbk - JPY - Bunga utang bank jangka panjang</t>
        </is>
      </c>
      <c r="B868" s="116" t="n"/>
      <c r="C868" s="117" t="n">
        <v/>
      </c>
      <c r="D868" s="117" t="n">
        <v/>
      </c>
      <c r="E868" s="117" t="n">
        <v/>
      </c>
      <c r="F868" s="117" t="n"/>
      <c r="G868" s="117" t="n"/>
      <c r="H868" s="117" t="n"/>
      <c r="I868" s="117" t="n"/>
      <c r="J868" s="117" t="n"/>
      <c r="K868" s="117" t="n"/>
      <c r="L868" s="117" t="n"/>
      <c r="M868" s="117" t="n"/>
      <c r="N868" s="117" t="n"/>
    </row>
    <row r="869" hidden="1" ht="35" customHeight="1" s="204" thickBot="1">
      <c r="A869" s="116" t="inlineStr">
        <is>
          <t>Bank OCBC Nisp Tbk - JPY - Jenis bunga utang bank jangka panjang</t>
        </is>
      </c>
      <c r="B869" s="116" t="n"/>
      <c r="C869" s="117" t="n">
        <v/>
      </c>
      <c r="D869" s="117" t="n">
        <v/>
      </c>
      <c r="E869" s="117" t="n">
        <v/>
      </c>
      <c r="F869" s="117" t="n"/>
      <c r="G869" s="117" t="n"/>
      <c r="H869" s="117" t="n"/>
      <c r="I869" s="117" t="n"/>
      <c r="J869" s="117" t="n"/>
      <c r="K869" s="117" t="n"/>
      <c r="L869" s="117" t="n"/>
      <c r="M869" s="117" t="n"/>
      <c r="N869" s="117" t="n"/>
    </row>
    <row r="870" hidden="1" ht="52" customHeight="1" s="204" thickBot="1">
      <c r="A870" s="116" t="inlineStr">
        <is>
          <t>Bank OCBC Nisp Tbk - SGD - Utang bank, nilai dalam mata uang asing</t>
        </is>
      </c>
      <c r="B870" s="116" t="n"/>
      <c r="C870" s="117" t="n">
        <v/>
      </c>
      <c r="D870" s="117" t="n">
        <v/>
      </c>
      <c r="E870" s="117" t="n">
        <v/>
      </c>
      <c r="F870" s="117" t="n"/>
      <c r="G870" s="117" t="n"/>
      <c r="H870" s="117" t="n"/>
      <c r="I870" s="117" t="n"/>
      <c r="J870" s="117" t="n"/>
      <c r="K870" s="117" t="n"/>
      <c r="L870" s="117" t="n"/>
      <c r="M870" s="117" t="n"/>
      <c r="N870" s="117" t="n"/>
    </row>
    <row r="871" hidden="1" ht="52" customHeight="1" s="204" thickBot="1">
      <c r="A871" s="116" t="inlineStr">
        <is>
          <t>Bank OCBC Nisp Tbk - SGD - Jatuh tempo utang bank jangka panjang</t>
        </is>
      </c>
      <c r="B871" s="116" t="n"/>
      <c r="C871" s="117" t="n">
        <v/>
      </c>
      <c r="D871" s="117" t="n">
        <v/>
      </c>
      <c r="E871" s="117" t="n">
        <v/>
      </c>
      <c r="F871" s="117" t="n"/>
      <c r="G871" s="117" t="n"/>
      <c r="H871" s="117" t="n"/>
      <c r="I871" s="117" t="n"/>
      <c r="J871" s="117" t="n"/>
      <c r="K871" s="117" t="n"/>
      <c r="L871" s="117" t="n"/>
      <c r="M871" s="117" t="n"/>
      <c r="N871" s="117" t="n"/>
    </row>
    <row r="872" hidden="1" ht="35" customHeight="1" s="204" thickBot="1">
      <c r="A872" s="116" t="inlineStr">
        <is>
          <t>Bank OCBC Nisp Tbk - SGD - Bunga utang bank jangka panjang</t>
        </is>
      </c>
      <c r="B872" s="116" t="n"/>
      <c r="C872" s="117" t="n">
        <v/>
      </c>
      <c r="D872" s="117" t="n">
        <v/>
      </c>
      <c r="E872" s="117" t="n">
        <v/>
      </c>
      <c r="F872" s="117" t="n"/>
      <c r="G872" s="117" t="n"/>
      <c r="H872" s="117" t="n"/>
      <c r="I872" s="117" t="n"/>
      <c r="J872" s="117" t="n"/>
      <c r="K872" s="117" t="n"/>
      <c r="L872" s="117" t="n"/>
      <c r="M872" s="117" t="n"/>
      <c r="N872" s="117" t="n"/>
    </row>
    <row r="873" hidden="1" ht="52" customHeight="1" s="204" thickBot="1">
      <c r="A873" s="116" t="inlineStr">
        <is>
          <t>Bank OCBC Nisp Tbk - SGD - Jenis bunga utang bank jangka panjang</t>
        </is>
      </c>
      <c r="B873" s="116" t="n"/>
      <c r="C873" s="117" t="n">
        <v/>
      </c>
      <c r="D873" s="117" t="n">
        <v/>
      </c>
      <c r="E873" s="117" t="n">
        <v/>
      </c>
      <c r="F873" s="117" t="n"/>
      <c r="G873" s="117" t="n"/>
      <c r="H873" s="117" t="n"/>
      <c r="I873" s="117" t="n"/>
      <c r="J873" s="117" t="n"/>
      <c r="K873" s="117" t="n"/>
      <c r="L873" s="117" t="n"/>
      <c r="M873" s="117" t="n"/>
      <c r="N873" s="117" t="n"/>
    </row>
    <row r="874" hidden="1" ht="52" customHeight="1" s="204" thickBot="1">
      <c r="A874" s="116" t="inlineStr">
        <is>
          <t>Bank OCBC Nisp Tbk - THB - Utang bank, nilai dalam mata uang asing</t>
        </is>
      </c>
      <c r="B874" s="116" t="n"/>
      <c r="C874" s="117" t="n">
        <v/>
      </c>
      <c r="D874" s="117" t="n">
        <v/>
      </c>
      <c r="E874" s="117" t="n">
        <v/>
      </c>
      <c r="F874" s="117" t="n"/>
      <c r="G874" s="117" t="n"/>
      <c r="H874" s="117" t="n"/>
      <c r="I874" s="117" t="n"/>
      <c r="J874" s="117" t="n"/>
      <c r="K874" s="117" t="n"/>
      <c r="L874" s="117" t="n"/>
      <c r="M874" s="117" t="n"/>
      <c r="N874" s="117" t="n"/>
    </row>
    <row r="875" hidden="1" ht="52" customHeight="1" s="204" thickBot="1">
      <c r="A875" s="116" t="inlineStr">
        <is>
          <t>Bank OCBC Nisp Tbk - THB - Jatuh tempo utang bank jangka panjang</t>
        </is>
      </c>
      <c r="B875" s="116" t="n"/>
      <c r="C875" s="117" t="n">
        <v/>
      </c>
      <c r="D875" s="117" t="n">
        <v/>
      </c>
      <c r="E875" s="117" t="n">
        <v/>
      </c>
      <c r="F875" s="117" t="n"/>
      <c r="G875" s="117" t="n"/>
      <c r="H875" s="117" t="n"/>
      <c r="I875" s="117" t="n"/>
      <c r="J875" s="117" t="n"/>
      <c r="K875" s="117" t="n"/>
      <c r="L875" s="117" t="n"/>
      <c r="M875" s="117" t="n"/>
      <c r="N875" s="117" t="n"/>
    </row>
    <row r="876" hidden="1" ht="35" customHeight="1" s="204" thickBot="1">
      <c r="A876" s="116" t="inlineStr">
        <is>
          <t>Bank OCBC Nisp Tbk - THB - Bunga utang bank jangka panjang</t>
        </is>
      </c>
      <c r="B876" s="116" t="n"/>
      <c r="C876" s="117" t="n">
        <v/>
      </c>
      <c r="D876" s="117" t="n">
        <v/>
      </c>
      <c r="E876" s="117" t="n">
        <v/>
      </c>
      <c r="F876" s="117" t="n"/>
      <c r="G876" s="117" t="n"/>
      <c r="H876" s="117" t="n"/>
      <c r="I876" s="117" t="n"/>
      <c r="J876" s="117" t="n"/>
      <c r="K876" s="117" t="n"/>
      <c r="L876" s="117" t="n"/>
      <c r="M876" s="117" t="n"/>
      <c r="N876" s="117" t="n"/>
    </row>
    <row r="877" hidden="1" ht="52" customHeight="1" s="204" thickBot="1">
      <c r="A877" s="116" t="inlineStr">
        <is>
          <t>Bank OCBC Nisp Tbk - THB - Jenis bunga utang bank jangka panjang</t>
        </is>
      </c>
      <c r="B877" s="116" t="n"/>
      <c r="C877" s="117" t="n">
        <v/>
      </c>
      <c r="D877" s="117" t="n">
        <v/>
      </c>
      <c r="E877" s="117" t="n">
        <v/>
      </c>
      <c r="F877" s="117" t="n"/>
      <c r="G877" s="117" t="n"/>
      <c r="H877" s="117" t="n"/>
      <c r="I877" s="117" t="n"/>
      <c r="J877" s="117" t="n"/>
      <c r="K877" s="117" t="n"/>
      <c r="L877" s="117" t="n"/>
      <c r="M877" s="117" t="n"/>
      <c r="N877" s="117" t="n"/>
    </row>
    <row r="878" ht="52" customHeight="1" s="204" thickBot="1">
      <c r="A878" s="116" t="inlineStr">
        <is>
          <t>Bank OCBC Nisp Tbk - USD - Utang bank, nilai dalam mata uang asing</t>
        </is>
      </c>
      <c r="B878" s="116" t="n"/>
      <c r="C878" s="117" t="n">
        <v/>
      </c>
      <c r="D878" s="117" t="inlineStr">
        <is>
          <t>28032016000000</t>
        </is>
      </c>
      <c r="E878" s="117" t="n">
        <v/>
      </c>
      <c r="F878" s="117" t="n"/>
      <c r="G878" s="117" t="n"/>
      <c r="H878" s="117" t="n"/>
      <c r="I878" s="117" t="n"/>
      <c r="J878" s="117" t="n"/>
      <c r="K878" s="117" t="n"/>
      <c r="L878" s="117" t="n"/>
      <c r="M878" s="117" t="n"/>
      <c r="N878" s="117" t="n"/>
    </row>
    <row r="879" hidden="1" ht="52" customHeight="1" s="204" thickBot="1">
      <c r="A879" s="116" t="inlineStr">
        <is>
          <t>Bank OCBC Nisp Tbk - USD - Jatuh tempo utang bank jangka panjang</t>
        </is>
      </c>
      <c r="B879" s="116" t="n"/>
      <c r="C879" s="117" t="n">
        <v/>
      </c>
      <c r="D879" s="117" t="n">
        <v/>
      </c>
      <c r="E879" s="117" t="n">
        <v/>
      </c>
      <c r="F879" s="117" t="n"/>
      <c r="G879" s="117" t="n"/>
      <c r="H879" s="117" t="n"/>
      <c r="I879" s="117" t="n"/>
      <c r="J879" s="117" t="n"/>
      <c r="K879" s="117" t="n"/>
      <c r="L879" s="117" t="n"/>
      <c r="M879" s="117" t="n"/>
      <c r="N879" s="117" t="n"/>
    </row>
    <row r="880" hidden="1" ht="35" customHeight="1" s="204" thickBot="1">
      <c r="A880" s="116" t="inlineStr">
        <is>
          <t>Bank OCBC Nisp Tbk - USD - Bunga utang bank jangka panjang</t>
        </is>
      </c>
      <c r="B880" s="116" t="n"/>
      <c r="C880" s="117" t="n">
        <v/>
      </c>
      <c r="D880" s="117" t="n">
        <v/>
      </c>
      <c r="E880" s="117" t="n">
        <v/>
      </c>
      <c r="F880" s="117" t="n"/>
      <c r="G880" s="117" t="n"/>
      <c r="H880" s="117" t="n"/>
      <c r="I880" s="117" t="n"/>
      <c r="J880" s="117" t="n"/>
      <c r="K880" s="117" t="n"/>
      <c r="L880" s="117" t="n"/>
      <c r="M880" s="117" t="n"/>
      <c r="N880" s="117" t="n"/>
    </row>
    <row r="881" hidden="1" ht="52" customHeight="1" s="204" thickBot="1">
      <c r="A881" s="116" t="inlineStr">
        <is>
          <t>Bank OCBC Nisp Tbk - USD - Jenis bunga utang bank jangka panjang</t>
        </is>
      </c>
      <c r="B881" s="116" t="n"/>
      <c r="C881" s="117" t="n">
        <v/>
      </c>
      <c r="D881" s="117" t="n">
        <v/>
      </c>
      <c r="E881" s="117" t="n">
        <v/>
      </c>
      <c r="F881" s="117" t="n"/>
      <c r="G881" s="117" t="n"/>
      <c r="H881" s="117" t="n"/>
      <c r="I881" s="117" t="n"/>
      <c r="J881" s="117" t="n"/>
      <c r="K881" s="117" t="n"/>
      <c r="L881" s="117" t="n"/>
      <c r="M881" s="117" t="n"/>
      <c r="N881" s="117" t="n"/>
    </row>
    <row r="882" hidden="1" ht="52" customHeight="1" s="204" thickBot="1">
      <c r="A882" s="116" t="inlineStr">
        <is>
          <t>Bank OCBC Nisp Tbk - Mata uang lainnya - Utang bank, nilai dalam mata uang asing</t>
        </is>
      </c>
      <c r="B882" s="116" t="n"/>
      <c r="C882" s="117" t="n">
        <v/>
      </c>
      <c r="D882" s="117" t="n">
        <v/>
      </c>
      <c r="E882" s="117" t="n">
        <v/>
      </c>
      <c r="F882" s="117" t="n"/>
      <c r="G882" s="117" t="n"/>
      <c r="H882" s="117" t="n"/>
      <c r="I882" s="117" t="n"/>
      <c r="J882" s="117" t="n"/>
      <c r="K882" s="117" t="n"/>
      <c r="L882" s="117" t="n"/>
      <c r="M882" s="117" t="n"/>
      <c r="N882" s="117" t="n"/>
    </row>
    <row r="883" hidden="1" ht="52" customHeight="1" s="204" thickBot="1">
      <c r="A883" s="116" t="inlineStr">
        <is>
          <t>Bank OCBC Nisp Tbk - Mata uang lainnya - Jatuh tempo utang bank jangka panjang</t>
        </is>
      </c>
      <c r="B883" s="116" t="n"/>
      <c r="C883" s="117" t="n">
        <v/>
      </c>
      <c r="D883" s="117" t="n">
        <v/>
      </c>
      <c r="E883" s="117" t="n">
        <v/>
      </c>
      <c r="F883" s="117" t="n"/>
      <c r="G883" s="117" t="n"/>
      <c r="H883" s="117" t="n"/>
      <c r="I883" s="117" t="n"/>
      <c r="J883" s="117" t="n"/>
      <c r="K883" s="117" t="n"/>
      <c r="L883" s="117" t="n"/>
      <c r="M883" s="117" t="n"/>
      <c r="N883" s="117" t="n"/>
    </row>
    <row r="884" hidden="1" ht="52" customHeight="1" s="204" thickBot="1">
      <c r="A884" s="116" t="inlineStr">
        <is>
          <t>Bank OCBC Nisp Tbk - Mata uang lainnya - Bunga utang bank jangka panjang</t>
        </is>
      </c>
      <c r="B884" s="116" t="n"/>
      <c r="C884" s="117" t="n">
        <v/>
      </c>
      <c r="D884" s="117" t="n">
        <v/>
      </c>
      <c r="E884" s="117" t="n">
        <v/>
      </c>
      <c r="F884" s="117" t="n"/>
      <c r="G884" s="117" t="n"/>
      <c r="H884" s="117" t="n"/>
      <c r="I884" s="117" t="n"/>
      <c r="J884" s="117" t="n"/>
      <c r="K884" s="117" t="n"/>
      <c r="L884" s="117" t="n"/>
      <c r="M884" s="117" t="n"/>
      <c r="N884" s="117" t="n"/>
    </row>
    <row r="885" hidden="1" ht="52" customHeight="1" s="204" thickBot="1">
      <c r="A885" s="116" t="inlineStr">
        <is>
          <t>Bank OCBC Nisp Tbk - Mata uang lainnya - Jenis bunga utang bank jangka panjang</t>
        </is>
      </c>
      <c r="B885" s="116" t="n"/>
      <c r="C885" s="117" t="n">
        <v/>
      </c>
      <c r="D885" s="117" t="n">
        <v/>
      </c>
      <c r="E885" s="117" t="n">
        <v/>
      </c>
      <c r="F885" s="117" t="n"/>
      <c r="G885" s="117" t="n"/>
      <c r="H885" s="117" t="n"/>
      <c r="I885" s="117" t="n"/>
      <c r="J885" s="117" t="n"/>
      <c r="K885" s="117" t="n"/>
      <c r="L885" s="117" t="n"/>
      <c r="M885" s="117" t="n"/>
      <c r="N885" s="117" t="n"/>
    </row>
    <row r="886" ht="18" customHeight="1" s="204"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204" thickBot="1">
      <c r="A887" s="116" t="inlineStr">
        <is>
          <t>Bank KB Bukopin Tbk - IDR - Utang bank, nilai dalam mata uang asing</t>
        </is>
      </c>
      <c r="B887" s="116" t="n"/>
      <c r="C887" s="117" t="n">
        <v/>
      </c>
      <c r="D887" s="117" t="n">
        <v/>
      </c>
      <c r="E887" s="117" t="n">
        <v/>
      </c>
      <c r="F887" s="117" t="n"/>
      <c r="G887" s="117" t="n"/>
      <c r="H887" s="117" t="n"/>
      <c r="I887" s="117" t="n"/>
      <c r="J887" s="117" t="n"/>
      <c r="K887" s="117" t="n"/>
      <c r="L887" s="117" t="n"/>
      <c r="M887" s="117" t="n"/>
      <c r="N887" s="117" t="n"/>
    </row>
    <row r="888" hidden="1" ht="52" customHeight="1" s="204" thickBot="1">
      <c r="A888" s="116" t="inlineStr">
        <is>
          <t>Bank KB Bukopin Tbk - IDR - Jatuh tempo utang bank jangka panjang</t>
        </is>
      </c>
      <c r="B888" s="116" t="n"/>
      <c r="C888" s="117" t="n">
        <v/>
      </c>
      <c r="D888" s="117" t="n">
        <v/>
      </c>
      <c r="E888" s="117" t="n">
        <v/>
      </c>
      <c r="F888" s="117" t="n"/>
      <c r="G888" s="117" t="n"/>
      <c r="H888" s="117" t="n"/>
      <c r="I888" s="117" t="n"/>
      <c r="J888" s="117" t="n"/>
      <c r="K888" s="117" t="n"/>
      <c r="L888" s="117" t="n"/>
      <c r="M888" s="117" t="n"/>
      <c r="N888" s="117" t="n"/>
    </row>
    <row r="889" hidden="1" ht="35" customHeight="1" s="204" thickBot="1">
      <c r="A889" s="116" t="inlineStr">
        <is>
          <t>Bank KB Bukopin Tbk - IDR - Bunga utang bank jangka panjang</t>
        </is>
      </c>
      <c r="B889" s="116" t="n"/>
      <c r="C889" s="117" t="n">
        <v/>
      </c>
      <c r="D889" s="117" t="n">
        <v/>
      </c>
      <c r="E889" s="117" t="n">
        <v/>
      </c>
      <c r="F889" s="117" t="n"/>
      <c r="G889" s="117" t="n"/>
      <c r="H889" s="117" t="n"/>
      <c r="I889" s="117" t="n"/>
      <c r="J889" s="117" t="n"/>
      <c r="K889" s="117" t="n"/>
      <c r="L889" s="117" t="n"/>
      <c r="M889" s="117" t="n"/>
      <c r="N889" s="117" t="n"/>
    </row>
    <row r="890" hidden="1" ht="35" customHeight="1" s="204" thickBot="1">
      <c r="A890" s="116" t="inlineStr">
        <is>
          <t>Bank KB Bukopin Tbk - IDR - Jenis bunga utang bank jangka panjang</t>
        </is>
      </c>
      <c r="B890" s="116" t="n"/>
      <c r="C890" s="117" t="n">
        <v/>
      </c>
      <c r="D890" s="117" t="n">
        <v/>
      </c>
      <c r="E890" s="117" t="n">
        <v/>
      </c>
      <c r="F890" s="117" t="n"/>
      <c r="G890" s="117" t="n"/>
      <c r="H890" s="117" t="n"/>
      <c r="I890" s="117" t="n"/>
      <c r="J890" s="117" t="n"/>
      <c r="K890" s="117" t="n"/>
      <c r="L890" s="117" t="n"/>
      <c r="M890" s="117" t="n"/>
      <c r="N890" s="117" t="n"/>
    </row>
    <row r="891" hidden="1" ht="52" customHeight="1" s="204" thickBot="1">
      <c r="A891" s="116" t="inlineStr">
        <is>
          <t>Bank KB Bukopin Tbk - AUD - Utang bank, nilai dalam mata uang asing</t>
        </is>
      </c>
      <c r="B891" s="116" t="n"/>
      <c r="C891" s="117" t="n">
        <v/>
      </c>
      <c r="D891" s="117" t="n">
        <v/>
      </c>
      <c r="E891" s="117" t="n">
        <v/>
      </c>
      <c r="F891" s="117" t="n"/>
      <c r="G891" s="117" t="n"/>
      <c r="H891" s="117" t="n"/>
      <c r="I891" s="117" t="n"/>
      <c r="J891" s="117" t="n"/>
      <c r="K891" s="117" t="n"/>
      <c r="L891" s="117" t="n"/>
      <c r="M891" s="117" t="n"/>
      <c r="N891" s="117" t="n"/>
    </row>
    <row r="892" hidden="1" ht="52" customHeight="1" s="204" thickBot="1">
      <c r="A892" s="116" t="inlineStr">
        <is>
          <t>Bank KB Bukopin Tbk - AUD - Jatuh tempo utang bank jangka panjang</t>
        </is>
      </c>
      <c r="B892" s="116" t="n"/>
      <c r="C892" s="117" t="n">
        <v/>
      </c>
      <c r="D892" s="117" t="n">
        <v/>
      </c>
      <c r="E892" s="117" t="n">
        <v/>
      </c>
      <c r="F892" s="117" t="n"/>
      <c r="G892" s="117" t="n"/>
      <c r="H892" s="117" t="n"/>
      <c r="I892" s="117" t="n"/>
      <c r="J892" s="117" t="n"/>
      <c r="K892" s="117" t="n"/>
      <c r="L892" s="117" t="n"/>
      <c r="M892" s="117" t="n"/>
      <c r="N892" s="117" t="n"/>
    </row>
    <row r="893" hidden="1" ht="35" customHeight="1" s="204" thickBot="1">
      <c r="A893" s="116" t="inlineStr">
        <is>
          <t>Bank KB Bukopin Tbk - AUD - Bunga utang bank jangka panjang</t>
        </is>
      </c>
      <c r="B893" s="116" t="n"/>
      <c r="C893" s="117" t="n">
        <v/>
      </c>
      <c r="D893" s="117" t="n">
        <v/>
      </c>
      <c r="E893" s="117" t="n">
        <v/>
      </c>
      <c r="F893" s="117" t="n"/>
      <c r="G893" s="117" t="n"/>
      <c r="H893" s="117" t="n"/>
      <c r="I893" s="117" t="n"/>
      <c r="J893" s="117" t="n"/>
      <c r="K893" s="117" t="n"/>
      <c r="L893" s="117" t="n"/>
      <c r="M893" s="117" t="n"/>
      <c r="N893" s="117" t="n"/>
    </row>
    <row r="894" hidden="1" ht="52" customHeight="1" s="204" thickBot="1">
      <c r="A894" s="116" t="inlineStr">
        <is>
          <t>Bank KB Bukopin Tbk - AUD - Jenis bunga utang bank jangka panjang</t>
        </is>
      </c>
      <c r="B894" s="116" t="n"/>
      <c r="C894" s="117" t="n">
        <v/>
      </c>
      <c r="D894" s="117" t="n">
        <v/>
      </c>
      <c r="E894" s="117" t="n">
        <v/>
      </c>
      <c r="F894" s="117" t="n"/>
      <c r="G894" s="117" t="n"/>
      <c r="H894" s="117" t="n"/>
      <c r="I894" s="117" t="n"/>
      <c r="J894" s="117" t="n"/>
      <c r="K894" s="117" t="n"/>
      <c r="L894" s="117" t="n"/>
      <c r="M894" s="117" t="n"/>
      <c r="N894" s="117" t="n"/>
    </row>
    <row r="895" hidden="1" ht="52" customHeight="1" s="204" thickBot="1">
      <c r="A895" s="116" t="inlineStr">
        <is>
          <t>Bank KB Bukopin Tbk - CAD - Utang bank, nilai dalam mata uang asing</t>
        </is>
      </c>
      <c r="B895" s="116" t="n"/>
      <c r="C895" s="117" t="n">
        <v/>
      </c>
      <c r="D895" s="117" t="n">
        <v/>
      </c>
      <c r="E895" s="117" t="n">
        <v/>
      </c>
      <c r="F895" s="117" t="n"/>
      <c r="G895" s="117" t="n"/>
      <c r="H895" s="117" t="n"/>
      <c r="I895" s="117" t="n"/>
      <c r="J895" s="117" t="n"/>
      <c r="K895" s="117" t="n"/>
      <c r="L895" s="117" t="n"/>
      <c r="M895" s="117" t="n"/>
      <c r="N895" s="117" t="n"/>
    </row>
    <row r="896" hidden="1" ht="52" customHeight="1" s="204" thickBot="1">
      <c r="A896" s="116" t="inlineStr">
        <is>
          <t>Bank KB Bukopin Tbk - CAD - Jatuh tempo utang bank jangka panjang</t>
        </is>
      </c>
      <c r="B896" s="116" t="n"/>
      <c r="C896" s="117" t="n">
        <v/>
      </c>
      <c r="D896" s="117" t="n">
        <v/>
      </c>
      <c r="E896" s="117" t="n">
        <v/>
      </c>
      <c r="F896" s="117" t="n"/>
      <c r="G896" s="117" t="n"/>
      <c r="H896" s="117" t="n"/>
      <c r="I896" s="117" t="n"/>
      <c r="J896" s="117" t="n"/>
      <c r="K896" s="117" t="n"/>
      <c r="L896" s="117" t="n"/>
      <c r="M896" s="117" t="n"/>
      <c r="N896" s="117" t="n"/>
    </row>
    <row r="897" hidden="1" ht="35" customHeight="1" s="204" thickBot="1">
      <c r="A897" s="116" t="inlineStr">
        <is>
          <t>Bank KB Bukopin Tbk - CAD - Bunga utang bank jangka panjang</t>
        </is>
      </c>
      <c r="B897" s="116" t="n"/>
      <c r="C897" s="117" t="n">
        <v/>
      </c>
      <c r="D897" s="117" t="n">
        <v/>
      </c>
      <c r="E897" s="117" t="n">
        <v/>
      </c>
      <c r="F897" s="117" t="n"/>
      <c r="G897" s="117" t="n"/>
      <c r="H897" s="117" t="n"/>
      <c r="I897" s="117" t="n"/>
      <c r="J897" s="117" t="n"/>
      <c r="K897" s="117" t="n"/>
      <c r="L897" s="117" t="n"/>
      <c r="M897" s="117" t="n"/>
      <c r="N897" s="117" t="n"/>
    </row>
    <row r="898" hidden="1" ht="52" customHeight="1" s="204" thickBot="1">
      <c r="A898" s="116" t="inlineStr">
        <is>
          <t>Bank KB Bukopin Tbk - CAD - Jenis bunga utang bank jangka panjang</t>
        </is>
      </c>
      <c r="B898" s="116" t="n"/>
      <c r="C898" s="117" t="n">
        <v/>
      </c>
      <c r="D898" s="117" t="n">
        <v/>
      </c>
      <c r="E898" s="117" t="n">
        <v/>
      </c>
      <c r="F898" s="117" t="n"/>
      <c r="G898" s="117" t="n"/>
      <c r="H898" s="117" t="n"/>
      <c r="I898" s="117" t="n"/>
      <c r="J898" s="117" t="n"/>
      <c r="K898" s="117" t="n"/>
      <c r="L898" s="117" t="n"/>
      <c r="M898" s="117" t="n"/>
      <c r="N898" s="117" t="n"/>
    </row>
    <row r="899" hidden="1" ht="52" customHeight="1" s="204" thickBot="1">
      <c r="A899" s="116" t="inlineStr">
        <is>
          <t>Bank KB Bukopin Tbk - CNY - Utang bank, nilai dalam mata uang asing</t>
        </is>
      </c>
      <c r="B899" s="116" t="n"/>
      <c r="C899" s="117" t="n">
        <v/>
      </c>
      <c r="D899" s="117" t="n">
        <v/>
      </c>
      <c r="E899" s="117" t="n">
        <v/>
      </c>
      <c r="F899" s="117" t="n"/>
      <c r="G899" s="117" t="n"/>
      <c r="H899" s="117" t="n"/>
      <c r="I899" s="117" t="n"/>
      <c r="J899" s="117" t="n"/>
      <c r="K899" s="117" t="n"/>
      <c r="L899" s="117" t="n"/>
      <c r="M899" s="117" t="n"/>
      <c r="N899" s="117" t="n"/>
    </row>
    <row r="900" hidden="1" ht="52" customHeight="1" s="204" thickBot="1">
      <c r="A900" s="116" t="inlineStr">
        <is>
          <t>Bank KB Bukopin Tbk - CNY - Jatuh tempo utang bank jangka panjang</t>
        </is>
      </c>
      <c r="B900" s="116" t="n"/>
      <c r="C900" s="117" t="n">
        <v/>
      </c>
      <c r="D900" s="117" t="n">
        <v/>
      </c>
      <c r="E900" s="117" t="n">
        <v/>
      </c>
      <c r="F900" s="117" t="n"/>
      <c r="G900" s="117" t="n"/>
      <c r="H900" s="117" t="n"/>
      <c r="I900" s="117" t="n"/>
      <c r="J900" s="117" t="n"/>
      <c r="K900" s="117" t="n"/>
      <c r="L900" s="117" t="n"/>
      <c r="M900" s="117" t="n"/>
      <c r="N900" s="117" t="n"/>
    </row>
    <row r="901" hidden="1" ht="35" customHeight="1" s="204" thickBot="1">
      <c r="A901" s="116" t="inlineStr">
        <is>
          <t>Bank KB Bukopin Tbk - CNY - Bunga utang bank jangka panjang</t>
        </is>
      </c>
      <c r="B901" s="116" t="n"/>
      <c r="C901" s="117" t="n">
        <v/>
      </c>
      <c r="D901" s="117" t="n">
        <v/>
      </c>
      <c r="E901" s="117" t="n">
        <v/>
      </c>
      <c r="F901" s="117" t="n"/>
      <c r="G901" s="117" t="n"/>
      <c r="H901" s="117" t="n"/>
      <c r="I901" s="117" t="n"/>
      <c r="J901" s="117" t="n"/>
      <c r="K901" s="117" t="n"/>
      <c r="L901" s="117" t="n"/>
      <c r="M901" s="117" t="n"/>
      <c r="N901" s="117" t="n"/>
    </row>
    <row r="902" hidden="1" ht="52" customHeight="1" s="204" thickBot="1">
      <c r="A902" s="116" t="inlineStr">
        <is>
          <t>Bank KB Bukopin Tbk - CNY - Jenis bunga utang bank jangka panjang</t>
        </is>
      </c>
      <c r="B902" s="116" t="n"/>
      <c r="C902" s="117" t="n">
        <v/>
      </c>
      <c r="D902" s="117" t="n">
        <v/>
      </c>
      <c r="E902" s="117" t="n">
        <v/>
      </c>
      <c r="F902" s="117" t="n"/>
      <c r="G902" s="117" t="n"/>
      <c r="H902" s="117" t="n"/>
      <c r="I902" s="117" t="n"/>
      <c r="J902" s="117" t="n"/>
      <c r="K902" s="117" t="n"/>
      <c r="L902" s="117" t="n"/>
      <c r="M902" s="117" t="n"/>
      <c r="N902" s="117" t="n"/>
    </row>
    <row r="903" hidden="1" ht="52" customHeight="1" s="204" thickBot="1">
      <c r="A903" s="116" t="inlineStr">
        <is>
          <t>Bank KB Bukopin Tbk - EUR - Utang bank, nilai dalam mata uang asing</t>
        </is>
      </c>
      <c r="B903" s="116" t="n"/>
      <c r="C903" s="117" t="n">
        <v/>
      </c>
      <c r="D903" s="117" t="n">
        <v/>
      </c>
      <c r="E903" s="117" t="n">
        <v/>
      </c>
      <c r="F903" s="117" t="n"/>
      <c r="G903" s="117" t="n"/>
      <c r="H903" s="117" t="n"/>
      <c r="I903" s="117" t="n"/>
      <c r="J903" s="117" t="n"/>
      <c r="K903" s="117" t="n"/>
      <c r="L903" s="117" t="n"/>
      <c r="M903" s="117" t="n"/>
      <c r="N903" s="117" t="n"/>
    </row>
    <row r="904" hidden="1" ht="52" customHeight="1" s="204" thickBot="1">
      <c r="A904" s="116" t="inlineStr">
        <is>
          <t>Bank KB Bukopin Tbk - EUR - Jatuh tempo utang bank jangka panjang</t>
        </is>
      </c>
      <c r="B904" s="116" t="n"/>
      <c r="C904" s="117" t="n">
        <v/>
      </c>
      <c r="D904" s="117" t="n">
        <v/>
      </c>
      <c r="E904" s="117" t="n">
        <v/>
      </c>
      <c r="F904" s="117" t="n"/>
      <c r="G904" s="117" t="n"/>
      <c r="H904" s="117" t="n"/>
      <c r="I904" s="117" t="n"/>
      <c r="J904" s="117" t="n"/>
      <c r="K904" s="117" t="n"/>
      <c r="L904" s="117" t="n"/>
      <c r="M904" s="117" t="n"/>
      <c r="N904" s="117" t="n"/>
    </row>
    <row r="905" hidden="1" ht="35" customHeight="1" s="204" thickBot="1">
      <c r="A905" s="116" t="inlineStr">
        <is>
          <t>Bank KB Bukopin Tbk - EUR - Bunga utang bank jangka panjang</t>
        </is>
      </c>
      <c r="B905" s="116" t="n"/>
      <c r="C905" s="117" t="n">
        <v/>
      </c>
      <c r="D905" s="117" t="n">
        <v/>
      </c>
      <c r="E905" s="117" t="n">
        <v/>
      </c>
      <c r="F905" s="117" t="n"/>
      <c r="G905" s="117" t="n"/>
      <c r="H905" s="117" t="n"/>
      <c r="I905" s="117" t="n"/>
      <c r="J905" s="117" t="n"/>
      <c r="K905" s="117" t="n"/>
      <c r="L905" s="117" t="n"/>
      <c r="M905" s="117" t="n"/>
      <c r="N905" s="117" t="n"/>
    </row>
    <row r="906" hidden="1" ht="52" customHeight="1" s="204" thickBot="1">
      <c r="A906" s="116" t="inlineStr">
        <is>
          <t>Bank KB Bukopin Tbk - EUR - Jenis bunga utang bank jangka panjang</t>
        </is>
      </c>
      <c r="B906" s="116" t="n"/>
      <c r="C906" s="117" t="n">
        <v/>
      </c>
      <c r="D906" s="117" t="n">
        <v/>
      </c>
      <c r="E906" s="117" t="n">
        <v/>
      </c>
      <c r="F906" s="117" t="n"/>
      <c r="G906" s="117" t="n"/>
      <c r="H906" s="117" t="n"/>
      <c r="I906" s="117" t="n"/>
      <c r="J906" s="117" t="n"/>
      <c r="K906" s="117" t="n"/>
      <c r="L906" s="117" t="n"/>
      <c r="M906" s="117" t="n"/>
      <c r="N906" s="117" t="n"/>
    </row>
    <row r="907" hidden="1" ht="52" customHeight="1" s="204" thickBot="1">
      <c r="A907" s="116" t="inlineStr">
        <is>
          <t>Bank KB Bukopin Tbk - HKD - Utang bank, nilai dalam mata uang asing</t>
        </is>
      </c>
      <c r="B907" s="116" t="n"/>
      <c r="C907" s="117" t="n">
        <v/>
      </c>
      <c r="D907" s="117" t="n">
        <v/>
      </c>
      <c r="E907" s="117" t="n">
        <v/>
      </c>
      <c r="F907" s="117" t="n"/>
      <c r="G907" s="117" t="n"/>
      <c r="H907" s="117" t="n"/>
      <c r="I907" s="117" t="n"/>
      <c r="J907" s="117" t="n"/>
      <c r="K907" s="117" t="n"/>
      <c r="L907" s="117" t="n"/>
      <c r="M907" s="117" t="n"/>
      <c r="N907" s="117" t="n"/>
    </row>
    <row r="908" hidden="1" ht="52" customHeight="1" s="204" thickBot="1">
      <c r="A908" s="116" t="inlineStr">
        <is>
          <t>Bank KB Bukopin Tbk - HKD - Jatuh tempo utang bank jangka panjang</t>
        </is>
      </c>
      <c r="B908" s="116" t="n"/>
      <c r="C908" s="117" t="n">
        <v/>
      </c>
      <c r="D908" s="117" t="n">
        <v/>
      </c>
      <c r="E908" s="117" t="n">
        <v/>
      </c>
      <c r="F908" s="117" t="n"/>
      <c r="G908" s="117" t="n"/>
      <c r="H908" s="117" t="n"/>
      <c r="I908" s="117" t="n"/>
      <c r="J908" s="117" t="n"/>
      <c r="K908" s="117" t="n"/>
      <c r="L908" s="117" t="n"/>
      <c r="M908" s="117" t="n"/>
      <c r="N908" s="117" t="n"/>
    </row>
    <row r="909" hidden="1" ht="35" customHeight="1" s="204" thickBot="1">
      <c r="A909" s="116" t="inlineStr">
        <is>
          <t>Bank KB Bukopin Tbk - HKD - Bunga utang bank jangka panjang</t>
        </is>
      </c>
      <c r="B909" s="116" t="n"/>
      <c r="C909" s="117" t="n">
        <v/>
      </c>
      <c r="D909" s="117" t="n">
        <v/>
      </c>
      <c r="E909" s="117" t="n">
        <v/>
      </c>
      <c r="F909" s="117" t="n"/>
      <c r="G909" s="117" t="n"/>
      <c r="H909" s="117" t="n"/>
      <c r="I909" s="117" t="n"/>
      <c r="J909" s="117" t="n"/>
      <c r="K909" s="117" t="n"/>
      <c r="L909" s="117" t="n"/>
      <c r="M909" s="117" t="n"/>
      <c r="N909" s="117" t="n"/>
    </row>
    <row r="910" hidden="1" ht="52" customHeight="1" s="204" thickBot="1">
      <c r="A910" s="116" t="inlineStr">
        <is>
          <t>Bank KB Bukopin Tbk - HKD - Jenis bunga utang bank jangka panjang</t>
        </is>
      </c>
      <c r="B910" s="116" t="n"/>
      <c r="C910" s="117" t="n">
        <v/>
      </c>
      <c r="D910" s="117" t="n">
        <v/>
      </c>
      <c r="E910" s="117" t="n">
        <v/>
      </c>
      <c r="F910" s="117" t="n"/>
      <c r="G910" s="117" t="n"/>
      <c r="H910" s="117" t="n"/>
      <c r="I910" s="117" t="n"/>
      <c r="J910" s="117" t="n"/>
      <c r="K910" s="117" t="n"/>
      <c r="L910" s="117" t="n"/>
      <c r="M910" s="117" t="n"/>
      <c r="N910" s="117" t="n"/>
    </row>
    <row r="911" hidden="1" ht="52" customHeight="1" s="204" thickBot="1">
      <c r="A911" s="116" t="inlineStr">
        <is>
          <t>Bank KB Bukopin Tbk - GBP - Utang bank, nilai dalam mata uang asing</t>
        </is>
      </c>
      <c r="B911" s="116" t="n"/>
      <c r="C911" s="117" t="n">
        <v/>
      </c>
      <c r="D911" s="117" t="n">
        <v/>
      </c>
      <c r="E911" s="117" t="n">
        <v/>
      </c>
      <c r="F911" s="117" t="n"/>
      <c r="G911" s="117" t="n"/>
      <c r="H911" s="117" t="n"/>
      <c r="I911" s="117" t="n"/>
      <c r="J911" s="117" t="n"/>
      <c r="K911" s="117" t="n"/>
      <c r="L911" s="117" t="n"/>
      <c r="M911" s="117" t="n"/>
      <c r="N911" s="117" t="n"/>
    </row>
    <row r="912" hidden="1" ht="52" customHeight="1" s="204" thickBot="1">
      <c r="A912" s="116" t="inlineStr">
        <is>
          <t>Bank KB Bukopin Tbk - GBP - Jatuh tempo utang bank jangka panjang</t>
        </is>
      </c>
      <c r="B912" s="116" t="n"/>
      <c r="C912" s="117" t="n">
        <v/>
      </c>
      <c r="D912" s="117" t="n">
        <v/>
      </c>
      <c r="E912" s="117" t="n">
        <v/>
      </c>
      <c r="F912" s="117" t="n"/>
      <c r="G912" s="117" t="n"/>
      <c r="H912" s="117" t="n"/>
      <c r="I912" s="117" t="n"/>
      <c r="J912" s="117" t="n"/>
      <c r="K912" s="117" t="n"/>
      <c r="L912" s="117" t="n"/>
      <c r="M912" s="117" t="n"/>
      <c r="N912" s="117" t="n"/>
    </row>
    <row r="913" hidden="1" ht="35" customHeight="1" s="204" thickBot="1">
      <c r="A913" s="116" t="inlineStr">
        <is>
          <t>Bank KB Bukopin Tbk - GBP - Bunga utang bank jangka panjang</t>
        </is>
      </c>
      <c r="B913" s="116" t="n"/>
      <c r="C913" s="117" t="n">
        <v/>
      </c>
      <c r="D913" s="117" t="n">
        <v/>
      </c>
      <c r="E913" s="117" t="n">
        <v/>
      </c>
      <c r="F913" s="117" t="n"/>
      <c r="G913" s="117" t="n"/>
      <c r="H913" s="117" t="n"/>
      <c r="I913" s="117" t="n"/>
      <c r="J913" s="117" t="n"/>
      <c r="K913" s="117" t="n"/>
      <c r="L913" s="117" t="n"/>
      <c r="M913" s="117" t="n"/>
      <c r="N913" s="117" t="n"/>
    </row>
    <row r="914" hidden="1" ht="52" customHeight="1" s="204" thickBot="1">
      <c r="A914" s="116" t="inlineStr">
        <is>
          <t>Bank KB Bukopin Tbk - GBP - Jenis bunga utang bank jangka panjang</t>
        </is>
      </c>
      <c r="B914" s="116" t="n"/>
      <c r="C914" s="117" t="n">
        <v/>
      </c>
      <c r="D914" s="117" t="n">
        <v/>
      </c>
      <c r="E914" s="117" t="n">
        <v/>
      </c>
      <c r="F914" s="117" t="n"/>
      <c r="G914" s="117" t="n"/>
      <c r="H914" s="117" t="n"/>
      <c r="I914" s="117" t="n"/>
      <c r="J914" s="117" t="n"/>
      <c r="K914" s="117" t="n"/>
      <c r="L914" s="117" t="n"/>
      <c r="M914" s="117" t="n"/>
      <c r="N914" s="117" t="n"/>
    </row>
    <row r="915" hidden="1" ht="52" customHeight="1" s="204" thickBot="1">
      <c r="A915" s="116" t="inlineStr">
        <is>
          <t>Bank KB Bukopin Tbk - JPY - Utang bank, nilai dalam mata uang asing</t>
        </is>
      </c>
      <c r="B915" s="116" t="n"/>
      <c r="C915" s="117" t="n">
        <v/>
      </c>
      <c r="D915" s="117" t="n">
        <v/>
      </c>
      <c r="E915" s="117" t="n">
        <v/>
      </c>
      <c r="F915" s="117" t="n"/>
      <c r="G915" s="117" t="n"/>
      <c r="H915" s="117" t="n"/>
      <c r="I915" s="117" t="n"/>
      <c r="J915" s="117" t="n"/>
      <c r="K915" s="117" t="n"/>
      <c r="L915" s="117" t="n"/>
      <c r="M915" s="117" t="n"/>
      <c r="N915" s="117" t="n"/>
    </row>
    <row r="916" hidden="1" ht="52" customHeight="1" s="204" thickBot="1">
      <c r="A916" s="116" t="inlineStr">
        <is>
          <t>Bank KB Bukopin Tbk - JPY - Jatuh tempo utang bank jangka panjang</t>
        </is>
      </c>
      <c r="B916" s="116" t="n"/>
      <c r="C916" s="117" t="n">
        <v/>
      </c>
      <c r="D916" s="117" t="n">
        <v/>
      </c>
      <c r="E916" s="117" t="n">
        <v/>
      </c>
      <c r="F916" s="117" t="n"/>
      <c r="G916" s="117" t="n"/>
      <c r="H916" s="117" t="n"/>
      <c r="I916" s="117" t="n"/>
      <c r="J916" s="117" t="n"/>
      <c r="K916" s="117" t="n"/>
      <c r="L916" s="117" t="n"/>
      <c r="M916" s="117" t="n"/>
      <c r="N916" s="117" t="n"/>
    </row>
    <row r="917" hidden="1" ht="35" customHeight="1" s="204" thickBot="1">
      <c r="A917" s="116" t="inlineStr">
        <is>
          <t>Bank KB Bukopin Tbk - JPY - Bunga utang bank jangka panjang</t>
        </is>
      </c>
      <c r="B917" s="116" t="n"/>
      <c r="C917" s="117" t="n">
        <v/>
      </c>
      <c r="D917" s="117" t="n">
        <v/>
      </c>
      <c r="E917" s="117" t="n">
        <v/>
      </c>
      <c r="F917" s="117" t="n"/>
      <c r="G917" s="117" t="n"/>
      <c r="H917" s="117" t="n"/>
      <c r="I917" s="117" t="n"/>
      <c r="J917" s="117" t="n"/>
      <c r="K917" s="117" t="n"/>
      <c r="L917" s="117" t="n"/>
      <c r="M917" s="117" t="n"/>
      <c r="N917" s="117" t="n"/>
    </row>
    <row r="918" hidden="1" ht="52" customHeight="1" s="204" thickBot="1">
      <c r="A918" s="116" t="inlineStr">
        <is>
          <t>Bank KB Bukopin Tbk - JPY - Jenis bunga utang bank jangka panjang</t>
        </is>
      </c>
      <c r="B918" s="116" t="n"/>
      <c r="C918" s="117" t="n">
        <v/>
      </c>
      <c r="D918" s="117" t="n">
        <v/>
      </c>
      <c r="E918" s="117" t="n">
        <v/>
      </c>
      <c r="F918" s="117" t="n"/>
      <c r="G918" s="117" t="n"/>
      <c r="H918" s="117" t="n"/>
      <c r="I918" s="117" t="n"/>
      <c r="J918" s="117" t="n"/>
      <c r="K918" s="117" t="n"/>
      <c r="L918" s="117" t="n"/>
      <c r="M918" s="117" t="n"/>
      <c r="N918" s="117" t="n"/>
    </row>
    <row r="919" hidden="1" ht="52" customHeight="1" s="204" thickBot="1">
      <c r="A919" s="116" t="inlineStr">
        <is>
          <t>Bank KB Bukopin Tbk - SGD - Utang bank, nilai dalam mata uang asing</t>
        </is>
      </c>
      <c r="B919" s="116" t="n"/>
      <c r="C919" s="117" t="n">
        <v/>
      </c>
      <c r="D919" s="117" t="n">
        <v/>
      </c>
      <c r="E919" s="117" t="n">
        <v/>
      </c>
      <c r="F919" s="117" t="n"/>
      <c r="G919" s="117" t="n"/>
      <c r="H919" s="117" t="n"/>
      <c r="I919" s="117" t="n"/>
      <c r="J919" s="117" t="n"/>
      <c r="K919" s="117" t="n"/>
      <c r="L919" s="117" t="n"/>
      <c r="M919" s="117" t="n"/>
      <c r="N919" s="117" t="n"/>
    </row>
    <row r="920" hidden="1" ht="52" customHeight="1" s="204" thickBot="1">
      <c r="A920" s="116" t="inlineStr">
        <is>
          <t>Bank KB Bukopin Tbk - SGD - Jatuh tempo utang bank jangka panjang</t>
        </is>
      </c>
      <c r="B920" s="116" t="n"/>
      <c r="C920" s="117" t="n">
        <v/>
      </c>
      <c r="D920" s="117" t="n">
        <v/>
      </c>
      <c r="E920" s="117" t="n">
        <v/>
      </c>
      <c r="F920" s="117" t="n"/>
      <c r="G920" s="117" t="n"/>
      <c r="H920" s="117" t="n"/>
      <c r="I920" s="117" t="n"/>
      <c r="J920" s="117" t="n"/>
      <c r="K920" s="117" t="n"/>
      <c r="L920" s="117" t="n"/>
      <c r="M920" s="117" t="n"/>
      <c r="N920" s="117" t="n"/>
    </row>
    <row r="921" hidden="1" ht="35" customHeight="1" s="204" thickBot="1">
      <c r="A921" s="116" t="inlineStr">
        <is>
          <t>Bank KB Bukopin Tbk - SGD - Bunga utang bank jangka panjang</t>
        </is>
      </c>
      <c r="B921" s="116" t="n"/>
      <c r="C921" s="117" t="n">
        <v/>
      </c>
      <c r="D921" s="117" t="n">
        <v/>
      </c>
      <c r="E921" s="117" t="n">
        <v/>
      </c>
      <c r="F921" s="117" t="n"/>
      <c r="G921" s="117" t="n"/>
      <c r="H921" s="117" t="n"/>
      <c r="I921" s="117" t="n"/>
      <c r="J921" s="117" t="n"/>
      <c r="K921" s="117" t="n"/>
      <c r="L921" s="117" t="n"/>
      <c r="M921" s="117" t="n"/>
      <c r="N921" s="117" t="n"/>
    </row>
    <row r="922" hidden="1" ht="52" customHeight="1" s="204" thickBot="1">
      <c r="A922" s="116" t="inlineStr">
        <is>
          <t>Bank KB Bukopin Tbk - SGD - Jenis bunga utang bank jangka panjang</t>
        </is>
      </c>
      <c r="B922" s="116" t="n"/>
      <c r="C922" s="117" t="n">
        <v/>
      </c>
      <c r="D922" s="117" t="n">
        <v/>
      </c>
      <c r="E922" s="117" t="n">
        <v/>
      </c>
      <c r="F922" s="117" t="n"/>
      <c r="G922" s="117" t="n"/>
      <c r="H922" s="117" t="n"/>
      <c r="I922" s="117" t="n"/>
      <c r="J922" s="117" t="n"/>
      <c r="K922" s="117" t="n"/>
      <c r="L922" s="117" t="n"/>
      <c r="M922" s="117" t="n"/>
      <c r="N922" s="117" t="n"/>
    </row>
    <row r="923" hidden="1" ht="52" customHeight="1" s="204" thickBot="1">
      <c r="A923" s="116" t="inlineStr">
        <is>
          <t>Bank KB Bukopin Tbk - THB - Utang bank, nilai dalam mata uang asing</t>
        </is>
      </c>
      <c r="B923" s="116" t="n"/>
      <c r="C923" s="117" t="n">
        <v/>
      </c>
      <c r="D923" s="117" t="n">
        <v/>
      </c>
      <c r="E923" s="117" t="n">
        <v/>
      </c>
      <c r="F923" s="117" t="n"/>
      <c r="G923" s="117" t="n"/>
      <c r="H923" s="117" t="n"/>
      <c r="I923" s="117" t="n"/>
      <c r="J923" s="117" t="n"/>
      <c r="K923" s="117" t="n"/>
      <c r="L923" s="117" t="n"/>
      <c r="M923" s="117" t="n"/>
      <c r="N923" s="117" t="n"/>
    </row>
    <row r="924" hidden="1" ht="52" customHeight="1" s="204" thickBot="1">
      <c r="A924" s="116" t="inlineStr">
        <is>
          <t>Bank KB Bukopin Tbk - THB - Jatuh tempo utang bank jangka panjang</t>
        </is>
      </c>
      <c r="B924" s="116" t="n"/>
      <c r="C924" s="117" t="n">
        <v/>
      </c>
      <c r="D924" s="117" t="n">
        <v/>
      </c>
      <c r="E924" s="117" t="n">
        <v/>
      </c>
      <c r="F924" s="117" t="n"/>
      <c r="G924" s="117" t="n"/>
      <c r="H924" s="117" t="n"/>
      <c r="I924" s="117" t="n"/>
      <c r="J924" s="117" t="n"/>
      <c r="K924" s="117" t="n"/>
      <c r="L924" s="117" t="n"/>
      <c r="M924" s="117" t="n"/>
      <c r="N924" s="117" t="n"/>
    </row>
    <row r="925" hidden="1" ht="35" customHeight="1" s="204" thickBot="1">
      <c r="A925" s="116" t="inlineStr">
        <is>
          <t>Bank KB Bukopin Tbk - THB - Bunga utang bank jangka panjang</t>
        </is>
      </c>
      <c r="B925" s="116" t="n"/>
      <c r="C925" s="117" t="n">
        <v/>
      </c>
      <c r="D925" s="117" t="n">
        <v/>
      </c>
      <c r="E925" s="117" t="n">
        <v/>
      </c>
      <c r="F925" s="117" t="n"/>
      <c r="G925" s="117" t="n"/>
      <c r="H925" s="117" t="n"/>
      <c r="I925" s="117" t="n"/>
      <c r="J925" s="117" t="n"/>
      <c r="K925" s="117" t="n"/>
      <c r="L925" s="117" t="n"/>
      <c r="M925" s="117" t="n"/>
      <c r="N925" s="117" t="n"/>
    </row>
    <row r="926" hidden="1" ht="52" customHeight="1" s="204" thickBot="1">
      <c r="A926" s="116" t="inlineStr">
        <is>
          <t>Bank KB Bukopin Tbk - THB - Jenis bunga utang bank jangka panjang</t>
        </is>
      </c>
      <c r="B926" s="116" t="n"/>
      <c r="C926" s="117" t="n">
        <v/>
      </c>
      <c r="D926" s="117" t="n">
        <v/>
      </c>
      <c r="E926" s="117" t="n">
        <v/>
      </c>
      <c r="F926" s="117" t="n"/>
      <c r="G926" s="117" t="n"/>
      <c r="H926" s="117" t="n"/>
      <c r="I926" s="117" t="n"/>
      <c r="J926" s="117" t="n"/>
      <c r="K926" s="117" t="n"/>
      <c r="L926" s="117" t="n"/>
      <c r="M926" s="117" t="n"/>
      <c r="N926" s="117" t="n"/>
    </row>
    <row r="927" hidden="1" ht="52" customHeight="1" s="204" thickBot="1">
      <c r="A927" s="116" t="inlineStr">
        <is>
          <t>Bank KB Bukopin Tbk - USD - Utang bank, nilai dalam mata uang asing</t>
        </is>
      </c>
      <c r="B927" s="116" t="n"/>
      <c r="C927" s="117" t="n">
        <v/>
      </c>
      <c r="D927" s="117" t="n">
        <v/>
      </c>
      <c r="E927" s="117" t="n">
        <v/>
      </c>
      <c r="F927" s="117" t="n"/>
      <c r="G927" s="117" t="n"/>
      <c r="H927" s="117" t="n"/>
      <c r="I927" s="117" t="n"/>
      <c r="J927" s="117" t="n"/>
      <c r="K927" s="117" t="n"/>
      <c r="L927" s="117" t="n"/>
      <c r="M927" s="117" t="n"/>
      <c r="N927" s="117" t="n"/>
    </row>
    <row r="928" hidden="1" ht="52" customHeight="1" s="204" thickBot="1">
      <c r="A928" s="116" t="inlineStr">
        <is>
          <t>Bank KB Bukopin Tbk - USD - Jatuh tempo utang bank jangka panjang</t>
        </is>
      </c>
      <c r="B928" s="116" t="n"/>
      <c r="C928" s="117" t="n">
        <v/>
      </c>
      <c r="D928" s="117" t="n">
        <v/>
      </c>
      <c r="E928" s="117" t="n">
        <v/>
      </c>
      <c r="F928" s="117" t="n"/>
      <c r="G928" s="117" t="n"/>
      <c r="H928" s="117" t="n"/>
      <c r="I928" s="117" t="n"/>
      <c r="J928" s="117" t="n"/>
      <c r="K928" s="117" t="n"/>
      <c r="L928" s="117" t="n"/>
      <c r="M928" s="117" t="n"/>
      <c r="N928" s="117" t="n"/>
    </row>
    <row r="929" hidden="1" ht="35" customHeight="1" s="204" thickBot="1">
      <c r="A929" s="116" t="inlineStr">
        <is>
          <t>Bank KB Bukopin Tbk - USD - Bunga utang bank jangka panjang</t>
        </is>
      </c>
      <c r="B929" s="116" t="n"/>
      <c r="C929" s="117" t="n">
        <v/>
      </c>
      <c r="D929" s="117" t="n">
        <v/>
      </c>
      <c r="E929" s="117" t="n">
        <v/>
      </c>
      <c r="F929" s="117" t="n"/>
      <c r="G929" s="117" t="n"/>
      <c r="H929" s="117" t="n"/>
      <c r="I929" s="117" t="n"/>
      <c r="J929" s="117" t="n"/>
      <c r="K929" s="117" t="n"/>
      <c r="L929" s="117" t="n"/>
      <c r="M929" s="117" t="n"/>
      <c r="N929" s="117" t="n"/>
    </row>
    <row r="930" hidden="1" ht="52" customHeight="1" s="204" thickBot="1">
      <c r="A930" s="116" t="inlineStr">
        <is>
          <t>Bank KB Bukopin Tbk - USD - Jenis bunga utang bank jangka panjang</t>
        </is>
      </c>
      <c r="B930" s="116" t="n"/>
      <c r="C930" s="117" t="n">
        <v/>
      </c>
      <c r="D930" s="117" t="n">
        <v/>
      </c>
      <c r="E930" s="117" t="n">
        <v/>
      </c>
      <c r="F930" s="117" t="n"/>
      <c r="G930" s="117" t="n"/>
      <c r="H930" s="117" t="n"/>
      <c r="I930" s="117" t="n"/>
      <c r="J930" s="117" t="n"/>
      <c r="K930" s="117" t="n"/>
      <c r="L930" s="117" t="n"/>
      <c r="M930" s="117" t="n"/>
      <c r="N930" s="117" t="n"/>
    </row>
    <row r="931" hidden="1" ht="52" customHeight="1" s="204" thickBot="1">
      <c r="A931" s="116" t="inlineStr">
        <is>
          <t>Bank KB Bukopin Tbk - Mata uang lainnya - Utang bank, nilai dalam mata uang asing</t>
        </is>
      </c>
      <c r="B931" s="116" t="n"/>
      <c r="C931" s="117" t="n">
        <v/>
      </c>
      <c r="D931" s="117" t="n">
        <v/>
      </c>
      <c r="E931" s="117" t="n">
        <v/>
      </c>
      <c r="F931" s="117" t="n"/>
      <c r="G931" s="117" t="n"/>
      <c r="H931" s="117" t="n"/>
      <c r="I931" s="117" t="n"/>
      <c r="J931" s="117" t="n"/>
      <c r="K931" s="117" t="n"/>
      <c r="L931" s="117" t="n"/>
      <c r="M931" s="117" t="n"/>
      <c r="N931" s="117" t="n"/>
    </row>
    <row r="932" hidden="1" ht="52" customHeight="1" s="204" thickBot="1">
      <c r="A932" s="116" t="inlineStr">
        <is>
          <t>Bank KB Bukopin Tbk - Mata uang lainnya - Jatuh tempo utang bank jangka panjang</t>
        </is>
      </c>
      <c r="B932" s="116" t="n"/>
      <c r="C932" s="117" t="n">
        <v/>
      </c>
      <c r="D932" s="117" t="n">
        <v/>
      </c>
      <c r="E932" s="117" t="n">
        <v/>
      </c>
      <c r="F932" s="117" t="n"/>
      <c r="G932" s="117" t="n"/>
      <c r="H932" s="117" t="n"/>
      <c r="I932" s="117" t="n"/>
      <c r="J932" s="117" t="n"/>
      <c r="K932" s="117" t="n"/>
      <c r="L932" s="117" t="n"/>
      <c r="M932" s="117" t="n"/>
      <c r="N932" s="117" t="n"/>
    </row>
    <row r="933" hidden="1" ht="52" customHeight="1" s="204" thickBot="1">
      <c r="A933" s="116" t="inlineStr">
        <is>
          <t>Bank KB Bukopin Tbk - Mata uang lainnya - Bunga utang bank jangka panjang</t>
        </is>
      </c>
      <c r="B933" s="116" t="n"/>
      <c r="C933" s="117" t="n">
        <v/>
      </c>
      <c r="D933" s="117" t="n">
        <v/>
      </c>
      <c r="E933" s="117" t="n">
        <v/>
      </c>
      <c r="F933" s="117" t="n"/>
      <c r="G933" s="117" t="n"/>
      <c r="H933" s="117" t="n"/>
      <c r="I933" s="117" t="n"/>
      <c r="J933" s="117" t="n"/>
      <c r="K933" s="117" t="n"/>
      <c r="L933" s="117" t="n"/>
      <c r="M933" s="117" t="n"/>
      <c r="N933" s="117" t="n"/>
    </row>
    <row r="934" hidden="1" ht="52" customHeight="1" s="204" thickBot="1">
      <c r="A934" s="116" t="inlineStr">
        <is>
          <t>Bank KB Bukopin Tbk - Mata uang lainnya - Jenis bunga utang bank jangka panjang</t>
        </is>
      </c>
      <c r="B934" s="116" t="n"/>
      <c r="C934" s="117" t="n">
        <v/>
      </c>
      <c r="D934" s="117" t="n">
        <v/>
      </c>
      <c r="E934" s="117" t="n">
        <v/>
      </c>
      <c r="F934" s="117" t="n"/>
      <c r="G934" s="117" t="n"/>
      <c r="H934" s="117" t="n"/>
      <c r="I934" s="117" t="n"/>
      <c r="J934" s="117" t="n"/>
      <c r="K934" s="117" t="n"/>
      <c r="L934" s="117" t="n"/>
      <c r="M934" s="117" t="n"/>
      <c r="N934" s="117" t="n"/>
    </row>
    <row r="935" ht="35" customHeight="1" s="204"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204" thickBot="1">
      <c r="A936" s="116" t="inlineStr">
        <is>
          <t>Bank Pembangunan Daerah Jawa Barat dan Banten Tbk - IDR - Utang bank, nilai dalam mata uang asing</t>
        </is>
      </c>
      <c r="B936" s="116" t="n"/>
      <c r="C936" s="117" t="n">
        <v/>
      </c>
      <c r="D936" s="117" t="n">
        <v/>
      </c>
      <c r="E936" s="117" t="n">
        <v/>
      </c>
      <c r="F936" s="117" t="n"/>
      <c r="G936" s="117" t="n"/>
      <c r="H936" s="117" t="n"/>
      <c r="I936" s="117" t="n"/>
      <c r="J936" s="117" t="n"/>
      <c r="K936" s="117" t="n"/>
      <c r="L936" s="117" t="n"/>
      <c r="M936" s="117" t="n"/>
      <c r="N936" s="117" t="n"/>
    </row>
    <row r="937" hidden="1" ht="69" customHeight="1" s="204" thickBot="1">
      <c r="A937" s="116" t="inlineStr">
        <is>
          <t>Bank Pembangunan Daerah Jawa Barat dan Banten Tbk - IDR - Jatuh tempo utang bank jangka panjang</t>
        </is>
      </c>
      <c r="B937" s="116" t="n"/>
      <c r="C937" s="117" t="n">
        <v/>
      </c>
      <c r="D937" s="117" t="n">
        <v/>
      </c>
      <c r="E937" s="117" t="n">
        <v/>
      </c>
      <c r="F937" s="117" t="n"/>
      <c r="G937" s="117" t="n"/>
      <c r="H937" s="117" t="n"/>
      <c r="I937" s="117" t="n"/>
      <c r="J937" s="117" t="n"/>
      <c r="K937" s="117" t="n"/>
      <c r="L937" s="117" t="n"/>
      <c r="M937" s="117" t="n"/>
      <c r="N937" s="117" t="n"/>
    </row>
    <row r="938" hidden="1" ht="52" customHeight="1" s="204" thickBot="1">
      <c r="A938" s="116" t="inlineStr">
        <is>
          <t>Bank Pembangunan Daerah Jawa Barat dan Banten Tbk - IDR - Bunga utang bank jangka panjang</t>
        </is>
      </c>
      <c r="B938" s="116" t="n"/>
      <c r="C938" s="117" t="n">
        <v/>
      </c>
      <c r="D938" s="117" t="n">
        <v/>
      </c>
      <c r="E938" s="117" t="n">
        <v/>
      </c>
      <c r="F938" s="117" t="n"/>
      <c r="G938" s="117" t="n"/>
      <c r="H938" s="117" t="n"/>
      <c r="I938" s="117" t="n"/>
      <c r="J938" s="117" t="n"/>
      <c r="K938" s="117" t="n"/>
      <c r="L938" s="117" t="n"/>
      <c r="M938" s="117" t="n"/>
      <c r="N938" s="117" t="n"/>
    </row>
    <row r="939" hidden="1" ht="52" customHeight="1" s="204" thickBot="1">
      <c r="A939" s="116" t="inlineStr">
        <is>
          <t>Bank Pembangunan Daerah Jawa Barat dan Banten Tbk - IDR - Jenis bunga utang bank jangka panjang</t>
        </is>
      </c>
      <c r="B939" s="116" t="n"/>
      <c r="C939" s="117" t="n">
        <v/>
      </c>
      <c r="D939" s="117" t="n">
        <v/>
      </c>
      <c r="E939" s="117" t="n">
        <v/>
      </c>
      <c r="F939" s="117" t="n"/>
      <c r="G939" s="117" t="n"/>
      <c r="H939" s="117" t="n"/>
      <c r="I939" s="117" t="n"/>
      <c r="J939" s="117" t="n"/>
      <c r="K939" s="117" t="n"/>
      <c r="L939" s="117" t="n"/>
      <c r="M939" s="117" t="n"/>
      <c r="N939" s="117" t="n"/>
    </row>
    <row r="940" hidden="1" ht="69" customHeight="1" s="204" thickBot="1">
      <c r="A940" s="116" t="inlineStr">
        <is>
          <t>Bank Pembangunan Daerah Jawa Barat dan Banten Tbk - AUD - Utang bank, nilai dalam mata uang asing</t>
        </is>
      </c>
      <c r="B940" s="116" t="n"/>
      <c r="C940" s="117" t="n">
        <v/>
      </c>
      <c r="D940" s="117" t="n">
        <v/>
      </c>
      <c r="E940" s="117" t="n">
        <v/>
      </c>
      <c r="F940" s="117" t="n"/>
      <c r="G940" s="117" t="n"/>
      <c r="H940" s="117" t="n"/>
      <c r="I940" s="117" t="n"/>
      <c r="J940" s="117" t="n"/>
      <c r="K940" s="117" t="n"/>
      <c r="L940" s="117" t="n"/>
      <c r="M940" s="117" t="n"/>
      <c r="N940" s="117" t="n"/>
    </row>
    <row r="941" hidden="1" ht="69" customHeight="1" s="204" thickBot="1">
      <c r="A941" s="116" t="inlineStr">
        <is>
          <t>Bank Pembangunan Daerah Jawa Barat dan Banten Tbk - AUD - Jatuh tempo utang bank jangka panjang</t>
        </is>
      </c>
      <c r="B941" s="116" t="n"/>
      <c r="C941" s="117" t="n">
        <v/>
      </c>
      <c r="D941" s="117" t="n">
        <v/>
      </c>
      <c r="E941" s="117" t="n">
        <v/>
      </c>
      <c r="F941" s="117" t="n"/>
      <c r="G941" s="117" t="n"/>
      <c r="H941" s="117" t="n"/>
      <c r="I941" s="117" t="n"/>
      <c r="J941" s="117" t="n"/>
      <c r="K941" s="117" t="n"/>
      <c r="L941" s="117" t="n"/>
      <c r="M941" s="117" t="n"/>
      <c r="N941" s="117" t="n"/>
    </row>
    <row r="942" hidden="1" ht="52" customHeight="1" s="204" thickBot="1">
      <c r="A942" s="116" t="inlineStr">
        <is>
          <t>Bank Pembangunan Daerah Jawa Barat dan Banten Tbk - AUD - Bunga utang bank jangka panjang</t>
        </is>
      </c>
      <c r="B942" s="116" t="n"/>
      <c r="C942" s="117" t="n">
        <v/>
      </c>
      <c r="D942" s="117" t="n">
        <v/>
      </c>
      <c r="E942" s="117" t="n">
        <v/>
      </c>
      <c r="F942" s="117" t="n"/>
      <c r="G942" s="117" t="n"/>
      <c r="H942" s="117" t="n"/>
      <c r="I942" s="117" t="n"/>
      <c r="J942" s="117" t="n"/>
      <c r="K942" s="117" t="n"/>
      <c r="L942" s="117" t="n"/>
      <c r="M942" s="117" t="n"/>
      <c r="N942" s="117" t="n"/>
    </row>
    <row r="943" hidden="1" ht="69" customHeight="1" s="204" thickBot="1">
      <c r="A943" s="116" t="inlineStr">
        <is>
          <t>Bank Pembangunan Daerah Jawa Barat dan Banten Tbk - AUD - Jenis bunga utang bank jangka panjang</t>
        </is>
      </c>
      <c r="B943" s="116" t="n"/>
      <c r="C943" s="117" t="n">
        <v/>
      </c>
      <c r="D943" s="117" t="n">
        <v/>
      </c>
      <c r="E943" s="117" t="n">
        <v/>
      </c>
      <c r="F943" s="117" t="n"/>
      <c r="G943" s="117" t="n"/>
      <c r="H943" s="117" t="n"/>
      <c r="I943" s="117" t="n"/>
      <c r="J943" s="117" t="n"/>
      <c r="K943" s="117" t="n"/>
      <c r="L943" s="117" t="n"/>
      <c r="M943" s="117" t="n"/>
      <c r="N943" s="117" t="n"/>
    </row>
    <row r="944" hidden="1" ht="69" customHeight="1" s="204" thickBot="1">
      <c r="A944" s="116" t="inlineStr">
        <is>
          <t>Bank Pembangunan Daerah Jawa Barat dan Banten Tbk - CAD - Utang bank, nilai dalam mata uang asing</t>
        </is>
      </c>
      <c r="B944" s="116" t="n"/>
      <c r="C944" s="117" t="n">
        <v/>
      </c>
      <c r="D944" s="117" t="n">
        <v/>
      </c>
      <c r="E944" s="117" t="n">
        <v/>
      </c>
      <c r="F944" s="117" t="n"/>
      <c r="G944" s="117" t="n"/>
      <c r="H944" s="117" t="n"/>
      <c r="I944" s="117" t="n"/>
      <c r="J944" s="117" t="n"/>
      <c r="K944" s="117" t="n"/>
      <c r="L944" s="117" t="n"/>
      <c r="M944" s="117" t="n"/>
      <c r="N944" s="117" t="n"/>
    </row>
    <row r="945" hidden="1" ht="69" customHeight="1" s="204" thickBot="1">
      <c r="A945" s="116" t="inlineStr">
        <is>
          <t>Bank Pembangunan Daerah Jawa Barat dan Banten Tbk - CAD - Jatuh tempo utang bank jangka panjang</t>
        </is>
      </c>
      <c r="B945" s="116" t="n"/>
      <c r="C945" s="117" t="n">
        <v/>
      </c>
      <c r="D945" s="117" t="n">
        <v/>
      </c>
      <c r="E945" s="117" t="n">
        <v/>
      </c>
      <c r="F945" s="117" t="n"/>
      <c r="G945" s="117" t="n"/>
      <c r="H945" s="117" t="n"/>
      <c r="I945" s="117" t="n"/>
      <c r="J945" s="117" t="n"/>
      <c r="K945" s="117" t="n"/>
      <c r="L945" s="117" t="n"/>
      <c r="M945" s="117" t="n"/>
      <c r="N945" s="117" t="n"/>
    </row>
    <row r="946" hidden="1" ht="52" customHeight="1" s="204" thickBot="1">
      <c r="A946" s="116" t="inlineStr">
        <is>
          <t>Bank Pembangunan Daerah Jawa Barat dan Banten Tbk - CAD - Bunga utang bank jangka panjang</t>
        </is>
      </c>
      <c r="B946" s="116" t="n"/>
      <c r="C946" s="117" t="n">
        <v/>
      </c>
      <c r="D946" s="117" t="n">
        <v/>
      </c>
      <c r="E946" s="117" t="n">
        <v/>
      </c>
      <c r="F946" s="117" t="n"/>
      <c r="G946" s="117" t="n"/>
      <c r="H946" s="117" t="n"/>
      <c r="I946" s="117" t="n"/>
      <c r="J946" s="117" t="n"/>
      <c r="K946" s="117" t="n"/>
      <c r="L946" s="117" t="n"/>
      <c r="M946" s="117" t="n"/>
      <c r="N946" s="117" t="n"/>
    </row>
    <row r="947" hidden="1" ht="69" customHeight="1" s="204" thickBot="1">
      <c r="A947" s="116" t="inlineStr">
        <is>
          <t>Bank Pembangunan Daerah Jawa Barat dan Banten Tbk - CAD - Jenis bunga utang bank jangka panjang</t>
        </is>
      </c>
      <c r="B947" s="116" t="n"/>
      <c r="C947" s="117" t="n">
        <v/>
      </c>
      <c r="D947" s="117" t="n">
        <v/>
      </c>
      <c r="E947" s="117" t="n">
        <v/>
      </c>
      <c r="F947" s="117" t="n"/>
      <c r="G947" s="117" t="n"/>
      <c r="H947" s="117" t="n"/>
      <c r="I947" s="117" t="n"/>
      <c r="J947" s="117" t="n"/>
      <c r="K947" s="117" t="n"/>
      <c r="L947" s="117" t="n"/>
      <c r="M947" s="117" t="n"/>
      <c r="N947" s="117" t="n"/>
    </row>
    <row r="948" hidden="1" ht="69" customHeight="1" s="204" thickBot="1">
      <c r="A948" s="116" t="inlineStr">
        <is>
          <t>Bank Pembangunan Daerah Jawa Barat dan Banten Tbk - CNY - Utang bank, nilai dalam mata uang asing</t>
        </is>
      </c>
      <c r="B948" s="116" t="n"/>
      <c r="C948" s="117" t="n">
        <v/>
      </c>
      <c r="D948" s="117" t="n">
        <v/>
      </c>
      <c r="E948" s="117" t="n">
        <v/>
      </c>
      <c r="F948" s="117" t="n"/>
      <c r="G948" s="117" t="n"/>
      <c r="H948" s="117" t="n"/>
      <c r="I948" s="117" t="n"/>
      <c r="J948" s="117" t="n"/>
      <c r="K948" s="117" t="n"/>
      <c r="L948" s="117" t="n"/>
      <c r="M948" s="117" t="n"/>
      <c r="N948" s="117" t="n"/>
    </row>
    <row r="949" hidden="1" ht="69" customHeight="1" s="204" thickBot="1">
      <c r="A949" s="116" t="inlineStr">
        <is>
          <t>Bank Pembangunan Daerah Jawa Barat dan Banten Tbk - CNY - Jatuh tempo utang bank jangka panjang</t>
        </is>
      </c>
      <c r="B949" s="116" t="n"/>
      <c r="C949" s="117" t="n">
        <v/>
      </c>
      <c r="D949" s="117" t="n">
        <v/>
      </c>
      <c r="E949" s="117" t="n">
        <v/>
      </c>
      <c r="F949" s="117" t="n"/>
      <c r="G949" s="117" t="n"/>
      <c r="H949" s="117" t="n"/>
      <c r="I949" s="117" t="n"/>
      <c r="J949" s="117" t="n"/>
      <c r="K949" s="117" t="n"/>
      <c r="L949" s="117" t="n"/>
      <c r="M949" s="117" t="n"/>
      <c r="N949" s="117" t="n"/>
    </row>
    <row r="950" hidden="1" ht="52" customHeight="1" s="204" thickBot="1">
      <c r="A950" s="116" t="inlineStr">
        <is>
          <t>Bank Pembangunan Daerah Jawa Barat dan Banten Tbk - CNY - Bunga utang bank jangka panjang</t>
        </is>
      </c>
      <c r="B950" s="116" t="n"/>
      <c r="C950" s="117" t="n">
        <v/>
      </c>
      <c r="D950" s="117" t="n">
        <v/>
      </c>
      <c r="E950" s="117" t="n">
        <v/>
      </c>
      <c r="F950" s="117" t="n"/>
      <c r="G950" s="117" t="n"/>
      <c r="H950" s="117" t="n"/>
      <c r="I950" s="117" t="n"/>
      <c r="J950" s="117" t="n"/>
      <c r="K950" s="117" t="n"/>
      <c r="L950" s="117" t="n"/>
      <c r="M950" s="117" t="n"/>
      <c r="N950" s="117" t="n"/>
    </row>
    <row r="951" hidden="1" ht="69" customHeight="1" s="204" thickBot="1">
      <c r="A951" s="116" t="inlineStr">
        <is>
          <t>Bank Pembangunan Daerah Jawa Barat dan Banten Tbk - CNY - Jenis bunga utang bank jangka panjang</t>
        </is>
      </c>
      <c r="B951" s="116" t="n"/>
      <c r="C951" s="117" t="n">
        <v/>
      </c>
      <c r="D951" s="117" t="n">
        <v/>
      </c>
      <c r="E951" s="117" t="n">
        <v/>
      </c>
      <c r="F951" s="117" t="n"/>
      <c r="G951" s="117" t="n"/>
      <c r="H951" s="117" t="n"/>
      <c r="I951" s="117" t="n"/>
      <c r="J951" s="117" t="n"/>
      <c r="K951" s="117" t="n"/>
      <c r="L951" s="117" t="n"/>
      <c r="M951" s="117" t="n"/>
      <c r="N951" s="117" t="n"/>
    </row>
    <row r="952" hidden="1" ht="69" customHeight="1" s="204" thickBot="1">
      <c r="A952" s="116" t="inlineStr">
        <is>
          <t>Bank Pembangunan Daerah Jawa Barat dan Banten Tbk - EUR - Utang bank, nilai dalam mata uang asing</t>
        </is>
      </c>
      <c r="B952" s="116" t="n"/>
      <c r="C952" s="117" t="n">
        <v/>
      </c>
      <c r="D952" s="117" t="n">
        <v/>
      </c>
      <c r="E952" s="117" t="n">
        <v/>
      </c>
      <c r="F952" s="117" t="n"/>
      <c r="G952" s="117" t="n"/>
      <c r="H952" s="117" t="n"/>
      <c r="I952" s="117" t="n"/>
      <c r="J952" s="117" t="n"/>
      <c r="K952" s="117" t="n"/>
      <c r="L952" s="117" t="n"/>
      <c r="M952" s="117" t="n"/>
      <c r="N952" s="117" t="n"/>
    </row>
    <row r="953" hidden="1" ht="69" customHeight="1" s="204" thickBot="1">
      <c r="A953" s="116" t="inlineStr">
        <is>
          <t>Bank Pembangunan Daerah Jawa Barat dan Banten Tbk - EUR - Jatuh tempo utang bank jangka panjang</t>
        </is>
      </c>
      <c r="B953" s="116" t="n"/>
      <c r="C953" s="117" t="n">
        <v/>
      </c>
      <c r="D953" s="117" t="n">
        <v/>
      </c>
      <c r="E953" s="117" t="n">
        <v/>
      </c>
      <c r="F953" s="117" t="n"/>
      <c r="G953" s="117" t="n"/>
      <c r="H953" s="117" t="n"/>
      <c r="I953" s="117" t="n"/>
      <c r="J953" s="117" t="n"/>
      <c r="K953" s="117" t="n"/>
      <c r="L953" s="117" t="n"/>
      <c r="M953" s="117" t="n"/>
      <c r="N953" s="117" t="n"/>
    </row>
    <row r="954" hidden="1" ht="52" customHeight="1" s="204" thickBot="1">
      <c r="A954" s="116" t="inlineStr">
        <is>
          <t>Bank Pembangunan Daerah Jawa Barat dan Banten Tbk - EUR - Bunga utang bank jangka panjang</t>
        </is>
      </c>
      <c r="B954" s="116" t="n"/>
      <c r="C954" s="117" t="n">
        <v/>
      </c>
      <c r="D954" s="117" t="n">
        <v/>
      </c>
      <c r="E954" s="117" t="n">
        <v/>
      </c>
      <c r="F954" s="117" t="n"/>
      <c r="G954" s="117" t="n"/>
      <c r="H954" s="117" t="n"/>
      <c r="I954" s="117" t="n"/>
      <c r="J954" s="117" t="n"/>
      <c r="K954" s="117" t="n"/>
      <c r="L954" s="117" t="n"/>
      <c r="M954" s="117" t="n"/>
      <c r="N954" s="117" t="n"/>
    </row>
    <row r="955" hidden="1" ht="69" customHeight="1" s="204" thickBot="1">
      <c r="A955" s="116" t="inlineStr">
        <is>
          <t>Bank Pembangunan Daerah Jawa Barat dan Banten Tbk - EUR - Jenis bunga utang bank jangka panjang</t>
        </is>
      </c>
      <c r="B955" s="116" t="n"/>
      <c r="C955" s="117" t="n">
        <v/>
      </c>
      <c r="D955" s="117" t="n">
        <v/>
      </c>
      <c r="E955" s="117" t="n">
        <v/>
      </c>
      <c r="F955" s="117" t="n"/>
      <c r="G955" s="117" t="n"/>
      <c r="H955" s="117" t="n"/>
      <c r="I955" s="117" t="n"/>
      <c r="J955" s="117" t="n"/>
      <c r="K955" s="117" t="n"/>
      <c r="L955" s="117" t="n"/>
      <c r="M955" s="117" t="n"/>
      <c r="N955" s="117" t="n"/>
    </row>
    <row r="956" hidden="1" ht="69" customHeight="1" s="204" thickBot="1">
      <c r="A956" s="116" t="inlineStr">
        <is>
          <t>Bank Pembangunan Daerah Jawa Barat dan Banten Tbk - HKD - Utang bank, nilai dalam mata uang asing</t>
        </is>
      </c>
      <c r="B956" s="116" t="n"/>
      <c r="C956" s="117" t="n">
        <v/>
      </c>
      <c r="D956" s="117" t="n">
        <v/>
      </c>
      <c r="E956" s="117" t="n">
        <v/>
      </c>
      <c r="F956" s="117" t="n"/>
      <c r="G956" s="117" t="n"/>
      <c r="H956" s="117" t="n"/>
      <c r="I956" s="117" t="n"/>
      <c r="J956" s="117" t="n"/>
      <c r="K956" s="117" t="n"/>
      <c r="L956" s="117" t="n"/>
      <c r="M956" s="117" t="n"/>
      <c r="N956" s="117" t="n"/>
    </row>
    <row r="957" hidden="1" ht="69" customHeight="1" s="204" thickBot="1">
      <c r="A957" s="116" t="inlineStr">
        <is>
          <t>Bank Pembangunan Daerah Jawa Barat dan Banten Tbk - HKD - Jatuh tempo utang bank jangka panjang</t>
        </is>
      </c>
      <c r="B957" s="116" t="n"/>
      <c r="C957" s="117" t="n">
        <v/>
      </c>
      <c r="D957" s="117" t="n">
        <v/>
      </c>
      <c r="E957" s="117" t="n">
        <v/>
      </c>
      <c r="F957" s="117" t="n"/>
      <c r="G957" s="117" t="n"/>
      <c r="H957" s="117" t="n"/>
      <c r="I957" s="117" t="n"/>
      <c r="J957" s="117" t="n"/>
      <c r="K957" s="117" t="n"/>
      <c r="L957" s="117" t="n"/>
      <c r="M957" s="117" t="n"/>
      <c r="N957" s="117" t="n"/>
    </row>
    <row r="958" hidden="1" ht="52" customHeight="1" s="204" thickBot="1">
      <c r="A958" s="116" t="inlineStr">
        <is>
          <t>Bank Pembangunan Daerah Jawa Barat dan Banten Tbk - HKD - Bunga utang bank jangka panjang</t>
        </is>
      </c>
      <c r="B958" s="116" t="n"/>
      <c r="C958" s="117" t="n">
        <v/>
      </c>
      <c r="D958" s="117" t="n">
        <v/>
      </c>
      <c r="E958" s="117" t="n">
        <v/>
      </c>
      <c r="F958" s="117" t="n"/>
      <c r="G958" s="117" t="n"/>
      <c r="H958" s="117" t="n"/>
      <c r="I958" s="117" t="n"/>
      <c r="J958" s="117" t="n"/>
      <c r="K958" s="117" t="n"/>
      <c r="L958" s="117" t="n"/>
      <c r="M958" s="117" t="n"/>
      <c r="N958" s="117" t="n"/>
    </row>
    <row r="959" hidden="1" ht="69" customHeight="1" s="204" thickBot="1">
      <c r="A959" s="116" t="inlineStr">
        <is>
          <t>Bank Pembangunan Daerah Jawa Barat dan Banten Tbk - HKD - Jenis bunga utang bank jangka panjang</t>
        </is>
      </c>
      <c r="B959" s="116" t="n"/>
      <c r="C959" s="117" t="n">
        <v/>
      </c>
      <c r="D959" s="117" t="n">
        <v/>
      </c>
      <c r="E959" s="117" t="n">
        <v/>
      </c>
      <c r="F959" s="117" t="n"/>
      <c r="G959" s="117" t="n"/>
      <c r="H959" s="117" t="n"/>
      <c r="I959" s="117" t="n"/>
      <c r="J959" s="117" t="n"/>
      <c r="K959" s="117" t="n"/>
      <c r="L959" s="117" t="n"/>
      <c r="M959" s="117" t="n"/>
      <c r="N959" s="117" t="n"/>
    </row>
    <row r="960" hidden="1" ht="69" customHeight="1" s="204" thickBot="1">
      <c r="A960" s="116" t="inlineStr">
        <is>
          <t>Bank Pembangunan Daerah Jawa Barat dan Banten Tbk - GBP - Utang bank, nilai dalam mata uang asing</t>
        </is>
      </c>
      <c r="B960" s="116" t="n"/>
      <c r="C960" s="117" t="n">
        <v/>
      </c>
      <c r="D960" s="117" t="n">
        <v/>
      </c>
      <c r="E960" s="117" t="n">
        <v/>
      </c>
      <c r="F960" s="117" t="n"/>
      <c r="G960" s="117" t="n"/>
      <c r="H960" s="117" t="n"/>
      <c r="I960" s="117" t="n"/>
      <c r="J960" s="117" t="n"/>
      <c r="K960" s="117" t="n"/>
      <c r="L960" s="117" t="n"/>
      <c r="M960" s="117" t="n"/>
      <c r="N960" s="117" t="n"/>
    </row>
    <row r="961" hidden="1" ht="69" customHeight="1" s="204" thickBot="1">
      <c r="A961" s="116" t="inlineStr">
        <is>
          <t>Bank Pembangunan Daerah Jawa Barat dan Banten Tbk - GBP - Jatuh tempo utang bank jangka panjang</t>
        </is>
      </c>
      <c r="B961" s="116" t="n"/>
      <c r="C961" s="117" t="n">
        <v/>
      </c>
      <c r="D961" s="117" t="n">
        <v/>
      </c>
      <c r="E961" s="117" t="n">
        <v/>
      </c>
      <c r="F961" s="117" t="n"/>
      <c r="G961" s="117" t="n"/>
      <c r="H961" s="117" t="n"/>
      <c r="I961" s="117" t="n"/>
      <c r="J961" s="117" t="n"/>
      <c r="K961" s="117" t="n"/>
      <c r="L961" s="117" t="n"/>
      <c r="M961" s="117" t="n"/>
      <c r="N961" s="117" t="n"/>
    </row>
    <row r="962" hidden="1" ht="52" customHeight="1" s="204" thickBot="1">
      <c r="A962" s="116" t="inlineStr">
        <is>
          <t>Bank Pembangunan Daerah Jawa Barat dan Banten Tbk - GBP - Bunga utang bank jangka panjang</t>
        </is>
      </c>
      <c r="B962" s="116" t="n"/>
      <c r="C962" s="117" t="n">
        <v/>
      </c>
      <c r="D962" s="117" t="n">
        <v/>
      </c>
      <c r="E962" s="117" t="n">
        <v/>
      </c>
      <c r="F962" s="117" t="n"/>
      <c r="G962" s="117" t="n"/>
      <c r="H962" s="117" t="n"/>
      <c r="I962" s="117" t="n"/>
      <c r="J962" s="117" t="n"/>
      <c r="K962" s="117" t="n"/>
      <c r="L962" s="117" t="n"/>
      <c r="M962" s="117" t="n"/>
      <c r="N962" s="117" t="n"/>
    </row>
    <row r="963" hidden="1" ht="69" customHeight="1" s="204" thickBot="1">
      <c r="A963" s="116" t="inlineStr">
        <is>
          <t>Bank Pembangunan Daerah Jawa Barat dan Banten Tbk - GBP - Jenis bunga utang bank jangka panjang</t>
        </is>
      </c>
      <c r="B963" s="116" t="n"/>
      <c r="C963" s="117" t="n">
        <v/>
      </c>
      <c r="D963" s="117" t="n">
        <v/>
      </c>
      <c r="E963" s="117" t="n">
        <v/>
      </c>
      <c r="F963" s="117" t="n"/>
      <c r="G963" s="117" t="n"/>
      <c r="H963" s="117" t="n"/>
      <c r="I963" s="117" t="n"/>
      <c r="J963" s="117" t="n"/>
      <c r="K963" s="117" t="n"/>
      <c r="L963" s="117" t="n"/>
      <c r="M963" s="117" t="n"/>
      <c r="N963" s="117" t="n"/>
    </row>
    <row r="964" hidden="1" ht="69" customHeight="1" s="204" thickBot="1">
      <c r="A964" s="116" t="inlineStr">
        <is>
          <t>Bank Pembangunan Daerah Jawa Barat dan Banten Tbk - JPY - Utang bank, nilai dalam mata uang asing</t>
        </is>
      </c>
      <c r="B964" s="116" t="n"/>
      <c r="C964" s="117" t="n">
        <v/>
      </c>
      <c r="D964" s="117" t="n">
        <v/>
      </c>
      <c r="E964" s="117" t="n">
        <v/>
      </c>
      <c r="F964" s="117" t="n"/>
      <c r="G964" s="117" t="n"/>
      <c r="H964" s="117" t="n"/>
      <c r="I964" s="117" t="n"/>
      <c r="J964" s="117" t="n"/>
      <c r="K964" s="117" t="n"/>
      <c r="L964" s="117" t="n"/>
      <c r="M964" s="117" t="n"/>
      <c r="N964" s="117" t="n"/>
    </row>
    <row r="965" hidden="1" ht="69" customHeight="1" s="204" thickBot="1">
      <c r="A965" s="116" t="inlineStr">
        <is>
          <t>Bank Pembangunan Daerah Jawa Barat dan Banten Tbk - JPY - Jatuh tempo utang bank jangka panjang</t>
        </is>
      </c>
      <c r="B965" s="116" t="n"/>
      <c r="C965" s="117" t="n">
        <v/>
      </c>
      <c r="D965" s="117" t="n">
        <v/>
      </c>
      <c r="E965" s="117" t="n">
        <v/>
      </c>
      <c r="F965" s="117" t="n"/>
      <c r="G965" s="117" t="n"/>
      <c r="H965" s="117" t="n"/>
      <c r="I965" s="117" t="n"/>
      <c r="J965" s="117" t="n"/>
      <c r="K965" s="117" t="n"/>
      <c r="L965" s="117" t="n"/>
      <c r="M965" s="117" t="n"/>
      <c r="N965" s="117" t="n"/>
    </row>
    <row r="966" hidden="1" ht="52" customHeight="1" s="204" thickBot="1">
      <c r="A966" s="116" t="inlineStr">
        <is>
          <t>Bank Pembangunan Daerah Jawa Barat dan Banten Tbk - JPY - Bunga utang bank jangka panjang</t>
        </is>
      </c>
      <c r="B966" s="116" t="n"/>
      <c r="C966" s="117" t="n">
        <v/>
      </c>
      <c r="D966" s="117" t="n">
        <v/>
      </c>
      <c r="E966" s="117" t="n">
        <v/>
      </c>
      <c r="F966" s="117" t="n"/>
      <c r="G966" s="117" t="n"/>
      <c r="H966" s="117" t="n"/>
      <c r="I966" s="117" t="n"/>
      <c r="J966" s="117" t="n"/>
      <c r="K966" s="117" t="n"/>
      <c r="L966" s="117" t="n"/>
      <c r="M966" s="117" t="n"/>
      <c r="N966" s="117" t="n"/>
    </row>
    <row r="967" hidden="1" ht="69" customHeight="1" s="204" thickBot="1">
      <c r="A967" s="116" t="inlineStr">
        <is>
          <t>Bank Pembangunan Daerah Jawa Barat dan Banten Tbk - JPY - Jenis bunga utang bank jangka panjang</t>
        </is>
      </c>
      <c r="B967" s="116" t="n"/>
      <c r="C967" s="117" t="n">
        <v/>
      </c>
      <c r="D967" s="117" t="n">
        <v/>
      </c>
      <c r="E967" s="117" t="n">
        <v/>
      </c>
      <c r="F967" s="117" t="n"/>
      <c r="G967" s="117" t="n"/>
      <c r="H967" s="117" t="n"/>
      <c r="I967" s="117" t="n"/>
      <c r="J967" s="117" t="n"/>
      <c r="K967" s="117" t="n"/>
      <c r="L967" s="117" t="n"/>
      <c r="M967" s="117" t="n"/>
      <c r="N967" s="117" t="n"/>
    </row>
    <row r="968" hidden="1" ht="69" customHeight="1" s="204" thickBot="1">
      <c r="A968" s="116" t="inlineStr">
        <is>
          <t>Bank Pembangunan Daerah Jawa Barat dan Banten Tbk - SGD - Utang bank, nilai dalam mata uang asing</t>
        </is>
      </c>
      <c r="B968" s="116" t="n"/>
      <c r="C968" s="117" t="n">
        <v/>
      </c>
      <c r="D968" s="117" t="n">
        <v/>
      </c>
      <c r="E968" s="117" t="n">
        <v/>
      </c>
      <c r="F968" s="117" t="n"/>
      <c r="G968" s="117" t="n"/>
      <c r="H968" s="117" t="n"/>
      <c r="I968" s="117" t="n"/>
      <c r="J968" s="117" t="n"/>
      <c r="K968" s="117" t="n"/>
      <c r="L968" s="117" t="n"/>
      <c r="M968" s="117" t="n"/>
      <c r="N968" s="117" t="n"/>
    </row>
    <row r="969" hidden="1" ht="69" customHeight="1" s="204" thickBot="1">
      <c r="A969" s="116" t="inlineStr">
        <is>
          <t>Bank Pembangunan Daerah Jawa Barat dan Banten Tbk - SGD - Jatuh tempo utang bank jangka panjang</t>
        </is>
      </c>
      <c r="B969" s="116" t="n"/>
      <c r="C969" s="117" t="n">
        <v/>
      </c>
      <c r="D969" s="117" t="n">
        <v/>
      </c>
      <c r="E969" s="117" t="n">
        <v/>
      </c>
      <c r="F969" s="117" t="n"/>
      <c r="G969" s="117" t="n"/>
      <c r="H969" s="117" t="n"/>
      <c r="I969" s="117" t="n"/>
      <c r="J969" s="117" t="n"/>
      <c r="K969" s="117" t="n"/>
      <c r="L969" s="117" t="n"/>
      <c r="M969" s="117" t="n"/>
      <c r="N969" s="117" t="n"/>
    </row>
    <row r="970" hidden="1" ht="52" customHeight="1" s="204" thickBot="1">
      <c r="A970" s="116" t="inlineStr">
        <is>
          <t>Bank Pembangunan Daerah Jawa Barat dan Banten Tbk - SGD - Bunga utang bank jangka panjang</t>
        </is>
      </c>
      <c r="B970" s="116" t="n"/>
      <c r="C970" s="117" t="n">
        <v/>
      </c>
      <c r="D970" s="117" t="n">
        <v/>
      </c>
      <c r="E970" s="117" t="n">
        <v/>
      </c>
      <c r="F970" s="117" t="n"/>
      <c r="G970" s="117" t="n"/>
      <c r="H970" s="117" t="n"/>
      <c r="I970" s="117" t="n"/>
      <c r="J970" s="117" t="n"/>
      <c r="K970" s="117" t="n"/>
      <c r="L970" s="117" t="n"/>
      <c r="M970" s="117" t="n"/>
      <c r="N970" s="117" t="n"/>
    </row>
    <row r="971" hidden="1" ht="69" customHeight="1" s="204" thickBot="1">
      <c r="A971" s="116" t="inlineStr">
        <is>
          <t>Bank Pembangunan Daerah Jawa Barat dan Banten Tbk - SGD - Jenis bunga utang bank jangka panjang</t>
        </is>
      </c>
      <c r="B971" s="116" t="n"/>
      <c r="C971" s="117" t="n">
        <v/>
      </c>
      <c r="D971" s="117" t="n">
        <v/>
      </c>
      <c r="E971" s="117" t="n">
        <v/>
      </c>
      <c r="F971" s="117" t="n"/>
      <c r="G971" s="117" t="n"/>
      <c r="H971" s="117" t="n"/>
      <c r="I971" s="117" t="n"/>
      <c r="J971" s="117" t="n"/>
      <c r="K971" s="117" t="n"/>
      <c r="L971" s="117" t="n"/>
      <c r="M971" s="117" t="n"/>
      <c r="N971" s="117" t="n"/>
    </row>
    <row r="972" hidden="1" ht="69" customHeight="1" s="204" thickBot="1">
      <c r="A972" s="116" t="inlineStr">
        <is>
          <t>Bank Pembangunan Daerah Jawa Barat dan Banten Tbk - THB - Utang bank, nilai dalam mata uang asing</t>
        </is>
      </c>
      <c r="B972" s="116" t="n"/>
      <c r="C972" s="117" t="n">
        <v/>
      </c>
      <c r="D972" s="117" t="n">
        <v/>
      </c>
      <c r="E972" s="117" t="n">
        <v/>
      </c>
      <c r="F972" s="117" t="n"/>
      <c r="G972" s="117" t="n"/>
      <c r="H972" s="117" t="n"/>
      <c r="I972" s="117" t="n"/>
      <c r="J972" s="117" t="n"/>
      <c r="K972" s="117" t="n"/>
      <c r="L972" s="117" t="n"/>
      <c r="M972" s="117" t="n"/>
      <c r="N972" s="117" t="n"/>
    </row>
    <row r="973" hidden="1" ht="69" customHeight="1" s="204" thickBot="1">
      <c r="A973" s="116" t="inlineStr">
        <is>
          <t>Bank Pembangunan Daerah Jawa Barat dan Banten Tbk - THB - Jatuh tempo utang bank jangka panjang</t>
        </is>
      </c>
      <c r="B973" s="116" t="n"/>
      <c r="C973" s="117" t="n">
        <v/>
      </c>
      <c r="D973" s="117" t="n">
        <v/>
      </c>
      <c r="E973" s="117" t="n">
        <v/>
      </c>
      <c r="F973" s="117" t="n"/>
      <c r="G973" s="117" t="n"/>
      <c r="H973" s="117" t="n"/>
      <c r="I973" s="117" t="n"/>
      <c r="J973" s="117" t="n"/>
      <c r="K973" s="117" t="n"/>
      <c r="L973" s="117" t="n"/>
      <c r="M973" s="117" t="n"/>
      <c r="N973" s="117" t="n"/>
    </row>
    <row r="974" hidden="1" ht="52" customHeight="1" s="204" thickBot="1">
      <c r="A974" s="116" t="inlineStr">
        <is>
          <t>Bank Pembangunan Daerah Jawa Barat dan Banten Tbk - THB - Bunga utang bank jangka panjang</t>
        </is>
      </c>
      <c r="B974" s="116" t="n"/>
      <c r="C974" s="117" t="n">
        <v/>
      </c>
      <c r="D974" s="117" t="n">
        <v/>
      </c>
      <c r="E974" s="117" t="n">
        <v/>
      </c>
      <c r="F974" s="117" t="n"/>
      <c r="G974" s="117" t="n"/>
      <c r="H974" s="117" t="n"/>
      <c r="I974" s="117" t="n"/>
      <c r="J974" s="117" t="n"/>
      <c r="K974" s="117" t="n"/>
      <c r="L974" s="117" t="n"/>
      <c r="M974" s="117" t="n"/>
      <c r="N974" s="117" t="n"/>
    </row>
    <row r="975" hidden="1" ht="69" customHeight="1" s="204" thickBot="1">
      <c r="A975" s="116" t="inlineStr">
        <is>
          <t>Bank Pembangunan Daerah Jawa Barat dan Banten Tbk - THB - Jenis bunga utang bank jangka panjang</t>
        </is>
      </c>
      <c r="B975" s="116" t="n"/>
      <c r="C975" s="117" t="n">
        <v/>
      </c>
      <c r="D975" s="117" t="n">
        <v/>
      </c>
      <c r="E975" s="117" t="n">
        <v/>
      </c>
      <c r="F975" s="117" t="n"/>
      <c r="G975" s="117" t="n"/>
      <c r="H975" s="117" t="n"/>
      <c r="I975" s="117" t="n"/>
      <c r="J975" s="117" t="n"/>
      <c r="K975" s="117" t="n"/>
      <c r="L975" s="117" t="n"/>
      <c r="M975" s="117" t="n"/>
      <c r="N975" s="117" t="n"/>
    </row>
    <row r="976" hidden="1" ht="69" customHeight="1" s="204" thickBot="1">
      <c r="A976" s="116" t="inlineStr">
        <is>
          <t>Bank Pembangunan Daerah Jawa Barat dan Banten Tbk - USD - Utang bank, nilai dalam mata uang asing</t>
        </is>
      </c>
      <c r="B976" s="116" t="n"/>
      <c r="C976" s="117" t="n">
        <v/>
      </c>
      <c r="D976" s="117" t="n">
        <v/>
      </c>
      <c r="E976" s="117" t="n">
        <v/>
      </c>
      <c r="F976" s="117" t="n"/>
      <c r="G976" s="117" t="n"/>
      <c r="H976" s="117" t="n"/>
      <c r="I976" s="117" t="n"/>
      <c r="J976" s="117" t="n"/>
      <c r="K976" s="117" t="n"/>
      <c r="L976" s="117" t="n"/>
      <c r="M976" s="117" t="n"/>
      <c r="N976" s="117" t="n"/>
    </row>
    <row r="977" hidden="1" ht="69" customHeight="1" s="204" thickBot="1">
      <c r="A977" s="116" t="inlineStr">
        <is>
          <t>Bank Pembangunan Daerah Jawa Barat dan Banten Tbk - USD - Jatuh tempo utang bank jangka panjang</t>
        </is>
      </c>
      <c r="B977" s="116" t="n"/>
      <c r="C977" s="117" t="n">
        <v/>
      </c>
      <c r="D977" s="117" t="n">
        <v/>
      </c>
      <c r="E977" s="117" t="n">
        <v/>
      </c>
      <c r="F977" s="117" t="n"/>
      <c r="G977" s="117" t="n"/>
      <c r="H977" s="117" t="n"/>
      <c r="I977" s="117" t="n"/>
      <c r="J977" s="117" t="n"/>
      <c r="K977" s="117" t="n"/>
      <c r="L977" s="117" t="n"/>
      <c r="M977" s="117" t="n"/>
      <c r="N977" s="117" t="n"/>
    </row>
    <row r="978" hidden="1" ht="52" customHeight="1" s="204" thickBot="1">
      <c r="A978" s="116" t="inlineStr">
        <is>
          <t>Bank Pembangunan Daerah Jawa Barat dan Banten Tbk - USD - Bunga utang bank jangka panjang</t>
        </is>
      </c>
      <c r="B978" s="116" t="n"/>
      <c r="C978" s="117" t="n">
        <v/>
      </c>
      <c r="D978" s="117" t="n">
        <v/>
      </c>
      <c r="E978" s="117" t="n">
        <v/>
      </c>
      <c r="F978" s="117" t="n"/>
      <c r="G978" s="117" t="n"/>
      <c r="H978" s="117" t="n"/>
      <c r="I978" s="117" t="n"/>
      <c r="J978" s="117" t="n"/>
      <c r="K978" s="117" t="n"/>
      <c r="L978" s="117" t="n"/>
      <c r="M978" s="117" t="n"/>
      <c r="N978" s="117" t="n"/>
    </row>
    <row r="979" hidden="1" ht="69" customHeight="1" s="204" thickBot="1">
      <c r="A979" s="116" t="inlineStr">
        <is>
          <t>Bank Pembangunan Daerah Jawa Barat dan Banten Tbk - USD - Jenis bunga utang bank jangka panjang</t>
        </is>
      </c>
      <c r="B979" s="116" t="n"/>
      <c r="C979" s="117" t="n">
        <v/>
      </c>
      <c r="D979" s="117" t="n">
        <v/>
      </c>
      <c r="E979" s="117" t="n">
        <v/>
      </c>
      <c r="F979" s="117" t="n"/>
      <c r="G979" s="117" t="n"/>
      <c r="H979" s="117" t="n"/>
      <c r="I979" s="117" t="n"/>
      <c r="J979" s="117" t="n"/>
      <c r="K979" s="117" t="n"/>
      <c r="L979" s="117" t="n"/>
      <c r="M979" s="117" t="n"/>
      <c r="N979" s="117" t="n"/>
    </row>
    <row r="980" hidden="1" ht="69" customHeight="1" s="204" thickBot="1">
      <c r="A980" s="116" t="inlineStr">
        <is>
          <t>Bank Pembangunan Daerah Jawa Barat dan Banten Tbk - Mata uang lainnya - Utang bank, nilai dalam mata uang asing</t>
        </is>
      </c>
      <c r="B980" s="116" t="n"/>
      <c r="C980" s="117" t="n">
        <v/>
      </c>
      <c r="D980" s="117" t="n">
        <v/>
      </c>
      <c r="E980" s="117" t="n">
        <v/>
      </c>
      <c r="F980" s="117" t="n"/>
      <c r="G980" s="117" t="n"/>
      <c r="H980" s="117" t="n"/>
      <c r="I980" s="117" t="n"/>
      <c r="J980" s="117" t="n"/>
      <c r="K980" s="117" t="n"/>
      <c r="L980" s="117" t="n"/>
      <c r="M980" s="117" t="n"/>
      <c r="N980" s="117" t="n"/>
    </row>
    <row r="981" hidden="1" ht="69" customHeight="1" s="204" thickBot="1">
      <c r="A981" s="116" t="inlineStr">
        <is>
          <t>Bank Pembangunan Daerah Jawa Barat dan Banten Tbk - Mata uang lainnya - Jatuh tempo utang bank jangka panjang</t>
        </is>
      </c>
      <c r="B981" s="116" t="n"/>
      <c r="C981" s="117" t="n">
        <v/>
      </c>
      <c r="D981" s="117" t="n">
        <v/>
      </c>
      <c r="E981" s="117" t="n">
        <v/>
      </c>
      <c r="F981" s="117" t="n"/>
      <c r="G981" s="117" t="n"/>
      <c r="H981" s="117" t="n"/>
      <c r="I981" s="117" t="n"/>
      <c r="J981" s="117" t="n"/>
      <c r="K981" s="117" t="n"/>
      <c r="L981" s="117" t="n"/>
      <c r="M981" s="117" t="n"/>
      <c r="N981" s="117" t="n"/>
    </row>
    <row r="982" hidden="1" ht="69" customHeight="1" s="204" thickBot="1">
      <c r="A982" s="116" t="inlineStr">
        <is>
          <t>Bank Pembangunan Daerah Jawa Barat dan Banten Tbk - Mata uang lainnya - Bunga utang bank jangka panjang</t>
        </is>
      </c>
      <c r="B982" s="116" t="n"/>
      <c r="C982" s="117" t="n">
        <v/>
      </c>
      <c r="D982" s="117" t="n">
        <v/>
      </c>
      <c r="E982" s="117" t="n">
        <v/>
      </c>
      <c r="F982" s="117" t="n"/>
      <c r="G982" s="117" t="n"/>
      <c r="H982" s="117" t="n"/>
      <c r="I982" s="117" t="n"/>
      <c r="J982" s="117" t="n"/>
      <c r="K982" s="117" t="n"/>
      <c r="L982" s="117" t="n"/>
      <c r="M982" s="117" t="n"/>
      <c r="N982" s="117" t="n"/>
    </row>
    <row r="983" hidden="1" ht="69" customHeight="1" s="204" thickBot="1">
      <c r="A983" s="116" t="inlineStr">
        <is>
          <t>Bank Pembangunan Daerah Jawa Barat dan Banten Tbk - Mata uang lainnya - Jenis bunga utang bank jangka panjang</t>
        </is>
      </c>
      <c r="B983" s="116" t="n"/>
      <c r="C983" s="117" t="n">
        <v/>
      </c>
      <c r="D983" s="117" t="n">
        <v/>
      </c>
      <c r="E983" s="117" t="n">
        <v/>
      </c>
      <c r="F983" s="117" t="n"/>
      <c r="G983" s="117" t="n"/>
      <c r="H983" s="117" t="n"/>
      <c r="I983" s="117" t="n"/>
      <c r="J983" s="117" t="n"/>
      <c r="K983" s="117" t="n"/>
      <c r="L983" s="117" t="n"/>
      <c r="M983" s="117" t="n"/>
      <c r="N983" s="117" t="n"/>
    </row>
    <row r="984" ht="18" customHeight="1" s="204"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204" thickBot="1">
      <c r="A985" s="116" t="inlineStr">
        <is>
          <t>Pinjaman sindikasi - IDR - Utang bank, nilai dalam mata uang asing</t>
        </is>
      </c>
      <c r="B985" s="116" t="n"/>
      <c r="C985" s="117" t="n">
        <v/>
      </c>
      <c r="D985" s="117" t="n">
        <v/>
      </c>
      <c r="E985" s="117" t="n">
        <v/>
      </c>
      <c r="F985" s="117" t="n"/>
      <c r="G985" s="117" t="n"/>
      <c r="H985" s="117" t="n"/>
      <c r="I985" s="117" t="n"/>
      <c r="J985" s="117" t="n"/>
      <c r="K985" s="117" t="n"/>
      <c r="L985" s="117" t="n"/>
      <c r="M985" s="117" t="n"/>
      <c r="N985" s="117" t="n"/>
    </row>
    <row r="986" hidden="1" ht="35" customHeight="1" s="204" thickBot="1">
      <c r="A986" s="116" t="inlineStr">
        <is>
          <t>Pinjaman sindikasi - IDR - Jatuh tempo utang bank jangka panjang</t>
        </is>
      </c>
      <c r="B986" s="116" t="n"/>
      <c r="C986" s="117" t="n">
        <v/>
      </c>
      <c r="D986" s="117" t="n">
        <v/>
      </c>
      <c r="E986" s="117" t="n">
        <v/>
      </c>
      <c r="F986" s="117" t="n"/>
      <c r="G986" s="117" t="n"/>
      <c r="H986" s="117" t="n"/>
      <c r="I986" s="117" t="n"/>
      <c r="J986" s="117" t="n"/>
      <c r="K986" s="117" t="n"/>
      <c r="L986" s="117" t="n"/>
      <c r="M986" s="117" t="n"/>
      <c r="N986" s="117" t="n"/>
    </row>
    <row r="987" hidden="1" ht="35" customHeight="1" s="204" thickBot="1">
      <c r="A987" s="116" t="inlineStr">
        <is>
          <t>Pinjaman sindikasi - IDR - Bunga utang bank jangka panjang</t>
        </is>
      </c>
      <c r="B987" s="116" t="n"/>
      <c r="C987" s="117" t="n">
        <v/>
      </c>
      <c r="D987" s="117" t="n">
        <v/>
      </c>
      <c r="E987" s="117" t="n">
        <v/>
      </c>
      <c r="F987" s="117" t="n"/>
      <c r="G987" s="117" t="n"/>
      <c r="H987" s="117" t="n"/>
      <c r="I987" s="117" t="n"/>
      <c r="J987" s="117" t="n"/>
      <c r="K987" s="117" t="n"/>
      <c r="L987" s="117" t="n"/>
      <c r="M987" s="117" t="n"/>
      <c r="N987" s="117" t="n"/>
    </row>
    <row r="988" hidden="1" ht="35" customHeight="1" s="204" thickBot="1">
      <c r="A988" s="116" t="inlineStr">
        <is>
          <t>Pinjaman sindikasi - IDR - Jenis bunga utang bank jangka panjang</t>
        </is>
      </c>
      <c r="B988" s="116" t="n"/>
      <c r="C988" s="117" t="n">
        <v/>
      </c>
      <c r="D988" s="117" t="n">
        <v/>
      </c>
      <c r="E988" s="117" t="n">
        <v/>
      </c>
      <c r="F988" s="117" t="n"/>
      <c r="G988" s="117" t="n"/>
      <c r="H988" s="117" t="n"/>
      <c r="I988" s="117" t="n"/>
      <c r="J988" s="117" t="n"/>
      <c r="K988" s="117" t="n"/>
      <c r="L988" s="117" t="n"/>
      <c r="M988" s="117" t="n"/>
      <c r="N988" s="117" t="n"/>
    </row>
    <row r="989" hidden="1" ht="35" customHeight="1" s="204" thickBot="1">
      <c r="A989" s="116" t="inlineStr">
        <is>
          <t>Pinjaman sindikasi - AUD - Utang bank, nilai dalam mata uang asing</t>
        </is>
      </c>
      <c r="B989" s="116" t="n"/>
      <c r="C989" s="117" t="n">
        <v/>
      </c>
      <c r="D989" s="117" t="n">
        <v/>
      </c>
      <c r="E989" s="117" t="n">
        <v/>
      </c>
      <c r="F989" s="117" t="n"/>
      <c r="G989" s="117" t="n"/>
      <c r="H989" s="117" t="n"/>
      <c r="I989" s="117" t="n"/>
      <c r="J989" s="117" t="n"/>
      <c r="K989" s="117" t="n"/>
      <c r="L989" s="117" t="n"/>
      <c r="M989" s="117" t="n"/>
      <c r="N989" s="117" t="n"/>
    </row>
    <row r="990" hidden="1" ht="35" customHeight="1" s="204" thickBot="1">
      <c r="A990" s="116" t="inlineStr">
        <is>
          <t>Pinjaman sindikasi - AUD - Jatuh tempo utang bank jangka panjang</t>
        </is>
      </c>
      <c r="B990" s="116" t="n"/>
      <c r="C990" s="117" t="n">
        <v/>
      </c>
      <c r="D990" s="117" t="n">
        <v/>
      </c>
      <c r="E990" s="117" t="n">
        <v/>
      </c>
      <c r="F990" s="117" t="n"/>
      <c r="G990" s="117" t="n"/>
      <c r="H990" s="117" t="n"/>
      <c r="I990" s="117" t="n"/>
      <c r="J990" s="117" t="n"/>
      <c r="K990" s="117" t="n"/>
      <c r="L990" s="117" t="n"/>
      <c r="M990" s="117" t="n"/>
      <c r="N990" s="117" t="n"/>
    </row>
    <row r="991" hidden="1" ht="35" customHeight="1" s="204" thickBot="1">
      <c r="A991" s="116" t="inlineStr">
        <is>
          <t>Pinjaman sindikasi - AUD - Bunga utang bank jangka panjang</t>
        </is>
      </c>
      <c r="B991" s="116" t="n"/>
      <c r="C991" s="117" t="n">
        <v/>
      </c>
      <c r="D991" s="117" t="n">
        <v/>
      </c>
      <c r="E991" s="117" t="n">
        <v/>
      </c>
      <c r="F991" s="117" t="n"/>
      <c r="G991" s="117" t="n"/>
      <c r="H991" s="117" t="n"/>
      <c r="I991" s="117" t="n"/>
      <c r="J991" s="117" t="n"/>
      <c r="K991" s="117" t="n"/>
      <c r="L991" s="117" t="n"/>
      <c r="M991" s="117" t="n"/>
      <c r="N991" s="117" t="n"/>
    </row>
    <row r="992" hidden="1" ht="35" customHeight="1" s="204" thickBot="1">
      <c r="A992" s="116" t="inlineStr">
        <is>
          <t>Pinjaman sindikasi - AUD - Jenis bunga utang bank jangka panjang</t>
        </is>
      </c>
      <c r="B992" s="116" t="n"/>
      <c r="C992" s="117" t="n">
        <v/>
      </c>
      <c r="D992" s="117" t="n">
        <v/>
      </c>
      <c r="E992" s="117" t="n">
        <v/>
      </c>
      <c r="F992" s="117" t="n"/>
      <c r="G992" s="117" t="n"/>
      <c r="H992" s="117" t="n"/>
      <c r="I992" s="117" t="n"/>
      <c r="J992" s="117" t="n"/>
      <c r="K992" s="117" t="n"/>
      <c r="L992" s="117" t="n"/>
      <c r="M992" s="117" t="n"/>
      <c r="N992" s="117" t="n"/>
    </row>
    <row r="993" hidden="1" ht="35" customHeight="1" s="204" thickBot="1">
      <c r="A993" s="116" t="inlineStr">
        <is>
          <t>Pinjaman sindikasi - CAD - Utang bank, nilai dalam mata uang asing</t>
        </is>
      </c>
      <c r="B993" s="116" t="n"/>
      <c r="C993" s="117" t="n">
        <v/>
      </c>
      <c r="D993" s="117" t="n">
        <v/>
      </c>
      <c r="E993" s="117" t="n">
        <v/>
      </c>
      <c r="F993" s="117" t="n"/>
      <c r="G993" s="117" t="n"/>
      <c r="H993" s="117" t="n"/>
      <c r="I993" s="117" t="n"/>
      <c r="J993" s="117" t="n"/>
      <c r="K993" s="117" t="n"/>
      <c r="L993" s="117" t="n"/>
      <c r="M993" s="117" t="n"/>
      <c r="N993" s="117" t="n"/>
    </row>
    <row r="994" hidden="1" ht="35" customHeight="1" s="204" thickBot="1">
      <c r="A994" s="116" t="inlineStr">
        <is>
          <t>Pinjaman sindikasi - CAD - Jatuh tempo utang bank jangka panjang</t>
        </is>
      </c>
      <c r="B994" s="116" t="n"/>
      <c r="C994" s="117" t="n">
        <v/>
      </c>
      <c r="D994" s="117" t="n">
        <v/>
      </c>
      <c r="E994" s="117" t="n">
        <v/>
      </c>
      <c r="F994" s="117" t="n"/>
      <c r="G994" s="117" t="n"/>
      <c r="H994" s="117" t="n"/>
      <c r="I994" s="117" t="n"/>
      <c r="J994" s="117" t="n"/>
      <c r="K994" s="117" t="n"/>
      <c r="L994" s="117" t="n"/>
      <c r="M994" s="117" t="n"/>
      <c r="N994" s="117" t="n"/>
    </row>
    <row r="995" hidden="1" ht="35" customHeight="1" s="204" thickBot="1">
      <c r="A995" s="116" t="inlineStr">
        <is>
          <t>Pinjaman sindikasi - CAD - Bunga utang bank jangka panjang</t>
        </is>
      </c>
      <c r="B995" s="116" t="n"/>
      <c r="C995" s="117" t="n">
        <v/>
      </c>
      <c r="D995" s="117" t="n">
        <v/>
      </c>
      <c r="E995" s="117" t="n">
        <v/>
      </c>
      <c r="F995" s="117" t="n"/>
      <c r="G995" s="117" t="n"/>
      <c r="H995" s="117" t="n"/>
      <c r="I995" s="117" t="n"/>
      <c r="J995" s="117" t="n"/>
      <c r="K995" s="117" t="n"/>
      <c r="L995" s="117" t="n"/>
      <c r="M995" s="117" t="n"/>
      <c r="N995" s="117" t="n"/>
    </row>
    <row r="996" hidden="1" ht="35" customHeight="1" s="204" thickBot="1">
      <c r="A996" s="116" t="inlineStr">
        <is>
          <t>Pinjaman sindikasi - CAD - Jenis bunga utang bank jangka panjang</t>
        </is>
      </c>
      <c r="B996" s="116" t="n"/>
      <c r="C996" s="117" t="n">
        <v/>
      </c>
      <c r="D996" s="117" t="n">
        <v/>
      </c>
      <c r="E996" s="117" t="n">
        <v/>
      </c>
      <c r="F996" s="117" t="n"/>
      <c r="G996" s="117" t="n"/>
      <c r="H996" s="117" t="n"/>
      <c r="I996" s="117" t="n"/>
      <c r="J996" s="117" t="n"/>
      <c r="K996" s="117" t="n"/>
      <c r="L996" s="117" t="n"/>
      <c r="M996" s="117" t="n"/>
      <c r="N996" s="117" t="n"/>
    </row>
    <row r="997" hidden="1" ht="35" customHeight="1" s="204" thickBot="1">
      <c r="A997" s="116" t="inlineStr">
        <is>
          <t>Pinjaman sindikasi - CNY - Utang bank, nilai dalam mata uang asing</t>
        </is>
      </c>
      <c r="B997" s="116" t="n"/>
      <c r="C997" s="117" t="n">
        <v/>
      </c>
      <c r="D997" s="117" t="n">
        <v/>
      </c>
      <c r="E997" s="117" t="n">
        <v/>
      </c>
      <c r="F997" s="117" t="n"/>
      <c r="G997" s="117" t="n"/>
      <c r="H997" s="117" t="n"/>
      <c r="I997" s="117" t="n"/>
      <c r="J997" s="117" t="n"/>
      <c r="K997" s="117" t="n"/>
      <c r="L997" s="117" t="n"/>
      <c r="M997" s="117" t="n"/>
      <c r="N997" s="117" t="n"/>
    </row>
    <row r="998" hidden="1" ht="35" customHeight="1" s="204" thickBot="1">
      <c r="A998" s="116" t="inlineStr">
        <is>
          <t>Pinjaman sindikasi - CNY - Jatuh tempo utang bank jangka panjang</t>
        </is>
      </c>
      <c r="B998" s="116" t="n"/>
      <c r="C998" s="117" t="n">
        <v/>
      </c>
      <c r="D998" s="117" t="n">
        <v/>
      </c>
      <c r="E998" s="117" t="n">
        <v/>
      </c>
      <c r="F998" s="117" t="n"/>
      <c r="G998" s="117" t="n"/>
      <c r="H998" s="117" t="n"/>
      <c r="I998" s="117" t="n"/>
      <c r="J998" s="117" t="n"/>
      <c r="K998" s="117" t="n"/>
      <c r="L998" s="117" t="n"/>
      <c r="M998" s="117" t="n"/>
      <c r="N998" s="117" t="n"/>
    </row>
    <row r="999" hidden="1" ht="35" customHeight="1" s="204" thickBot="1">
      <c r="A999" s="116" t="inlineStr">
        <is>
          <t>Pinjaman sindikasi - CNY - Bunga utang bank jangka panjang</t>
        </is>
      </c>
      <c r="B999" s="116" t="n"/>
      <c r="C999" s="117" t="n">
        <v/>
      </c>
      <c r="D999" s="117" t="n">
        <v/>
      </c>
      <c r="E999" s="117" t="n">
        <v/>
      </c>
      <c r="F999" s="117" t="n"/>
      <c r="G999" s="117" t="n"/>
      <c r="H999" s="117" t="n"/>
      <c r="I999" s="117" t="n"/>
      <c r="J999" s="117" t="n"/>
      <c r="K999" s="117" t="n"/>
      <c r="L999" s="117" t="n"/>
      <c r="M999" s="117" t="n"/>
      <c r="N999" s="117" t="n"/>
    </row>
    <row r="1000" hidden="1" ht="35" customHeight="1" s="204" thickBot="1">
      <c r="A1000" s="116" t="inlineStr">
        <is>
          <t>Pinjaman sindikasi - CNY - Jenis bunga utang bank jangka panjang</t>
        </is>
      </c>
      <c r="B1000" s="116" t="n"/>
      <c r="C1000" s="117" t="n">
        <v/>
      </c>
      <c r="D1000" s="117" t="n">
        <v/>
      </c>
      <c r="E1000" s="117" t="n">
        <v/>
      </c>
      <c r="F1000" s="117" t="n"/>
      <c r="G1000" s="117" t="n"/>
      <c r="H1000" s="117" t="n"/>
      <c r="I1000" s="117" t="n"/>
      <c r="J1000" s="117" t="n"/>
      <c r="K1000" s="117" t="n"/>
      <c r="L1000" s="117" t="n"/>
      <c r="M1000" s="117" t="n"/>
      <c r="N1000" s="117" t="n"/>
    </row>
    <row r="1001" hidden="1" ht="35" customHeight="1" s="204" thickBot="1">
      <c r="A1001" s="116" t="inlineStr">
        <is>
          <t>Pinjaman sindikasi - EUR - Utang bank, nilai dalam mata uang asing</t>
        </is>
      </c>
      <c r="B1001" s="116" t="n"/>
      <c r="C1001" s="117" t="n">
        <v/>
      </c>
      <c r="D1001" s="117" t="n">
        <v/>
      </c>
      <c r="E1001" s="117" t="n">
        <v/>
      </c>
      <c r="F1001" s="117" t="n"/>
      <c r="G1001" s="117" t="n"/>
      <c r="H1001" s="117" t="n"/>
      <c r="I1001" s="117" t="n"/>
      <c r="J1001" s="117" t="n"/>
      <c r="K1001" s="117" t="n"/>
      <c r="L1001" s="117" t="n"/>
      <c r="M1001" s="117" t="n"/>
      <c r="N1001" s="117" t="n"/>
    </row>
    <row r="1002" hidden="1" ht="35" customHeight="1" s="204" thickBot="1">
      <c r="A1002" s="116" t="inlineStr">
        <is>
          <t>Pinjaman sindikasi - EUR - Jatuh tempo utang bank jangka panjang</t>
        </is>
      </c>
      <c r="B1002" s="116" t="n"/>
      <c r="C1002" s="117" t="n">
        <v/>
      </c>
      <c r="D1002" s="117" t="n">
        <v/>
      </c>
      <c r="E1002" s="117" t="n">
        <v/>
      </c>
      <c r="F1002" s="117" t="n"/>
      <c r="G1002" s="117" t="n"/>
      <c r="H1002" s="117" t="n"/>
      <c r="I1002" s="117" t="n"/>
      <c r="J1002" s="117" t="n"/>
      <c r="K1002" s="117" t="n"/>
      <c r="L1002" s="117" t="n"/>
      <c r="M1002" s="117" t="n"/>
      <c r="N1002" s="117" t="n"/>
    </row>
    <row r="1003" hidden="1" ht="35" customHeight="1" s="204" thickBot="1">
      <c r="A1003" s="116" t="inlineStr">
        <is>
          <t>Pinjaman sindikasi - EUR - Bunga utang bank jangka panjang</t>
        </is>
      </c>
      <c r="B1003" s="116" t="n"/>
      <c r="C1003" s="117" t="n">
        <v/>
      </c>
      <c r="D1003" s="117" t="n">
        <v/>
      </c>
      <c r="E1003" s="117" t="n">
        <v/>
      </c>
      <c r="F1003" s="117" t="n"/>
      <c r="G1003" s="117" t="n"/>
      <c r="H1003" s="117" t="n"/>
      <c r="I1003" s="117" t="n"/>
      <c r="J1003" s="117" t="n"/>
      <c r="K1003" s="117" t="n"/>
      <c r="L1003" s="117" t="n"/>
      <c r="M1003" s="117" t="n"/>
      <c r="N1003" s="117" t="n"/>
    </row>
    <row r="1004" hidden="1" ht="35" customHeight="1" s="204" thickBot="1">
      <c r="A1004" s="116" t="inlineStr">
        <is>
          <t>Pinjaman sindikasi - EUR - Jenis bunga utang bank jangka panjang</t>
        </is>
      </c>
      <c r="B1004" s="116" t="n"/>
      <c r="C1004" s="117" t="n">
        <v/>
      </c>
      <c r="D1004" s="117" t="n">
        <v/>
      </c>
      <c r="E1004" s="117" t="n">
        <v/>
      </c>
      <c r="F1004" s="117" t="n"/>
      <c r="G1004" s="117" t="n"/>
      <c r="H1004" s="117" t="n"/>
      <c r="I1004" s="117" t="n"/>
      <c r="J1004" s="117" t="n"/>
      <c r="K1004" s="117" t="n"/>
      <c r="L1004" s="117" t="n"/>
      <c r="M1004" s="117" t="n"/>
      <c r="N1004" s="117" t="n"/>
    </row>
    <row r="1005" hidden="1" ht="35" customHeight="1" s="204" thickBot="1">
      <c r="A1005" s="116" t="inlineStr">
        <is>
          <t>Pinjaman sindikasi - HKD - Utang bank, nilai dalam mata uang asing</t>
        </is>
      </c>
      <c r="B1005" s="116" t="n"/>
      <c r="C1005" s="117" t="n">
        <v/>
      </c>
      <c r="D1005" s="117" t="n">
        <v/>
      </c>
      <c r="E1005" s="117" t="n">
        <v/>
      </c>
      <c r="F1005" s="117" t="n"/>
      <c r="G1005" s="117" t="n"/>
      <c r="H1005" s="117" t="n"/>
      <c r="I1005" s="117" t="n"/>
      <c r="J1005" s="117" t="n"/>
      <c r="K1005" s="117" t="n"/>
      <c r="L1005" s="117" t="n"/>
      <c r="M1005" s="117" t="n"/>
      <c r="N1005" s="117" t="n"/>
    </row>
    <row r="1006" hidden="1" ht="35" customHeight="1" s="204" thickBot="1">
      <c r="A1006" s="116" t="inlineStr">
        <is>
          <t>Pinjaman sindikasi - HKD - Jatuh tempo utang bank jangka panjang</t>
        </is>
      </c>
      <c r="B1006" s="116" t="n"/>
      <c r="C1006" s="117" t="n">
        <v/>
      </c>
      <c r="D1006" s="117" t="n">
        <v/>
      </c>
      <c r="E1006" s="117" t="n">
        <v/>
      </c>
      <c r="F1006" s="117" t="n"/>
      <c r="G1006" s="117" t="n"/>
      <c r="H1006" s="117" t="n"/>
      <c r="I1006" s="117" t="n"/>
      <c r="J1006" s="117" t="n"/>
      <c r="K1006" s="117" t="n"/>
      <c r="L1006" s="117" t="n"/>
      <c r="M1006" s="117" t="n"/>
      <c r="N1006" s="117" t="n"/>
    </row>
    <row r="1007" hidden="1" ht="35" customHeight="1" s="204" thickBot="1">
      <c r="A1007" s="116" t="inlineStr">
        <is>
          <t>Pinjaman sindikasi - HKD - Bunga utang bank jangka panjang</t>
        </is>
      </c>
      <c r="B1007" s="116" t="n"/>
      <c r="C1007" s="117" t="n">
        <v/>
      </c>
      <c r="D1007" s="117" t="n">
        <v/>
      </c>
      <c r="E1007" s="117" t="n">
        <v/>
      </c>
      <c r="F1007" s="117" t="n"/>
      <c r="G1007" s="117" t="n"/>
      <c r="H1007" s="117" t="n"/>
      <c r="I1007" s="117" t="n"/>
      <c r="J1007" s="117" t="n"/>
      <c r="K1007" s="117" t="n"/>
      <c r="L1007" s="117" t="n"/>
      <c r="M1007" s="117" t="n"/>
      <c r="N1007" s="117" t="n"/>
    </row>
    <row r="1008" hidden="1" ht="35" customHeight="1" s="204" thickBot="1">
      <c r="A1008" s="116" t="inlineStr">
        <is>
          <t>Pinjaman sindikasi - HKD - Jenis bunga utang bank jangka panjang</t>
        </is>
      </c>
      <c r="B1008" s="116" t="n"/>
      <c r="C1008" s="117" t="n">
        <v/>
      </c>
      <c r="D1008" s="117" t="n">
        <v/>
      </c>
      <c r="E1008" s="117" t="n">
        <v/>
      </c>
      <c r="F1008" s="117" t="n"/>
      <c r="G1008" s="117" t="n"/>
      <c r="H1008" s="117" t="n"/>
      <c r="I1008" s="117" t="n"/>
      <c r="J1008" s="117" t="n"/>
      <c r="K1008" s="117" t="n"/>
      <c r="L1008" s="117" t="n"/>
      <c r="M1008" s="117" t="n"/>
      <c r="N1008" s="117" t="n"/>
    </row>
    <row r="1009" hidden="1" ht="35" customHeight="1" s="204" thickBot="1">
      <c r="A1009" s="116" t="inlineStr">
        <is>
          <t>Pinjaman sindikasi - GBP - Utang bank, nilai dalam mata uang asing</t>
        </is>
      </c>
      <c r="B1009" s="116" t="n"/>
      <c r="C1009" s="117" t="n">
        <v/>
      </c>
      <c r="D1009" s="117" t="n">
        <v/>
      </c>
      <c r="E1009" s="117" t="n">
        <v/>
      </c>
      <c r="F1009" s="117" t="n"/>
      <c r="G1009" s="117" t="n"/>
      <c r="H1009" s="117" t="n"/>
      <c r="I1009" s="117" t="n"/>
      <c r="J1009" s="117" t="n"/>
      <c r="K1009" s="117" t="n"/>
      <c r="L1009" s="117" t="n"/>
      <c r="M1009" s="117" t="n"/>
      <c r="N1009" s="117" t="n"/>
    </row>
    <row r="1010" hidden="1" ht="35" customHeight="1" s="204" thickBot="1">
      <c r="A1010" s="116" t="inlineStr">
        <is>
          <t>Pinjaman sindikasi - GBP - Jatuh tempo utang bank jangka panjang</t>
        </is>
      </c>
      <c r="B1010" s="116" t="n"/>
      <c r="C1010" s="117" t="n">
        <v/>
      </c>
      <c r="D1010" s="117" t="n">
        <v/>
      </c>
      <c r="E1010" s="117" t="n">
        <v/>
      </c>
      <c r="F1010" s="117" t="n"/>
      <c r="G1010" s="117" t="n"/>
      <c r="H1010" s="117" t="n"/>
      <c r="I1010" s="117" t="n"/>
      <c r="J1010" s="117" t="n"/>
      <c r="K1010" s="117" t="n"/>
      <c r="L1010" s="117" t="n"/>
      <c r="M1010" s="117" t="n"/>
      <c r="N1010" s="117" t="n"/>
    </row>
    <row r="1011" hidden="1" ht="35" customHeight="1" s="204" thickBot="1">
      <c r="A1011" s="116" t="inlineStr">
        <is>
          <t>Pinjaman sindikasi - GBP - Bunga utang bank jangka panjang</t>
        </is>
      </c>
      <c r="B1011" s="116" t="n"/>
      <c r="C1011" s="117" t="n">
        <v/>
      </c>
      <c r="D1011" s="117" t="n">
        <v/>
      </c>
      <c r="E1011" s="117" t="n">
        <v/>
      </c>
      <c r="F1011" s="117" t="n"/>
      <c r="G1011" s="117" t="n"/>
      <c r="H1011" s="117" t="n"/>
      <c r="I1011" s="117" t="n"/>
      <c r="J1011" s="117" t="n"/>
      <c r="K1011" s="117" t="n"/>
      <c r="L1011" s="117" t="n"/>
      <c r="M1011" s="117" t="n"/>
      <c r="N1011" s="117" t="n"/>
    </row>
    <row r="1012" hidden="1" ht="35" customHeight="1" s="204" thickBot="1">
      <c r="A1012" s="116" t="inlineStr">
        <is>
          <t>Pinjaman sindikasi - GBP - Jenis bunga utang bank jangka panjang</t>
        </is>
      </c>
      <c r="B1012" s="116" t="n"/>
      <c r="C1012" s="117" t="n">
        <v/>
      </c>
      <c r="D1012" s="117" t="n">
        <v/>
      </c>
      <c r="E1012" s="117" t="n">
        <v/>
      </c>
      <c r="F1012" s="117" t="n"/>
      <c r="G1012" s="117" t="n"/>
      <c r="H1012" s="117" t="n"/>
      <c r="I1012" s="117" t="n"/>
      <c r="J1012" s="117" t="n"/>
      <c r="K1012" s="117" t="n"/>
      <c r="L1012" s="117" t="n"/>
      <c r="M1012" s="117" t="n"/>
      <c r="N1012" s="117" t="n"/>
    </row>
    <row r="1013" hidden="1" ht="35" customHeight="1" s="204" thickBot="1">
      <c r="A1013" s="116" t="inlineStr">
        <is>
          <t>Pinjaman sindikasi - JPY - Utang bank, nilai dalam mata uang asing</t>
        </is>
      </c>
      <c r="B1013" s="116" t="n"/>
      <c r="C1013" s="117" t="n">
        <v/>
      </c>
      <c r="D1013" s="117" t="n">
        <v/>
      </c>
      <c r="E1013" s="117" t="n">
        <v/>
      </c>
      <c r="F1013" s="117" t="n"/>
      <c r="G1013" s="117" t="n"/>
      <c r="H1013" s="117" t="n"/>
      <c r="I1013" s="117" t="n"/>
      <c r="J1013" s="117" t="n"/>
      <c r="K1013" s="117" t="n"/>
      <c r="L1013" s="117" t="n"/>
      <c r="M1013" s="117" t="n"/>
      <c r="N1013" s="117" t="n"/>
    </row>
    <row r="1014" hidden="1" ht="35" customHeight="1" s="204" thickBot="1">
      <c r="A1014" s="116" t="inlineStr">
        <is>
          <t>Pinjaman sindikasi - JPY - Jatuh tempo utang bank jangka panjang</t>
        </is>
      </c>
      <c r="B1014" s="116" t="n"/>
      <c r="C1014" s="117" t="n">
        <v/>
      </c>
      <c r="D1014" s="117" t="n">
        <v/>
      </c>
      <c r="E1014" s="117" t="n">
        <v/>
      </c>
      <c r="F1014" s="117" t="n"/>
      <c r="G1014" s="117" t="n"/>
      <c r="H1014" s="117" t="n"/>
      <c r="I1014" s="117" t="n"/>
      <c r="J1014" s="117" t="n"/>
      <c r="K1014" s="117" t="n"/>
      <c r="L1014" s="117" t="n"/>
      <c r="M1014" s="117" t="n"/>
      <c r="N1014" s="117" t="n"/>
    </row>
    <row r="1015" hidden="1" ht="35" customHeight="1" s="204" thickBot="1">
      <c r="A1015" s="116" t="inlineStr">
        <is>
          <t>Pinjaman sindikasi - JPY - Bunga utang bank jangka panjang</t>
        </is>
      </c>
      <c r="B1015" s="116" t="n"/>
      <c r="C1015" s="117" t="n">
        <v/>
      </c>
      <c r="D1015" s="117" t="n">
        <v/>
      </c>
      <c r="E1015" s="117" t="n">
        <v/>
      </c>
      <c r="F1015" s="117" t="n"/>
      <c r="G1015" s="117" t="n"/>
      <c r="H1015" s="117" t="n"/>
      <c r="I1015" s="117" t="n"/>
      <c r="J1015" s="117" t="n"/>
      <c r="K1015" s="117" t="n"/>
      <c r="L1015" s="117" t="n"/>
      <c r="M1015" s="117" t="n"/>
      <c r="N1015" s="117" t="n"/>
    </row>
    <row r="1016" hidden="1" ht="35" customHeight="1" s="204" thickBot="1">
      <c r="A1016" s="116" t="inlineStr">
        <is>
          <t>Pinjaman sindikasi - JPY - Jenis bunga utang bank jangka panjang</t>
        </is>
      </c>
      <c r="B1016" s="116" t="n"/>
      <c r="C1016" s="117" t="n">
        <v/>
      </c>
      <c r="D1016" s="117" t="n">
        <v/>
      </c>
      <c r="E1016" s="117" t="n">
        <v/>
      </c>
      <c r="F1016" s="117" t="n"/>
      <c r="G1016" s="117" t="n"/>
      <c r="H1016" s="117" t="n"/>
      <c r="I1016" s="117" t="n"/>
      <c r="J1016" s="117" t="n"/>
      <c r="K1016" s="117" t="n"/>
      <c r="L1016" s="117" t="n"/>
      <c r="M1016" s="117" t="n"/>
      <c r="N1016" s="117" t="n"/>
    </row>
    <row r="1017" hidden="1" ht="35" customHeight="1" s="204" thickBot="1">
      <c r="A1017" s="116" t="inlineStr">
        <is>
          <t>Pinjaman sindikasi - SGD - Utang bank, nilai dalam mata uang asing</t>
        </is>
      </c>
      <c r="B1017" s="116" t="n"/>
      <c r="C1017" s="117" t="n">
        <v/>
      </c>
      <c r="D1017" s="117" t="n">
        <v/>
      </c>
      <c r="E1017" s="117" t="n">
        <v/>
      </c>
      <c r="F1017" s="117" t="n"/>
      <c r="G1017" s="117" t="n"/>
      <c r="H1017" s="117" t="n"/>
      <c r="I1017" s="117" t="n"/>
      <c r="J1017" s="117" t="n"/>
      <c r="K1017" s="117" t="n"/>
      <c r="L1017" s="117" t="n"/>
      <c r="M1017" s="117" t="n"/>
      <c r="N1017" s="117" t="n"/>
    </row>
    <row r="1018" hidden="1" ht="35" customHeight="1" s="204" thickBot="1">
      <c r="A1018" s="116" t="inlineStr">
        <is>
          <t>Pinjaman sindikasi - SGD - Jatuh tempo utang bank jangka panjang</t>
        </is>
      </c>
      <c r="B1018" s="116" t="n"/>
      <c r="C1018" s="117" t="n">
        <v/>
      </c>
      <c r="D1018" s="117" t="n">
        <v/>
      </c>
      <c r="E1018" s="117" t="n">
        <v/>
      </c>
      <c r="F1018" s="117" t="n"/>
      <c r="G1018" s="117" t="n"/>
      <c r="H1018" s="117" t="n"/>
      <c r="I1018" s="117" t="n"/>
      <c r="J1018" s="117" t="n"/>
      <c r="K1018" s="117" t="n"/>
      <c r="L1018" s="117" t="n"/>
      <c r="M1018" s="117" t="n"/>
      <c r="N1018" s="117" t="n"/>
    </row>
    <row r="1019" hidden="1" ht="35" customHeight="1" s="204" thickBot="1">
      <c r="A1019" s="116" t="inlineStr">
        <is>
          <t>Pinjaman sindikasi - SGD - Bunga utang bank jangka panjang</t>
        </is>
      </c>
      <c r="B1019" s="116" t="n"/>
      <c r="C1019" s="117" t="n">
        <v/>
      </c>
      <c r="D1019" s="117" t="n">
        <v/>
      </c>
      <c r="E1019" s="117" t="n">
        <v/>
      </c>
      <c r="F1019" s="117" t="n"/>
      <c r="G1019" s="117" t="n"/>
      <c r="H1019" s="117" t="n"/>
      <c r="I1019" s="117" t="n"/>
      <c r="J1019" s="117" t="n"/>
      <c r="K1019" s="117" t="n"/>
      <c r="L1019" s="117" t="n"/>
      <c r="M1019" s="117" t="n"/>
      <c r="N1019" s="117" t="n"/>
    </row>
    <row r="1020" hidden="1" ht="35" customHeight="1" s="204" thickBot="1">
      <c r="A1020" s="116" t="inlineStr">
        <is>
          <t>Pinjaman sindikasi - SGD - Jenis bunga utang bank jangka panjang</t>
        </is>
      </c>
      <c r="B1020" s="116" t="n"/>
      <c r="C1020" s="117" t="n">
        <v/>
      </c>
      <c r="D1020" s="117" t="n">
        <v/>
      </c>
      <c r="E1020" s="117" t="n">
        <v/>
      </c>
      <c r="F1020" s="117" t="n"/>
      <c r="G1020" s="117" t="n"/>
      <c r="H1020" s="117" t="n"/>
      <c r="I1020" s="117" t="n"/>
      <c r="J1020" s="117" t="n"/>
      <c r="K1020" s="117" t="n"/>
      <c r="L1020" s="117" t="n"/>
      <c r="M1020" s="117" t="n"/>
      <c r="N1020" s="117" t="n"/>
    </row>
    <row r="1021" hidden="1" ht="35" customHeight="1" s="204" thickBot="1">
      <c r="A1021" s="116" t="inlineStr">
        <is>
          <t>Pinjaman sindikasi - THB - Utang bank, nilai dalam mata uang asing</t>
        </is>
      </c>
      <c r="B1021" s="116" t="n"/>
      <c r="C1021" s="117" t="n">
        <v/>
      </c>
      <c r="D1021" s="117" t="n">
        <v/>
      </c>
      <c r="E1021" s="117" t="n">
        <v/>
      </c>
      <c r="F1021" s="117" t="n"/>
      <c r="G1021" s="117" t="n"/>
      <c r="H1021" s="117" t="n"/>
      <c r="I1021" s="117" t="n"/>
      <c r="J1021" s="117" t="n"/>
      <c r="K1021" s="117" t="n"/>
      <c r="L1021" s="117" t="n"/>
      <c r="M1021" s="117" t="n"/>
      <c r="N1021" s="117" t="n"/>
    </row>
    <row r="1022" hidden="1" ht="35" customHeight="1" s="204" thickBot="1">
      <c r="A1022" s="116" t="inlineStr">
        <is>
          <t>Pinjaman sindikasi - THB - Jatuh tempo utang bank jangka panjang</t>
        </is>
      </c>
      <c r="B1022" s="116" t="n"/>
      <c r="C1022" s="117" t="n">
        <v/>
      </c>
      <c r="D1022" s="117" t="n">
        <v/>
      </c>
      <c r="E1022" s="117" t="n">
        <v/>
      </c>
      <c r="F1022" s="117" t="n"/>
      <c r="G1022" s="117" t="n"/>
      <c r="H1022" s="117" t="n"/>
      <c r="I1022" s="117" t="n"/>
      <c r="J1022" s="117" t="n"/>
      <c r="K1022" s="117" t="n"/>
      <c r="L1022" s="117" t="n"/>
      <c r="M1022" s="117" t="n"/>
      <c r="N1022" s="117" t="n"/>
    </row>
    <row r="1023" hidden="1" ht="35" customHeight="1" s="204" thickBot="1">
      <c r="A1023" s="116" t="inlineStr">
        <is>
          <t>Pinjaman sindikasi - THB - Bunga utang bank jangka panjang</t>
        </is>
      </c>
      <c r="B1023" s="116" t="n"/>
      <c r="C1023" s="117" t="n">
        <v/>
      </c>
      <c r="D1023" s="117" t="n">
        <v/>
      </c>
      <c r="E1023" s="117" t="n">
        <v/>
      </c>
      <c r="F1023" s="117" t="n"/>
      <c r="G1023" s="117" t="n"/>
      <c r="H1023" s="117" t="n"/>
      <c r="I1023" s="117" t="n"/>
      <c r="J1023" s="117" t="n"/>
      <c r="K1023" s="117" t="n"/>
      <c r="L1023" s="117" t="n"/>
      <c r="M1023" s="117" t="n"/>
      <c r="N1023" s="117" t="n"/>
    </row>
    <row r="1024" hidden="1" ht="35" customHeight="1" s="204" thickBot="1">
      <c r="A1024" s="116" t="inlineStr">
        <is>
          <t>Pinjaman sindikasi - THB - Jenis bunga utang bank jangka panjang</t>
        </is>
      </c>
      <c r="B1024" s="116" t="n"/>
      <c r="C1024" s="117" t="n">
        <v/>
      </c>
      <c r="D1024" s="117" t="n">
        <v/>
      </c>
      <c r="E1024" s="117" t="n">
        <v/>
      </c>
      <c r="F1024" s="117" t="n"/>
      <c r="G1024" s="117" t="n"/>
      <c r="H1024" s="117" t="n"/>
      <c r="I1024" s="117" t="n"/>
      <c r="J1024" s="117" t="n"/>
      <c r="K1024" s="117" t="n"/>
      <c r="L1024" s="117" t="n"/>
      <c r="M1024" s="117" t="n"/>
      <c r="N1024" s="117" t="n"/>
    </row>
    <row r="1025" hidden="1" ht="35" customHeight="1" s="204" thickBot="1">
      <c r="A1025" s="116" t="inlineStr">
        <is>
          <t>Pinjaman sindikasi - USD - Utang bank, nilai dalam mata uang asing</t>
        </is>
      </c>
      <c r="B1025" s="116" t="n"/>
      <c r="C1025" s="117" t="n">
        <v/>
      </c>
      <c r="D1025" s="117" t="n">
        <v/>
      </c>
      <c r="E1025" s="117" t="n">
        <v/>
      </c>
      <c r="F1025" s="117" t="n"/>
      <c r="G1025" s="117" t="n"/>
      <c r="H1025" s="117" t="n"/>
      <c r="I1025" s="117" t="n"/>
      <c r="J1025" s="117" t="n"/>
      <c r="K1025" s="117" t="n"/>
      <c r="L1025" s="117" t="n"/>
      <c r="M1025" s="117" t="n"/>
      <c r="N1025" s="117" t="n"/>
    </row>
    <row r="1026" hidden="1" ht="35" customHeight="1" s="204" thickBot="1">
      <c r="A1026" s="116" t="inlineStr">
        <is>
          <t>Pinjaman sindikasi - USD - Jatuh tempo utang bank jangka panjang</t>
        </is>
      </c>
      <c r="B1026" s="116" t="n"/>
      <c r="C1026" s="117" t="n">
        <v/>
      </c>
      <c r="D1026" s="117" t="n">
        <v/>
      </c>
      <c r="E1026" s="117" t="n">
        <v/>
      </c>
      <c r="F1026" s="117" t="n"/>
      <c r="G1026" s="117" t="n"/>
      <c r="H1026" s="117" t="n"/>
      <c r="I1026" s="117" t="n"/>
      <c r="J1026" s="117" t="n"/>
      <c r="K1026" s="117" t="n"/>
      <c r="L1026" s="117" t="n"/>
      <c r="M1026" s="117" t="n"/>
      <c r="N1026" s="117" t="n"/>
    </row>
    <row r="1027" hidden="1" ht="35" customHeight="1" s="204" thickBot="1">
      <c r="A1027" s="116" t="inlineStr">
        <is>
          <t>Pinjaman sindikasi - USD - Bunga utang bank jangka panjang</t>
        </is>
      </c>
      <c r="B1027" s="116" t="n"/>
      <c r="C1027" s="117" t="n">
        <v/>
      </c>
      <c r="D1027" s="117" t="n">
        <v/>
      </c>
      <c r="E1027" s="117" t="n">
        <v/>
      </c>
      <c r="F1027" s="117" t="n"/>
      <c r="G1027" s="117" t="n"/>
      <c r="H1027" s="117" t="n"/>
      <c r="I1027" s="117" t="n"/>
      <c r="J1027" s="117" t="n"/>
      <c r="K1027" s="117" t="n"/>
      <c r="L1027" s="117" t="n"/>
      <c r="M1027" s="117" t="n"/>
      <c r="N1027" s="117" t="n"/>
    </row>
    <row r="1028" hidden="1" ht="35" customHeight="1" s="204" thickBot="1">
      <c r="A1028" s="116" t="inlineStr">
        <is>
          <t>Pinjaman sindikasi - USD - Jenis bunga utang bank jangka panjang</t>
        </is>
      </c>
      <c r="B1028" s="116" t="n"/>
      <c r="C1028" s="117" t="n">
        <v/>
      </c>
      <c r="D1028" s="117" t="n">
        <v/>
      </c>
      <c r="E1028" s="117" t="n">
        <v/>
      </c>
      <c r="F1028" s="117" t="n"/>
      <c r="G1028" s="117" t="n"/>
      <c r="H1028" s="117" t="n"/>
      <c r="I1028" s="117" t="n"/>
      <c r="J1028" s="117" t="n"/>
      <c r="K1028" s="117" t="n"/>
      <c r="L1028" s="117" t="n"/>
      <c r="M1028" s="117" t="n"/>
      <c r="N1028" s="117" t="n"/>
    </row>
    <row r="1029" hidden="1" ht="52" customHeight="1" s="204" thickBot="1">
      <c r="A1029" s="116" t="inlineStr">
        <is>
          <t>Pinjaman sindikasi - Mata uang lainnya - Utang bank, nilai dalam mata uang asing</t>
        </is>
      </c>
      <c r="B1029" s="116" t="n"/>
      <c r="C1029" s="117" t="n">
        <v/>
      </c>
      <c r="D1029" s="117" t="n">
        <v/>
      </c>
      <c r="E1029" s="117" t="n">
        <v/>
      </c>
      <c r="F1029" s="117" t="n"/>
      <c r="G1029" s="117" t="n"/>
      <c r="H1029" s="117" t="n"/>
      <c r="I1029" s="117" t="n"/>
      <c r="J1029" s="117" t="n"/>
      <c r="K1029" s="117" t="n"/>
      <c r="L1029" s="117" t="n"/>
      <c r="M1029" s="117" t="n"/>
      <c r="N1029" s="117" t="n"/>
    </row>
    <row r="1030" hidden="1" ht="52" customHeight="1" s="204" thickBot="1">
      <c r="A1030" s="116" t="inlineStr">
        <is>
          <t>Pinjaman sindikasi - Mata uang lainnya - Jatuh tempo utang bank jangka panjang</t>
        </is>
      </c>
      <c r="B1030" s="116" t="n"/>
      <c r="C1030" s="117" t="n">
        <v/>
      </c>
      <c r="D1030" s="117" t="n">
        <v/>
      </c>
      <c r="E1030" s="117" t="n">
        <v/>
      </c>
      <c r="F1030" s="117" t="n"/>
      <c r="G1030" s="117" t="n"/>
      <c r="H1030" s="117" t="n"/>
      <c r="I1030" s="117" t="n"/>
      <c r="J1030" s="117" t="n"/>
      <c r="K1030" s="117" t="n"/>
      <c r="L1030" s="117" t="n"/>
      <c r="M1030" s="117" t="n"/>
      <c r="N1030" s="117" t="n"/>
    </row>
    <row r="1031" hidden="1" ht="52" customHeight="1" s="204" thickBot="1">
      <c r="A1031" s="116" t="inlineStr">
        <is>
          <t>Pinjaman sindikasi - Mata uang lainnya - Bunga utang bank jangka panjang</t>
        </is>
      </c>
      <c r="B1031" s="116" t="n"/>
      <c r="C1031" s="117" t="n">
        <v/>
      </c>
      <c r="D1031" s="117" t="n">
        <v/>
      </c>
      <c r="E1031" s="117" t="n">
        <v/>
      </c>
      <c r="F1031" s="117" t="n"/>
      <c r="G1031" s="117" t="n"/>
      <c r="H1031" s="117" t="n"/>
      <c r="I1031" s="117" t="n"/>
      <c r="J1031" s="117" t="n"/>
      <c r="K1031" s="117" t="n"/>
      <c r="L1031" s="117" t="n"/>
      <c r="M1031" s="117" t="n"/>
      <c r="N1031" s="117" t="n"/>
    </row>
    <row r="1032" hidden="1" ht="52" customHeight="1" s="204" thickBot="1">
      <c r="A1032" s="116" t="inlineStr">
        <is>
          <t>Pinjaman sindikasi - Mata uang lainnya - Jenis bunga utang bank jangka panjang</t>
        </is>
      </c>
      <c r="B1032" s="116" t="n"/>
      <c r="C1032" s="117" t="n">
        <v/>
      </c>
      <c r="D1032" s="117" t="n">
        <v/>
      </c>
      <c r="E1032" s="117" t="n">
        <v/>
      </c>
      <c r="F1032" s="117" t="n"/>
      <c r="G1032" s="117" t="n"/>
      <c r="H1032" s="117" t="n"/>
      <c r="I1032" s="117" t="n"/>
      <c r="J1032" s="117" t="n"/>
      <c r="K1032" s="117" t="n"/>
      <c r="L1032" s="117" t="n"/>
      <c r="M1032" s="117" t="n"/>
      <c r="N1032" s="117" t="n"/>
    </row>
    <row r="1033" ht="18" customHeight="1" s="204"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204" thickBot="1">
      <c r="A1034" s="116" t="inlineStr">
        <is>
          <t>Bank asing lainnya - IDR - Utang bank, nilai dalam mata uang asing</t>
        </is>
      </c>
      <c r="B1034" s="116" t="n"/>
      <c r="C1034" s="117" t="n">
        <v/>
      </c>
      <c r="D1034" s="117" t="n">
        <v/>
      </c>
      <c r="E1034" s="117" t="n">
        <v/>
      </c>
      <c r="F1034" s="117" t="n"/>
      <c r="G1034" s="117" t="n"/>
      <c r="H1034" s="117" t="n"/>
      <c r="I1034" s="117" t="n"/>
      <c r="J1034" s="117" t="n"/>
      <c r="K1034" s="117" t="n"/>
      <c r="L1034" s="117" t="n"/>
      <c r="M1034" s="117" t="n"/>
      <c r="N1034" s="117" t="n"/>
    </row>
    <row r="1035" hidden="1" ht="35" customHeight="1" s="204" thickBot="1">
      <c r="A1035" s="116" t="inlineStr">
        <is>
          <t>Bank asing lainnya - IDR - Jatuh tempo utang bank jangka panjang</t>
        </is>
      </c>
      <c r="B1035" s="116" t="n"/>
      <c r="C1035" s="117" t="n">
        <v/>
      </c>
      <c r="D1035" s="117" t="n">
        <v/>
      </c>
      <c r="E1035" s="117" t="n">
        <v/>
      </c>
      <c r="F1035" s="117" t="n"/>
      <c r="G1035" s="117" t="n"/>
      <c r="H1035" s="117" t="n"/>
      <c r="I1035" s="117" t="n"/>
      <c r="J1035" s="117" t="n"/>
      <c r="K1035" s="117" t="n"/>
      <c r="L1035" s="117" t="n"/>
      <c r="M1035" s="117" t="n"/>
      <c r="N1035" s="117" t="n"/>
    </row>
    <row r="1036" hidden="1" ht="35" customHeight="1" s="204" thickBot="1">
      <c r="A1036" s="116" t="inlineStr">
        <is>
          <t>Bank asing lainnya - IDR - Bunga utang bank jangka panjang</t>
        </is>
      </c>
      <c r="B1036" s="116" t="n"/>
      <c r="C1036" s="117" t="n">
        <v/>
      </c>
      <c r="D1036" s="117" t="n">
        <v/>
      </c>
      <c r="E1036" s="117" t="n">
        <v/>
      </c>
      <c r="F1036" s="117" t="n"/>
      <c r="G1036" s="117" t="n"/>
      <c r="H1036" s="117" t="n"/>
      <c r="I1036" s="117" t="n"/>
      <c r="J1036" s="117" t="n"/>
      <c r="K1036" s="117" t="n"/>
      <c r="L1036" s="117" t="n"/>
      <c r="M1036" s="117" t="n"/>
      <c r="N1036" s="117" t="n"/>
    </row>
    <row r="1037" hidden="1" ht="35" customHeight="1" s="204" thickBot="1">
      <c r="A1037" s="116" t="inlineStr">
        <is>
          <t>Bank asing lainnya - IDR - Jenis bunga utang bank jangka panjang</t>
        </is>
      </c>
      <c r="B1037" s="116" t="n"/>
      <c r="C1037" s="117" t="n">
        <v/>
      </c>
      <c r="D1037" s="117" t="n">
        <v/>
      </c>
      <c r="E1037" s="117" t="n">
        <v/>
      </c>
      <c r="F1037" s="117" t="n"/>
      <c r="G1037" s="117" t="n"/>
      <c r="H1037" s="117" t="n"/>
      <c r="I1037" s="117" t="n"/>
      <c r="J1037" s="117" t="n"/>
      <c r="K1037" s="117" t="n"/>
      <c r="L1037" s="117" t="n"/>
      <c r="M1037" s="117" t="n"/>
      <c r="N1037" s="117" t="n"/>
    </row>
    <row r="1038" hidden="1" ht="35" customHeight="1" s="204" thickBot="1">
      <c r="A1038" s="116" t="inlineStr">
        <is>
          <t>Bank asing lainnya - AUD - Utang bank, nilai dalam mata uang asing</t>
        </is>
      </c>
      <c r="B1038" s="116" t="n"/>
      <c r="C1038" s="117" t="n">
        <v/>
      </c>
      <c r="D1038" s="117" t="n">
        <v/>
      </c>
      <c r="E1038" s="117" t="n">
        <v/>
      </c>
      <c r="F1038" s="117" t="n"/>
      <c r="G1038" s="117" t="n"/>
      <c r="H1038" s="117" t="n"/>
      <c r="I1038" s="117" t="n"/>
      <c r="J1038" s="117" t="n"/>
      <c r="K1038" s="117" t="n"/>
      <c r="L1038" s="117" t="n"/>
      <c r="M1038" s="117" t="n"/>
      <c r="N1038" s="117" t="n"/>
    </row>
    <row r="1039" hidden="1" ht="35" customHeight="1" s="204" thickBot="1">
      <c r="A1039" s="116" t="inlineStr">
        <is>
          <t>Bank asing lainnya - AUD - Jatuh tempo utang bank jangka panjang</t>
        </is>
      </c>
      <c r="B1039" s="116" t="n"/>
      <c r="C1039" s="117" t="n">
        <v/>
      </c>
      <c r="D1039" s="117" t="n">
        <v/>
      </c>
      <c r="E1039" s="117" t="n">
        <v/>
      </c>
      <c r="F1039" s="117" t="n"/>
      <c r="G1039" s="117" t="n"/>
      <c r="H1039" s="117" t="n"/>
      <c r="I1039" s="117" t="n"/>
      <c r="J1039" s="117" t="n"/>
      <c r="K1039" s="117" t="n"/>
      <c r="L1039" s="117" t="n"/>
      <c r="M1039" s="117" t="n"/>
      <c r="N1039" s="117" t="n"/>
    </row>
    <row r="1040" hidden="1" ht="35" customHeight="1" s="204" thickBot="1">
      <c r="A1040" s="116" t="inlineStr">
        <is>
          <t>Bank asing lainnya - AUD - Bunga utang bank jangka panjang</t>
        </is>
      </c>
      <c r="B1040" s="116" t="n"/>
      <c r="C1040" s="117" t="n">
        <v/>
      </c>
      <c r="D1040" s="117" t="n">
        <v/>
      </c>
      <c r="E1040" s="117" t="n">
        <v/>
      </c>
      <c r="F1040" s="117" t="n"/>
      <c r="G1040" s="117" t="n"/>
      <c r="H1040" s="117" t="n"/>
      <c r="I1040" s="117" t="n"/>
      <c r="J1040" s="117" t="n"/>
      <c r="K1040" s="117" t="n"/>
      <c r="L1040" s="117" t="n"/>
      <c r="M1040" s="117" t="n"/>
      <c r="N1040" s="117" t="n"/>
    </row>
    <row r="1041" hidden="1" ht="35" customHeight="1" s="204" thickBot="1">
      <c r="A1041" s="116" t="inlineStr">
        <is>
          <t>Bank asing lainnya - AUD - Jenis bunga utang bank jangka panjang</t>
        </is>
      </c>
      <c r="B1041" s="116" t="n"/>
      <c r="C1041" s="117" t="n">
        <v/>
      </c>
      <c r="D1041" s="117" t="n">
        <v/>
      </c>
      <c r="E1041" s="117" t="n">
        <v/>
      </c>
      <c r="F1041" s="117" t="n"/>
      <c r="G1041" s="117" t="n"/>
      <c r="H1041" s="117" t="n"/>
      <c r="I1041" s="117" t="n"/>
      <c r="J1041" s="117" t="n"/>
      <c r="K1041" s="117" t="n"/>
      <c r="L1041" s="117" t="n"/>
      <c r="M1041" s="117" t="n"/>
      <c r="N1041" s="117" t="n"/>
    </row>
    <row r="1042" hidden="1" ht="35" customHeight="1" s="204" thickBot="1">
      <c r="A1042" s="116" t="inlineStr">
        <is>
          <t>Bank asing lainnya - CAD - Utang bank, nilai dalam mata uang asing</t>
        </is>
      </c>
      <c r="B1042" s="116" t="n"/>
      <c r="C1042" s="117" t="n">
        <v/>
      </c>
      <c r="D1042" s="117" t="n">
        <v/>
      </c>
      <c r="E1042" s="117" t="n">
        <v/>
      </c>
      <c r="F1042" s="117" t="n"/>
      <c r="G1042" s="117" t="n"/>
      <c r="H1042" s="117" t="n"/>
      <c r="I1042" s="117" t="n"/>
      <c r="J1042" s="117" t="n"/>
      <c r="K1042" s="117" t="n"/>
      <c r="L1042" s="117" t="n"/>
      <c r="M1042" s="117" t="n"/>
      <c r="N1042" s="117" t="n"/>
    </row>
    <row r="1043" hidden="1" ht="35" customHeight="1" s="204" thickBot="1">
      <c r="A1043" s="116" t="inlineStr">
        <is>
          <t>Bank asing lainnya - CAD - Jatuh tempo utang bank jangka panjang</t>
        </is>
      </c>
      <c r="B1043" s="116" t="n"/>
      <c r="C1043" s="117" t="n">
        <v/>
      </c>
      <c r="D1043" s="117" t="n">
        <v/>
      </c>
      <c r="E1043" s="117" t="n">
        <v/>
      </c>
      <c r="F1043" s="117" t="n"/>
      <c r="G1043" s="117" t="n"/>
      <c r="H1043" s="117" t="n"/>
      <c r="I1043" s="117" t="n"/>
      <c r="J1043" s="117" t="n"/>
      <c r="K1043" s="117" t="n"/>
      <c r="L1043" s="117" t="n"/>
      <c r="M1043" s="117" t="n"/>
      <c r="N1043" s="117" t="n"/>
    </row>
    <row r="1044" hidden="1" ht="35" customHeight="1" s="204" thickBot="1">
      <c r="A1044" s="116" t="inlineStr">
        <is>
          <t>Bank asing lainnya - CAD - Bunga utang bank jangka panjang</t>
        </is>
      </c>
      <c r="B1044" s="116" t="n"/>
      <c r="C1044" s="117" t="n">
        <v/>
      </c>
      <c r="D1044" s="117" t="n">
        <v/>
      </c>
      <c r="E1044" s="117" t="n">
        <v/>
      </c>
      <c r="F1044" s="117" t="n"/>
      <c r="G1044" s="117" t="n"/>
      <c r="H1044" s="117" t="n"/>
      <c r="I1044" s="117" t="n"/>
      <c r="J1044" s="117" t="n"/>
      <c r="K1044" s="117" t="n"/>
      <c r="L1044" s="117" t="n"/>
      <c r="M1044" s="117" t="n"/>
      <c r="N1044" s="117" t="n"/>
    </row>
    <row r="1045" hidden="1" ht="35" customHeight="1" s="204" thickBot="1">
      <c r="A1045" s="116" t="inlineStr">
        <is>
          <t>Bank asing lainnya - CAD - Jenis bunga utang bank jangka panjang</t>
        </is>
      </c>
      <c r="B1045" s="116" t="n"/>
      <c r="C1045" s="117" t="n">
        <v/>
      </c>
      <c r="D1045" s="117" t="n">
        <v/>
      </c>
      <c r="E1045" s="117" t="n">
        <v/>
      </c>
      <c r="F1045" s="117" t="n"/>
      <c r="G1045" s="117" t="n"/>
      <c r="H1045" s="117" t="n"/>
      <c r="I1045" s="117" t="n"/>
      <c r="J1045" s="117" t="n"/>
      <c r="K1045" s="117" t="n"/>
      <c r="L1045" s="117" t="n"/>
      <c r="M1045" s="117" t="n"/>
      <c r="N1045" s="117" t="n"/>
    </row>
    <row r="1046" hidden="1" ht="35" customHeight="1" s="204" thickBot="1">
      <c r="A1046" s="116" t="inlineStr">
        <is>
          <t>Bank asing lainnya - CNY - Utang bank, nilai dalam mata uang asing</t>
        </is>
      </c>
      <c r="B1046" s="116" t="n"/>
      <c r="C1046" s="117" t="n">
        <v/>
      </c>
      <c r="D1046" s="117" t="n">
        <v/>
      </c>
      <c r="E1046" s="117" t="n">
        <v/>
      </c>
      <c r="F1046" s="117" t="n"/>
      <c r="G1046" s="117" t="n"/>
      <c r="H1046" s="117" t="n"/>
      <c r="I1046" s="117" t="n"/>
      <c r="J1046" s="117" t="n"/>
      <c r="K1046" s="117" t="n"/>
      <c r="L1046" s="117" t="n"/>
      <c r="M1046" s="117" t="n"/>
      <c r="N1046" s="117" t="n"/>
    </row>
    <row r="1047" hidden="1" ht="35" customHeight="1" s="204" thickBot="1">
      <c r="A1047" s="116" t="inlineStr">
        <is>
          <t>Bank asing lainnya - CNY - Jatuh tempo utang bank jangka panjang</t>
        </is>
      </c>
      <c r="B1047" s="116" t="n"/>
      <c r="C1047" s="117" t="n">
        <v/>
      </c>
      <c r="D1047" s="117" t="n">
        <v/>
      </c>
      <c r="E1047" s="117" t="n">
        <v/>
      </c>
      <c r="F1047" s="117" t="n"/>
      <c r="G1047" s="117" t="n"/>
      <c r="H1047" s="117" t="n"/>
      <c r="I1047" s="117" t="n"/>
      <c r="J1047" s="117" t="n"/>
      <c r="K1047" s="117" t="n"/>
      <c r="L1047" s="117" t="n"/>
      <c r="M1047" s="117" t="n"/>
      <c r="N1047" s="117" t="n"/>
    </row>
    <row r="1048" hidden="1" ht="35" customHeight="1" s="204" thickBot="1">
      <c r="A1048" s="116" t="inlineStr">
        <is>
          <t>Bank asing lainnya - CNY - Bunga utang bank jangka panjang</t>
        </is>
      </c>
      <c r="B1048" s="116" t="n"/>
      <c r="C1048" s="117" t="n">
        <v/>
      </c>
      <c r="D1048" s="117" t="n">
        <v/>
      </c>
      <c r="E1048" s="117" t="n">
        <v/>
      </c>
      <c r="F1048" s="117" t="n"/>
      <c r="G1048" s="117" t="n"/>
      <c r="H1048" s="117" t="n"/>
      <c r="I1048" s="117" t="n"/>
      <c r="J1048" s="117" t="n"/>
      <c r="K1048" s="117" t="n"/>
      <c r="L1048" s="117" t="n"/>
      <c r="M1048" s="117" t="n"/>
      <c r="N1048" s="117" t="n"/>
    </row>
    <row r="1049" hidden="1" ht="35" customHeight="1" s="204" thickBot="1">
      <c r="A1049" s="116" t="inlineStr">
        <is>
          <t>Bank asing lainnya - CNY - Jenis bunga utang bank jangka panjang</t>
        </is>
      </c>
      <c r="B1049" s="116" t="n"/>
      <c r="C1049" s="117" t="n">
        <v/>
      </c>
      <c r="D1049" s="117" t="n">
        <v/>
      </c>
      <c r="E1049" s="117" t="n">
        <v/>
      </c>
      <c r="F1049" s="117" t="n"/>
      <c r="G1049" s="117" t="n"/>
      <c r="H1049" s="117" t="n"/>
      <c r="I1049" s="117" t="n"/>
      <c r="J1049" s="117" t="n"/>
      <c r="K1049" s="117" t="n"/>
      <c r="L1049" s="117" t="n"/>
      <c r="M1049" s="117" t="n"/>
      <c r="N1049" s="117" t="n"/>
    </row>
    <row r="1050" hidden="1" ht="35" customHeight="1" s="204" thickBot="1">
      <c r="A1050" s="116" t="inlineStr">
        <is>
          <t>Bank asing lainnya - EUR - Utang bank, nilai dalam mata uang asing</t>
        </is>
      </c>
      <c r="B1050" s="116" t="n"/>
      <c r="C1050" s="117" t="n">
        <v/>
      </c>
      <c r="D1050" s="117" t="n">
        <v/>
      </c>
      <c r="E1050" s="117" t="n">
        <v/>
      </c>
      <c r="F1050" s="117" t="n"/>
      <c r="G1050" s="117" t="n"/>
      <c r="H1050" s="117" t="n"/>
      <c r="I1050" s="117" t="n"/>
      <c r="J1050" s="117" t="n"/>
      <c r="K1050" s="117" t="n"/>
      <c r="L1050" s="117" t="n"/>
      <c r="M1050" s="117" t="n"/>
      <c r="N1050" s="117" t="n"/>
    </row>
    <row r="1051" hidden="1" ht="35" customHeight="1" s="204" thickBot="1">
      <c r="A1051" s="116" t="inlineStr">
        <is>
          <t>Bank asing lainnya - EUR - Jatuh tempo utang bank jangka panjang</t>
        </is>
      </c>
      <c r="B1051" s="116" t="n"/>
      <c r="C1051" s="117" t="n">
        <v/>
      </c>
      <c r="D1051" s="117" t="n">
        <v/>
      </c>
      <c r="E1051" s="117" t="n">
        <v/>
      </c>
      <c r="F1051" s="117" t="n"/>
      <c r="G1051" s="117" t="n"/>
      <c r="H1051" s="117" t="n"/>
      <c r="I1051" s="117" t="n"/>
      <c r="J1051" s="117" t="n"/>
      <c r="K1051" s="117" t="n"/>
      <c r="L1051" s="117" t="n"/>
      <c r="M1051" s="117" t="n"/>
      <c r="N1051" s="117" t="n"/>
    </row>
    <row r="1052" hidden="1" ht="35" customHeight="1" s="204" thickBot="1">
      <c r="A1052" s="116" t="inlineStr">
        <is>
          <t>Bank asing lainnya - EUR - Bunga utang bank jangka panjang</t>
        </is>
      </c>
      <c r="B1052" s="116" t="n"/>
      <c r="C1052" s="117" t="n">
        <v/>
      </c>
      <c r="D1052" s="117" t="n">
        <v/>
      </c>
      <c r="E1052" s="117" t="n">
        <v/>
      </c>
      <c r="F1052" s="117" t="n"/>
      <c r="G1052" s="117" t="n"/>
      <c r="H1052" s="117" t="n"/>
      <c r="I1052" s="117" t="n"/>
      <c r="J1052" s="117" t="n"/>
      <c r="K1052" s="117" t="n"/>
      <c r="L1052" s="117" t="n"/>
      <c r="M1052" s="117" t="n"/>
      <c r="N1052" s="117" t="n"/>
    </row>
    <row r="1053" hidden="1" ht="35" customHeight="1" s="204" thickBot="1">
      <c r="A1053" s="116" t="inlineStr">
        <is>
          <t>Bank asing lainnya - EUR - Jenis bunga utang bank jangka panjang</t>
        </is>
      </c>
      <c r="B1053" s="116" t="n"/>
      <c r="C1053" s="117" t="n">
        <v/>
      </c>
      <c r="D1053" s="117" t="n">
        <v/>
      </c>
      <c r="E1053" s="117" t="n">
        <v/>
      </c>
      <c r="F1053" s="117" t="n"/>
      <c r="G1053" s="117" t="n"/>
      <c r="H1053" s="117" t="n"/>
      <c r="I1053" s="117" t="n"/>
      <c r="J1053" s="117" t="n"/>
      <c r="K1053" s="117" t="n"/>
      <c r="L1053" s="117" t="n"/>
      <c r="M1053" s="117" t="n"/>
      <c r="N1053" s="117" t="n"/>
    </row>
    <row r="1054" hidden="1" ht="35" customHeight="1" s="204" thickBot="1">
      <c r="A1054" s="116" t="inlineStr">
        <is>
          <t>Bank asing lainnya - HKD - Utang bank, nilai dalam mata uang asing</t>
        </is>
      </c>
      <c r="B1054" s="116" t="n"/>
      <c r="C1054" s="117" t="n">
        <v/>
      </c>
      <c r="D1054" s="117" t="n">
        <v/>
      </c>
      <c r="E1054" s="117" t="n">
        <v/>
      </c>
      <c r="F1054" s="117" t="n"/>
      <c r="G1054" s="117" t="n"/>
      <c r="H1054" s="117" t="n"/>
      <c r="I1054" s="117" t="n"/>
      <c r="J1054" s="117" t="n"/>
      <c r="K1054" s="117" t="n"/>
      <c r="L1054" s="117" t="n"/>
      <c r="M1054" s="117" t="n"/>
      <c r="N1054" s="117" t="n"/>
    </row>
    <row r="1055" hidden="1" ht="35" customHeight="1" s="204" thickBot="1">
      <c r="A1055" s="116" t="inlineStr">
        <is>
          <t>Bank asing lainnya - HKD - Jatuh tempo utang bank jangka panjang</t>
        </is>
      </c>
      <c r="B1055" s="116" t="n"/>
      <c r="C1055" s="117" t="n">
        <v/>
      </c>
      <c r="D1055" s="117" t="n">
        <v/>
      </c>
      <c r="E1055" s="117" t="n">
        <v/>
      </c>
      <c r="F1055" s="117" t="n"/>
      <c r="G1055" s="117" t="n"/>
      <c r="H1055" s="117" t="n"/>
      <c r="I1055" s="117" t="n"/>
      <c r="J1055" s="117" t="n"/>
      <c r="K1055" s="117" t="n"/>
      <c r="L1055" s="117" t="n"/>
      <c r="M1055" s="117" t="n"/>
      <c r="N1055" s="117" t="n"/>
    </row>
    <row r="1056" hidden="1" ht="35" customHeight="1" s="204" thickBot="1">
      <c r="A1056" s="116" t="inlineStr">
        <is>
          <t>Bank asing lainnya - HKD - Bunga utang bank jangka panjang</t>
        </is>
      </c>
      <c r="B1056" s="116" t="n"/>
      <c r="C1056" s="117" t="n">
        <v/>
      </c>
      <c r="D1056" s="117" t="n">
        <v/>
      </c>
      <c r="E1056" s="117" t="n">
        <v/>
      </c>
      <c r="F1056" s="117" t="n"/>
      <c r="G1056" s="117" t="n"/>
      <c r="H1056" s="117" t="n"/>
      <c r="I1056" s="117" t="n"/>
      <c r="J1056" s="117" t="n"/>
      <c r="K1056" s="117" t="n"/>
      <c r="L1056" s="117" t="n"/>
      <c r="M1056" s="117" t="n"/>
      <c r="N1056" s="117" t="n"/>
    </row>
    <row r="1057" hidden="1" ht="35" customHeight="1" s="204" thickBot="1">
      <c r="A1057" s="116" t="inlineStr">
        <is>
          <t>Bank asing lainnya - HKD - Jenis bunga utang bank jangka panjang</t>
        </is>
      </c>
      <c r="B1057" s="116" t="n"/>
      <c r="C1057" s="117" t="n">
        <v/>
      </c>
      <c r="D1057" s="117" t="n">
        <v/>
      </c>
      <c r="E1057" s="117" t="n">
        <v/>
      </c>
      <c r="F1057" s="117" t="n"/>
      <c r="G1057" s="117" t="n"/>
      <c r="H1057" s="117" t="n"/>
      <c r="I1057" s="117" t="n"/>
      <c r="J1057" s="117" t="n"/>
      <c r="K1057" s="117" t="n"/>
      <c r="L1057" s="117" t="n"/>
      <c r="M1057" s="117" t="n"/>
      <c r="N1057" s="117" t="n"/>
    </row>
    <row r="1058" hidden="1" ht="35" customHeight="1" s="204" thickBot="1">
      <c r="A1058" s="116" t="inlineStr">
        <is>
          <t>Bank asing lainnya - GBP - Utang bank, nilai dalam mata uang asing</t>
        </is>
      </c>
      <c r="B1058" s="116" t="n"/>
      <c r="C1058" s="117" t="n">
        <v/>
      </c>
      <c r="D1058" s="117" t="n">
        <v/>
      </c>
      <c r="E1058" s="117" t="n">
        <v/>
      </c>
      <c r="F1058" s="117" t="n"/>
      <c r="G1058" s="117" t="n"/>
      <c r="H1058" s="117" t="n"/>
      <c r="I1058" s="117" t="n"/>
      <c r="J1058" s="117" t="n"/>
      <c r="K1058" s="117" t="n"/>
      <c r="L1058" s="117" t="n"/>
      <c r="M1058" s="117" t="n"/>
      <c r="N1058" s="117" t="n"/>
    </row>
    <row r="1059" hidden="1" ht="35" customHeight="1" s="204" thickBot="1">
      <c r="A1059" s="116" t="inlineStr">
        <is>
          <t>Bank asing lainnya - GBP - Jatuh tempo utang bank jangka panjang</t>
        </is>
      </c>
      <c r="B1059" s="116" t="n"/>
      <c r="C1059" s="117" t="n">
        <v/>
      </c>
      <c r="D1059" s="117" t="n">
        <v/>
      </c>
      <c r="E1059" s="117" t="n">
        <v/>
      </c>
      <c r="F1059" s="117" t="n"/>
      <c r="G1059" s="117" t="n"/>
      <c r="H1059" s="117" t="n"/>
      <c r="I1059" s="117" t="n"/>
      <c r="J1059" s="117" t="n"/>
      <c r="K1059" s="117" t="n"/>
      <c r="L1059" s="117" t="n"/>
      <c r="M1059" s="117" t="n"/>
      <c r="N1059" s="117" t="n"/>
    </row>
    <row r="1060" hidden="1" ht="35" customHeight="1" s="204" thickBot="1">
      <c r="A1060" s="116" t="inlineStr">
        <is>
          <t>Bank asing lainnya - GBP - Bunga utang bank jangka panjang</t>
        </is>
      </c>
      <c r="B1060" s="116" t="n"/>
      <c r="C1060" s="117" t="n">
        <v/>
      </c>
      <c r="D1060" s="117" t="n">
        <v/>
      </c>
      <c r="E1060" s="117" t="n">
        <v/>
      </c>
      <c r="F1060" s="117" t="n"/>
      <c r="G1060" s="117" t="n"/>
      <c r="H1060" s="117" t="n"/>
      <c r="I1060" s="117" t="n"/>
      <c r="J1060" s="117" t="n"/>
      <c r="K1060" s="117" t="n"/>
      <c r="L1060" s="117" t="n"/>
      <c r="M1060" s="117" t="n"/>
      <c r="N1060" s="117" t="n"/>
    </row>
    <row r="1061" hidden="1" ht="35" customHeight="1" s="204" thickBot="1">
      <c r="A1061" s="116" t="inlineStr">
        <is>
          <t>Bank asing lainnya - GBP - Jenis bunga utang bank jangka panjang</t>
        </is>
      </c>
      <c r="B1061" s="116" t="n"/>
      <c r="C1061" s="117" t="n">
        <v/>
      </c>
      <c r="D1061" s="117" t="n">
        <v/>
      </c>
      <c r="E1061" s="117" t="n">
        <v/>
      </c>
      <c r="F1061" s="117" t="n"/>
      <c r="G1061" s="117" t="n"/>
      <c r="H1061" s="117" t="n"/>
      <c r="I1061" s="117" t="n"/>
      <c r="J1061" s="117" t="n"/>
      <c r="K1061" s="117" t="n"/>
      <c r="L1061" s="117" t="n"/>
      <c r="M1061" s="117" t="n"/>
      <c r="N1061" s="117" t="n"/>
    </row>
    <row r="1062" hidden="1" ht="35" customHeight="1" s="204" thickBot="1">
      <c r="A1062" s="116" t="inlineStr">
        <is>
          <t>Bank asing lainnya - JPY - Utang bank, nilai dalam mata uang asing</t>
        </is>
      </c>
      <c r="B1062" s="116" t="n"/>
      <c r="C1062" s="117" t="n">
        <v/>
      </c>
      <c r="D1062" s="117" t="n">
        <v/>
      </c>
      <c r="E1062" s="117" t="n">
        <v/>
      </c>
      <c r="F1062" s="117" t="n"/>
      <c r="G1062" s="117" t="n"/>
      <c r="H1062" s="117" t="n"/>
      <c r="I1062" s="117" t="n"/>
      <c r="J1062" s="117" t="n"/>
      <c r="K1062" s="117" t="n"/>
      <c r="L1062" s="117" t="n"/>
      <c r="M1062" s="117" t="n"/>
      <c r="N1062" s="117" t="n"/>
    </row>
    <row r="1063" hidden="1" ht="35" customHeight="1" s="204" thickBot="1">
      <c r="A1063" s="116" t="inlineStr">
        <is>
          <t>Bank asing lainnya - JPY - Jatuh tempo utang bank jangka panjang</t>
        </is>
      </c>
      <c r="B1063" s="116" t="n"/>
      <c r="C1063" s="117" t="n">
        <v/>
      </c>
      <c r="D1063" s="117" t="n">
        <v/>
      </c>
      <c r="E1063" s="117" t="n">
        <v/>
      </c>
      <c r="F1063" s="117" t="n"/>
      <c r="G1063" s="117" t="n"/>
      <c r="H1063" s="117" t="n"/>
      <c r="I1063" s="117" t="n"/>
      <c r="J1063" s="117" t="n"/>
      <c r="K1063" s="117" t="n"/>
      <c r="L1063" s="117" t="n"/>
      <c r="M1063" s="117" t="n"/>
      <c r="N1063" s="117" t="n"/>
    </row>
    <row r="1064" hidden="1" ht="35" customHeight="1" s="204" thickBot="1">
      <c r="A1064" s="116" t="inlineStr">
        <is>
          <t>Bank asing lainnya - JPY - Bunga utang bank jangka panjang</t>
        </is>
      </c>
      <c r="B1064" s="116" t="n"/>
      <c r="C1064" s="117" t="n">
        <v/>
      </c>
      <c r="D1064" s="117" t="n">
        <v/>
      </c>
      <c r="E1064" s="117" t="n">
        <v/>
      </c>
      <c r="F1064" s="117" t="n"/>
      <c r="G1064" s="117" t="n"/>
      <c r="H1064" s="117" t="n"/>
      <c r="I1064" s="117" t="n"/>
      <c r="J1064" s="117" t="n"/>
      <c r="K1064" s="117" t="n"/>
      <c r="L1064" s="117" t="n"/>
      <c r="M1064" s="117" t="n"/>
      <c r="N1064" s="117" t="n"/>
    </row>
    <row r="1065" hidden="1" ht="35" customHeight="1" s="204" thickBot="1">
      <c r="A1065" s="116" t="inlineStr">
        <is>
          <t>Bank asing lainnya - JPY - Jenis bunga utang bank jangka panjang</t>
        </is>
      </c>
      <c r="B1065" s="116" t="n"/>
      <c r="C1065" s="117" t="n">
        <v/>
      </c>
      <c r="D1065" s="117" t="n">
        <v/>
      </c>
      <c r="E1065" s="117" t="n">
        <v/>
      </c>
      <c r="F1065" s="117" t="n"/>
      <c r="G1065" s="117" t="n"/>
      <c r="H1065" s="117" t="n"/>
      <c r="I1065" s="117" t="n"/>
      <c r="J1065" s="117" t="n"/>
      <c r="K1065" s="117" t="n"/>
      <c r="L1065" s="117" t="n"/>
      <c r="M1065" s="117" t="n"/>
      <c r="N1065" s="117" t="n"/>
    </row>
    <row r="1066" hidden="1" ht="35" customHeight="1" s="204" thickBot="1">
      <c r="A1066" s="116" t="inlineStr">
        <is>
          <t>Bank asing lainnya - SGD - Utang bank, nilai dalam mata uang asing</t>
        </is>
      </c>
      <c r="B1066" s="116" t="n"/>
      <c r="C1066" s="117" t="n">
        <v/>
      </c>
      <c r="D1066" s="117" t="n">
        <v/>
      </c>
      <c r="E1066" s="117" t="n">
        <v/>
      </c>
      <c r="F1066" s="117" t="n"/>
      <c r="G1066" s="117" t="n"/>
      <c r="H1066" s="117" t="n"/>
      <c r="I1066" s="117" t="n"/>
      <c r="J1066" s="117" t="n"/>
      <c r="K1066" s="117" t="n"/>
      <c r="L1066" s="117" t="n"/>
      <c r="M1066" s="117" t="n"/>
      <c r="N1066" s="117" t="n"/>
    </row>
    <row r="1067" hidden="1" ht="35" customHeight="1" s="204" thickBot="1">
      <c r="A1067" s="116" t="inlineStr">
        <is>
          <t>Bank asing lainnya - SGD - Jatuh tempo utang bank jangka panjang</t>
        </is>
      </c>
      <c r="B1067" s="116" t="n"/>
      <c r="C1067" s="117" t="n">
        <v/>
      </c>
      <c r="D1067" s="117" t="n">
        <v/>
      </c>
      <c r="E1067" s="117" t="n">
        <v/>
      </c>
      <c r="F1067" s="117" t="n"/>
      <c r="G1067" s="117" t="n"/>
      <c r="H1067" s="117" t="n"/>
      <c r="I1067" s="117" t="n"/>
      <c r="J1067" s="117" t="n"/>
      <c r="K1067" s="117" t="n"/>
      <c r="L1067" s="117" t="n"/>
      <c r="M1067" s="117" t="n"/>
      <c r="N1067" s="117" t="n"/>
    </row>
    <row r="1068" hidden="1" ht="35" customHeight="1" s="204" thickBot="1">
      <c r="A1068" s="116" t="inlineStr">
        <is>
          <t>Bank asing lainnya - SGD - Bunga utang bank jangka panjang</t>
        </is>
      </c>
      <c r="B1068" s="116" t="n"/>
      <c r="C1068" s="117" t="n">
        <v/>
      </c>
      <c r="D1068" s="117" t="n">
        <v/>
      </c>
      <c r="E1068" s="117" t="n">
        <v/>
      </c>
      <c r="F1068" s="117" t="n"/>
      <c r="G1068" s="117" t="n"/>
      <c r="H1068" s="117" t="n"/>
      <c r="I1068" s="117" t="n"/>
      <c r="J1068" s="117" t="n"/>
      <c r="K1068" s="117" t="n"/>
      <c r="L1068" s="117" t="n"/>
      <c r="M1068" s="117" t="n"/>
      <c r="N1068" s="117" t="n"/>
    </row>
    <row r="1069" hidden="1" ht="35" customHeight="1" s="204" thickBot="1">
      <c r="A1069" s="116" t="inlineStr">
        <is>
          <t>Bank asing lainnya - SGD - Jenis bunga utang bank jangka panjang</t>
        </is>
      </c>
      <c r="B1069" s="116" t="n"/>
      <c r="C1069" s="117" t="n">
        <v/>
      </c>
      <c r="D1069" s="117" t="n">
        <v/>
      </c>
      <c r="E1069" s="117" t="n">
        <v/>
      </c>
      <c r="F1069" s="117" t="n"/>
      <c r="G1069" s="117" t="n"/>
      <c r="H1069" s="117" t="n"/>
      <c r="I1069" s="117" t="n"/>
      <c r="J1069" s="117" t="n"/>
      <c r="K1069" s="117" t="n"/>
      <c r="L1069" s="117" t="n"/>
      <c r="M1069" s="117" t="n"/>
      <c r="N1069" s="117" t="n"/>
    </row>
    <row r="1070" hidden="1" ht="35" customHeight="1" s="204" thickBot="1">
      <c r="A1070" s="116" t="inlineStr">
        <is>
          <t>Bank asing lainnya - THB - Utang bank, nilai dalam mata uang asing</t>
        </is>
      </c>
      <c r="B1070" s="116" t="n"/>
      <c r="C1070" s="117" t="n">
        <v/>
      </c>
      <c r="D1070" s="117" t="n">
        <v/>
      </c>
      <c r="E1070" s="117" t="n">
        <v/>
      </c>
      <c r="F1070" s="117" t="n"/>
      <c r="G1070" s="117" t="n"/>
      <c r="H1070" s="117" t="n"/>
      <c r="I1070" s="117" t="n"/>
      <c r="J1070" s="117" t="n"/>
      <c r="K1070" s="117" t="n"/>
      <c r="L1070" s="117" t="n"/>
      <c r="M1070" s="117" t="n"/>
      <c r="N1070" s="117" t="n"/>
    </row>
    <row r="1071" hidden="1" ht="35" customHeight="1" s="204" thickBot="1">
      <c r="A1071" s="116" t="inlineStr">
        <is>
          <t>Bank asing lainnya - THB - Jatuh tempo utang bank jangka panjang</t>
        </is>
      </c>
      <c r="B1071" s="116" t="n"/>
      <c r="C1071" s="117" t="n">
        <v/>
      </c>
      <c r="D1071" s="117" t="n">
        <v/>
      </c>
      <c r="E1071" s="117" t="n">
        <v/>
      </c>
      <c r="F1071" s="117" t="n"/>
      <c r="G1071" s="117" t="n"/>
      <c r="H1071" s="117" t="n"/>
      <c r="I1071" s="117" t="n"/>
      <c r="J1071" s="117" t="n"/>
      <c r="K1071" s="117" t="n"/>
      <c r="L1071" s="117" t="n"/>
      <c r="M1071" s="117" t="n"/>
      <c r="N1071" s="117" t="n"/>
    </row>
    <row r="1072" hidden="1" ht="35" customHeight="1" s="204" thickBot="1">
      <c r="A1072" s="116" t="inlineStr">
        <is>
          <t>Bank asing lainnya - THB - Bunga utang bank jangka panjang</t>
        </is>
      </c>
      <c r="B1072" s="116" t="n"/>
      <c r="C1072" s="117" t="n">
        <v/>
      </c>
      <c r="D1072" s="117" t="n">
        <v/>
      </c>
      <c r="E1072" s="117" t="n">
        <v/>
      </c>
      <c r="F1072" s="117" t="n"/>
      <c r="G1072" s="117" t="n"/>
      <c r="H1072" s="117" t="n"/>
      <c r="I1072" s="117" t="n"/>
      <c r="J1072" s="117" t="n"/>
      <c r="K1072" s="117" t="n"/>
      <c r="L1072" s="117" t="n"/>
      <c r="M1072" s="117" t="n"/>
      <c r="N1072" s="117" t="n"/>
    </row>
    <row r="1073" hidden="1" ht="35" customHeight="1" s="204" thickBot="1">
      <c r="A1073" s="116" t="inlineStr">
        <is>
          <t>Bank asing lainnya - THB - Jenis bunga utang bank jangka panjang</t>
        </is>
      </c>
      <c r="B1073" s="116" t="n"/>
      <c r="C1073" s="117" t="n">
        <v/>
      </c>
      <c r="D1073" s="117" t="n">
        <v/>
      </c>
      <c r="E1073" s="117" t="n">
        <v/>
      </c>
      <c r="F1073" s="117" t="n"/>
      <c r="G1073" s="117" t="n"/>
      <c r="H1073" s="117" t="n"/>
      <c r="I1073" s="117" t="n"/>
      <c r="J1073" s="117" t="n"/>
      <c r="K1073" s="117" t="n"/>
      <c r="L1073" s="117" t="n"/>
      <c r="M1073" s="117" t="n"/>
      <c r="N1073" s="117" t="n"/>
    </row>
    <row r="1074" hidden="1" ht="35" customHeight="1" s="204" thickBot="1">
      <c r="A1074" s="116" t="inlineStr">
        <is>
          <t>Bank asing lainnya - USD - Utang bank, nilai dalam mata uang asing</t>
        </is>
      </c>
      <c r="B1074" s="116" t="n"/>
      <c r="C1074" s="117" t="n">
        <v/>
      </c>
      <c r="D1074" s="117" t="n">
        <v/>
      </c>
      <c r="E1074" s="117" t="n">
        <v/>
      </c>
      <c r="F1074" s="117" t="n"/>
      <c r="G1074" s="117" t="n"/>
      <c r="H1074" s="117" t="n"/>
      <c r="I1074" s="117" t="n"/>
      <c r="J1074" s="117" t="n"/>
      <c r="K1074" s="117" t="n"/>
      <c r="L1074" s="117" t="n"/>
      <c r="M1074" s="117" t="n"/>
      <c r="N1074" s="117" t="n"/>
    </row>
    <row r="1075" hidden="1" ht="35" customHeight="1" s="204" thickBot="1">
      <c r="A1075" s="116" t="inlineStr">
        <is>
          <t>Bank asing lainnya - USD - Jatuh tempo utang bank jangka panjang</t>
        </is>
      </c>
      <c r="B1075" s="116" t="n"/>
      <c r="C1075" s="117" t="n">
        <v/>
      </c>
      <c r="D1075" s="117" t="n">
        <v/>
      </c>
      <c r="E1075" s="117" t="n">
        <v/>
      </c>
      <c r="F1075" s="117" t="n"/>
      <c r="G1075" s="117" t="n"/>
      <c r="H1075" s="117" t="n"/>
      <c r="I1075" s="117" t="n"/>
      <c r="J1075" s="117" t="n"/>
      <c r="K1075" s="117" t="n"/>
      <c r="L1075" s="117" t="n"/>
      <c r="M1075" s="117" t="n"/>
      <c r="N1075" s="117" t="n"/>
    </row>
    <row r="1076" hidden="1" ht="35" customHeight="1" s="204" thickBot="1">
      <c r="A1076" s="116" t="inlineStr">
        <is>
          <t>Bank asing lainnya - USD - Bunga utang bank jangka panjang</t>
        </is>
      </c>
      <c r="B1076" s="116" t="n"/>
      <c r="C1076" s="117" t="n">
        <v/>
      </c>
      <c r="D1076" s="117" t="n">
        <v/>
      </c>
      <c r="E1076" s="117" t="n">
        <v/>
      </c>
      <c r="F1076" s="117" t="n"/>
      <c r="G1076" s="117" t="n"/>
      <c r="H1076" s="117" t="n"/>
      <c r="I1076" s="117" t="n"/>
      <c r="J1076" s="117" t="n"/>
      <c r="K1076" s="117" t="n"/>
      <c r="L1076" s="117" t="n"/>
      <c r="M1076" s="117" t="n"/>
      <c r="N1076" s="117" t="n"/>
    </row>
    <row r="1077" hidden="1" ht="35" customHeight="1" s="204" thickBot="1">
      <c r="A1077" s="116" t="inlineStr">
        <is>
          <t>Bank asing lainnya - USD - Jenis bunga utang bank jangka panjang</t>
        </is>
      </c>
      <c r="B1077" s="116" t="n"/>
      <c r="C1077" s="117" t="n">
        <v/>
      </c>
      <c r="D1077" s="117" t="n">
        <v/>
      </c>
      <c r="E1077" s="117" t="n">
        <v/>
      </c>
      <c r="F1077" s="117" t="n"/>
      <c r="G1077" s="117" t="n"/>
      <c r="H1077" s="117" t="n"/>
      <c r="I1077" s="117" t="n"/>
      <c r="J1077" s="117" t="n"/>
      <c r="K1077" s="117" t="n"/>
      <c r="L1077" s="117" t="n"/>
      <c r="M1077" s="117" t="n"/>
      <c r="N1077" s="117" t="n"/>
    </row>
    <row r="1078" hidden="1" ht="52" customHeight="1" s="204" thickBot="1">
      <c r="A1078" s="116" t="inlineStr">
        <is>
          <t>Bank asing lainnya - Mata uang lainnya - Utang bank, nilai dalam mata uang asing</t>
        </is>
      </c>
      <c r="B1078" s="116" t="n"/>
      <c r="C1078" s="117" t="n">
        <v/>
      </c>
      <c r="D1078" s="117" t="n">
        <v/>
      </c>
      <c r="E1078" s="117" t="n">
        <v/>
      </c>
      <c r="F1078" s="117" t="n"/>
      <c r="G1078" s="117" t="n"/>
      <c r="H1078" s="117" t="n"/>
      <c r="I1078" s="117" t="n"/>
      <c r="J1078" s="117" t="n"/>
      <c r="K1078" s="117" t="n"/>
      <c r="L1078" s="117" t="n"/>
      <c r="M1078" s="117" t="n"/>
      <c r="N1078" s="117" t="n"/>
    </row>
    <row r="1079" hidden="1" ht="52" customHeight="1" s="204" thickBot="1">
      <c r="A1079" s="116" t="inlineStr">
        <is>
          <t>Bank asing lainnya - Mata uang lainnya - Jatuh tempo utang bank jangka panjang</t>
        </is>
      </c>
      <c r="B1079" s="116" t="n"/>
      <c r="C1079" s="117" t="n">
        <v/>
      </c>
      <c r="D1079" s="117" t="n">
        <v/>
      </c>
      <c r="E1079" s="117" t="n">
        <v/>
      </c>
      <c r="F1079" s="117" t="n"/>
      <c r="G1079" s="117" t="n"/>
      <c r="H1079" s="117" t="n"/>
      <c r="I1079" s="117" t="n"/>
      <c r="J1079" s="117" t="n"/>
      <c r="K1079" s="117" t="n"/>
      <c r="L1079" s="117" t="n"/>
      <c r="M1079" s="117" t="n"/>
      <c r="N1079" s="117" t="n"/>
    </row>
    <row r="1080" hidden="1" ht="52" customHeight="1" s="204" thickBot="1">
      <c r="A1080" s="116" t="inlineStr">
        <is>
          <t>Bank asing lainnya - Mata uang lainnya - Bunga utang bank jangka panjang</t>
        </is>
      </c>
      <c r="B1080" s="116" t="n"/>
      <c r="C1080" s="117" t="n">
        <v/>
      </c>
      <c r="D1080" s="117" t="n">
        <v/>
      </c>
      <c r="E1080" s="117" t="n">
        <v/>
      </c>
      <c r="F1080" s="117" t="n"/>
      <c r="G1080" s="117" t="n"/>
      <c r="H1080" s="117" t="n"/>
      <c r="I1080" s="117" t="n"/>
      <c r="J1080" s="117" t="n"/>
      <c r="K1080" s="117" t="n"/>
      <c r="L1080" s="117" t="n"/>
      <c r="M1080" s="117" t="n"/>
      <c r="N1080" s="117" t="n"/>
    </row>
    <row r="1081" hidden="1" ht="52" customHeight="1" s="204" thickBot="1">
      <c r="A1081" s="116" t="inlineStr">
        <is>
          <t>Bank asing lainnya - Mata uang lainnya - Jenis bunga utang bank jangka panjang</t>
        </is>
      </c>
      <c r="B1081" s="116" t="n"/>
      <c r="C1081" s="117" t="n">
        <v/>
      </c>
      <c r="D1081" s="117" t="n">
        <v/>
      </c>
      <c r="E1081" s="117" t="n">
        <v/>
      </c>
      <c r="F1081" s="117" t="n"/>
      <c r="G1081" s="117" t="n"/>
      <c r="H1081" s="117" t="n"/>
      <c r="I1081" s="117" t="n"/>
      <c r="J1081" s="117" t="n"/>
      <c r="K1081" s="117" t="n"/>
      <c r="L1081" s="117" t="n"/>
      <c r="M1081" s="117" t="n"/>
      <c r="N1081" s="117" t="n"/>
    </row>
    <row r="1082" ht="18" customHeight="1" s="204"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204" thickBot="1">
      <c r="A1083" s="116" t="inlineStr">
        <is>
          <t>Bank lokal lainnya - IDR - Utang bank, nilai dalam mata uang asing</t>
        </is>
      </c>
      <c r="B1083" s="116" t="n"/>
      <c r="C1083" s="117" t="n">
        <v/>
      </c>
      <c r="D1083" s="117" t="n">
        <v/>
      </c>
      <c r="E1083" s="117" t="n">
        <v/>
      </c>
      <c r="F1083" s="117" t="n"/>
      <c r="G1083" s="117" t="n"/>
      <c r="H1083" s="117" t="n"/>
      <c r="I1083" s="117" t="n"/>
      <c r="J1083" s="117" t="n"/>
      <c r="K1083" s="117" t="n"/>
      <c r="L1083" s="117" t="n"/>
      <c r="M1083" s="117" t="n"/>
      <c r="N1083" s="117" t="n"/>
    </row>
    <row r="1084" hidden="1" ht="35" customHeight="1" s="204" thickBot="1">
      <c r="A1084" s="116" t="inlineStr">
        <is>
          <t>Bank lokal lainnya - IDR - Jatuh tempo utang bank jangka panjang</t>
        </is>
      </c>
      <c r="B1084" s="116" t="n"/>
      <c r="C1084" s="117" t="n">
        <v/>
      </c>
      <c r="D1084" s="117" t="n">
        <v/>
      </c>
      <c r="E1084" s="117" t="n">
        <v/>
      </c>
      <c r="F1084" s="117" t="n"/>
      <c r="G1084" s="117" t="n"/>
      <c r="H1084" s="117" t="n"/>
      <c r="I1084" s="117" t="n"/>
      <c r="J1084" s="117" t="n"/>
      <c r="K1084" s="117" t="n"/>
      <c r="L1084" s="117" t="n"/>
      <c r="M1084" s="117" t="n"/>
      <c r="N1084" s="117" t="n"/>
    </row>
    <row r="1085" hidden="1" ht="35" customHeight="1" s="204" thickBot="1">
      <c r="A1085" s="116" t="inlineStr">
        <is>
          <t>Bank lokal lainnya - IDR - Bunga utang bank jangka panjang</t>
        </is>
      </c>
      <c r="B1085" s="116" t="n"/>
      <c r="C1085" s="117" t="n">
        <v/>
      </c>
      <c r="D1085" s="117" t="n">
        <v/>
      </c>
      <c r="E1085" s="117" t="n">
        <v/>
      </c>
      <c r="F1085" s="117" t="n"/>
      <c r="G1085" s="117" t="n"/>
      <c r="H1085" s="117" t="n"/>
      <c r="I1085" s="117" t="n"/>
      <c r="J1085" s="117" t="n"/>
      <c r="K1085" s="117" t="n"/>
      <c r="L1085" s="117" t="n"/>
      <c r="M1085" s="117" t="n"/>
      <c r="N1085" s="117" t="n"/>
    </row>
    <row r="1086" hidden="1" ht="35" customHeight="1" s="204" thickBot="1">
      <c r="A1086" s="116" t="inlineStr">
        <is>
          <t>Bank lokal lainnya - IDR - Jenis bunga utang bank jangka panjang</t>
        </is>
      </c>
      <c r="B1086" s="116" t="n"/>
      <c r="C1086" s="117" t="n">
        <v/>
      </c>
      <c r="D1086" s="117" t="n">
        <v/>
      </c>
      <c r="E1086" s="117" t="n">
        <v/>
      </c>
      <c r="F1086" s="117" t="n"/>
      <c r="G1086" s="117" t="n"/>
      <c r="H1086" s="117" t="n"/>
      <c r="I1086" s="117" t="n"/>
      <c r="J1086" s="117" t="n"/>
      <c r="K1086" s="117" t="n"/>
      <c r="L1086" s="117" t="n"/>
      <c r="M1086" s="117" t="n"/>
      <c r="N1086" s="117" t="n"/>
    </row>
    <row r="1087" hidden="1" ht="35" customHeight="1" s="204" thickBot="1">
      <c r="A1087" s="116" t="inlineStr">
        <is>
          <t>Bank lokal lainnya - AUD - Utang bank, nilai dalam mata uang asing</t>
        </is>
      </c>
      <c r="B1087" s="116" t="n"/>
      <c r="C1087" s="117" t="n">
        <v/>
      </c>
      <c r="D1087" s="117" t="n">
        <v/>
      </c>
      <c r="E1087" s="117" t="n">
        <v/>
      </c>
      <c r="F1087" s="117" t="n"/>
      <c r="G1087" s="117" t="n"/>
      <c r="H1087" s="117" t="n"/>
      <c r="I1087" s="117" t="n"/>
      <c r="J1087" s="117" t="n"/>
      <c r="K1087" s="117" t="n"/>
      <c r="L1087" s="117" t="n"/>
      <c r="M1087" s="117" t="n"/>
      <c r="N1087" s="117" t="n"/>
    </row>
    <row r="1088" hidden="1" ht="35" customHeight="1" s="204" thickBot="1">
      <c r="A1088" s="116" t="inlineStr">
        <is>
          <t>Bank lokal lainnya - AUD - Jatuh tempo utang bank jangka panjang</t>
        </is>
      </c>
      <c r="B1088" s="116" t="n"/>
      <c r="C1088" s="117" t="n">
        <v/>
      </c>
      <c r="D1088" s="117" t="n">
        <v/>
      </c>
      <c r="E1088" s="117" t="n">
        <v/>
      </c>
      <c r="F1088" s="117" t="n"/>
      <c r="G1088" s="117" t="n"/>
      <c r="H1088" s="117" t="n"/>
      <c r="I1088" s="117" t="n"/>
      <c r="J1088" s="117" t="n"/>
      <c r="K1088" s="117" t="n"/>
      <c r="L1088" s="117" t="n"/>
      <c r="M1088" s="117" t="n"/>
      <c r="N1088" s="117" t="n"/>
    </row>
    <row r="1089" hidden="1" ht="35" customHeight="1" s="204" thickBot="1">
      <c r="A1089" s="116" t="inlineStr">
        <is>
          <t>Bank lokal lainnya - AUD - Bunga utang bank jangka panjang</t>
        </is>
      </c>
      <c r="B1089" s="116" t="n"/>
      <c r="C1089" s="117" t="n">
        <v/>
      </c>
      <c r="D1089" s="117" t="n">
        <v/>
      </c>
      <c r="E1089" s="117" t="n">
        <v/>
      </c>
      <c r="F1089" s="117" t="n"/>
      <c r="G1089" s="117" t="n"/>
      <c r="H1089" s="117" t="n"/>
      <c r="I1089" s="117" t="n"/>
      <c r="J1089" s="117" t="n"/>
      <c r="K1089" s="117" t="n"/>
      <c r="L1089" s="117" t="n"/>
      <c r="M1089" s="117" t="n"/>
      <c r="N1089" s="117" t="n"/>
    </row>
    <row r="1090" hidden="1" ht="35" customHeight="1" s="204" thickBot="1">
      <c r="A1090" s="116" t="inlineStr">
        <is>
          <t>Bank lokal lainnya - AUD - Jenis bunga utang bank jangka panjang</t>
        </is>
      </c>
      <c r="B1090" s="116" t="n"/>
      <c r="C1090" s="117" t="n">
        <v/>
      </c>
      <c r="D1090" s="117" t="n">
        <v/>
      </c>
      <c r="E1090" s="117" t="n">
        <v/>
      </c>
      <c r="F1090" s="117" t="n"/>
      <c r="G1090" s="117" t="n"/>
      <c r="H1090" s="117" t="n"/>
      <c r="I1090" s="117" t="n"/>
      <c r="J1090" s="117" t="n"/>
      <c r="K1090" s="117" t="n"/>
      <c r="L1090" s="117" t="n"/>
      <c r="M1090" s="117" t="n"/>
      <c r="N1090" s="117" t="n"/>
    </row>
    <row r="1091" hidden="1" ht="35" customHeight="1" s="204" thickBot="1">
      <c r="A1091" s="116" t="inlineStr">
        <is>
          <t>Bank lokal lainnya - CAD - Utang bank, nilai dalam mata uang asing</t>
        </is>
      </c>
      <c r="B1091" s="116" t="n"/>
      <c r="C1091" s="117" t="n">
        <v/>
      </c>
      <c r="D1091" s="117" t="n">
        <v/>
      </c>
      <c r="E1091" s="117" t="n">
        <v/>
      </c>
      <c r="F1091" s="117" t="n"/>
      <c r="G1091" s="117" t="n"/>
      <c r="H1091" s="117" t="n"/>
      <c r="I1091" s="117" t="n"/>
      <c r="J1091" s="117" t="n"/>
      <c r="K1091" s="117" t="n"/>
      <c r="L1091" s="117" t="n"/>
      <c r="M1091" s="117" t="n"/>
      <c r="N1091" s="117" t="n"/>
    </row>
    <row r="1092" hidden="1" ht="35" customHeight="1" s="204" thickBot="1">
      <c r="A1092" s="116" t="inlineStr">
        <is>
          <t>Bank lokal lainnya - CAD - Jatuh tempo utang bank jangka panjang</t>
        </is>
      </c>
      <c r="B1092" s="116" t="n"/>
      <c r="C1092" s="117" t="n">
        <v/>
      </c>
      <c r="D1092" s="117" t="n">
        <v/>
      </c>
      <c r="E1092" s="117" t="n">
        <v/>
      </c>
      <c r="F1092" s="117" t="n"/>
      <c r="G1092" s="117" t="n"/>
      <c r="H1092" s="117" t="n"/>
      <c r="I1092" s="117" t="n"/>
      <c r="J1092" s="117" t="n"/>
      <c r="K1092" s="117" t="n"/>
      <c r="L1092" s="117" t="n"/>
      <c r="M1092" s="117" t="n"/>
      <c r="N1092" s="117" t="n"/>
    </row>
    <row r="1093" hidden="1" ht="35" customHeight="1" s="204" thickBot="1">
      <c r="A1093" s="116" t="inlineStr">
        <is>
          <t>Bank lokal lainnya - CAD - Bunga utang bank jangka panjang</t>
        </is>
      </c>
      <c r="B1093" s="116" t="n"/>
      <c r="C1093" s="117" t="n">
        <v/>
      </c>
      <c r="D1093" s="117" t="n">
        <v/>
      </c>
      <c r="E1093" s="117" t="n">
        <v/>
      </c>
      <c r="F1093" s="117" t="n"/>
      <c r="G1093" s="117" t="n"/>
      <c r="H1093" s="117" t="n"/>
      <c r="I1093" s="117" t="n"/>
      <c r="J1093" s="117" t="n"/>
      <c r="K1093" s="117" t="n"/>
      <c r="L1093" s="117" t="n"/>
      <c r="M1093" s="117" t="n"/>
      <c r="N1093" s="117" t="n"/>
    </row>
    <row r="1094" hidden="1" ht="35" customHeight="1" s="204" thickBot="1">
      <c r="A1094" s="116" t="inlineStr">
        <is>
          <t>Bank lokal lainnya - CAD - Jenis bunga utang bank jangka panjang</t>
        </is>
      </c>
      <c r="B1094" s="116" t="n"/>
      <c r="C1094" s="117" t="n">
        <v/>
      </c>
      <c r="D1094" s="117" t="n">
        <v/>
      </c>
      <c r="E1094" s="117" t="n">
        <v/>
      </c>
      <c r="F1094" s="117" t="n"/>
      <c r="G1094" s="117" t="n"/>
      <c r="H1094" s="117" t="n"/>
      <c r="I1094" s="117" t="n"/>
      <c r="J1094" s="117" t="n"/>
      <c r="K1094" s="117" t="n"/>
      <c r="L1094" s="117" t="n"/>
      <c r="M1094" s="117" t="n"/>
      <c r="N1094" s="117" t="n"/>
    </row>
    <row r="1095" hidden="1" ht="35" customHeight="1" s="204" thickBot="1">
      <c r="A1095" s="116" t="inlineStr">
        <is>
          <t>Bank lokal lainnya - CNY - Utang bank, nilai dalam mata uang asing</t>
        </is>
      </c>
      <c r="B1095" s="116" t="n"/>
      <c r="C1095" s="117" t="n">
        <v/>
      </c>
      <c r="D1095" s="117" t="n">
        <v/>
      </c>
      <c r="E1095" s="117" t="n">
        <v/>
      </c>
      <c r="F1095" s="117" t="n"/>
      <c r="G1095" s="117" t="n"/>
      <c r="H1095" s="117" t="n"/>
      <c r="I1095" s="117" t="n"/>
      <c r="J1095" s="117" t="n"/>
      <c r="K1095" s="117" t="n"/>
      <c r="L1095" s="117" t="n"/>
      <c r="M1095" s="117" t="n"/>
      <c r="N1095" s="117" t="n"/>
    </row>
    <row r="1096" hidden="1" ht="35" customHeight="1" s="204" thickBot="1">
      <c r="A1096" s="116" t="inlineStr">
        <is>
          <t>Bank lokal lainnya - CNY - Jatuh tempo utang bank jangka panjang</t>
        </is>
      </c>
      <c r="B1096" s="116" t="n"/>
      <c r="C1096" s="117" t="n">
        <v/>
      </c>
      <c r="D1096" s="117" t="n">
        <v/>
      </c>
      <c r="E1096" s="117" t="n">
        <v/>
      </c>
      <c r="F1096" s="117" t="n"/>
      <c r="G1096" s="117" t="n"/>
      <c r="H1096" s="117" t="n"/>
      <c r="I1096" s="117" t="n"/>
      <c r="J1096" s="117" t="n"/>
      <c r="K1096" s="117" t="n"/>
      <c r="L1096" s="117" t="n"/>
      <c r="M1096" s="117" t="n"/>
      <c r="N1096" s="117" t="n"/>
    </row>
    <row r="1097" hidden="1" ht="35" customHeight="1" s="204" thickBot="1">
      <c r="A1097" s="116" t="inlineStr">
        <is>
          <t>Bank lokal lainnya - CNY - Bunga utang bank jangka panjang</t>
        </is>
      </c>
      <c r="B1097" s="116" t="n"/>
      <c r="C1097" s="117" t="n">
        <v/>
      </c>
      <c r="D1097" s="117" t="n">
        <v/>
      </c>
      <c r="E1097" s="117" t="n">
        <v/>
      </c>
      <c r="F1097" s="117" t="n"/>
      <c r="G1097" s="117" t="n"/>
      <c r="H1097" s="117" t="n"/>
      <c r="I1097" s="117" t="n"/>
      <c r="J1097" s="117" t="n"/>
      <c r="K1097" s="117" t="n"/>
      <c r="L1097" s="117" t="n"/>
      <c r="M1097" s="117" t="n"/>
      <c r="N1097" s="117" t="n"/>
    </row>
    <row r="1098" hidden="1" ht="35" customHeight="1" s="204" thickBot="1">
      <c r="A1098" s="116" t="inlineStr">
        <is>
          <t>Bank lokal lainnya - CNY - Jenis bunga utang bank jangka panjang</t>
        </is>
      </c>
      <c r="B1098" s="116" t="n"/>
      <c r="C1098" s="117" t="n">
        <v/>
      </c>
      <c r="D1098" s="117" t="n">
        <v/>
      </c>
      <c r="E1098" s="117" t="n">
        <v/>
      </c>
      <c r="F1098" s="117" t="n"/>
      <c r="G1098" s="117" t="n"/>
      <c r="H1098" s="117" t="n"/>
      <c r="I1098" s="117" t="n"/>
      <c r="J1098" s="117" t="n"/>
      <c r="K1098" s="117" t="n"/>
      <c r="L1098" s="117" t="n"/>
      <c r="M1098" s="117" t="n"/>
      <c r="N1098" s="117" t="n"/>
    </row>
    <row r="1099" hidden="1" ht="35" customHeight="1" s="204" thickBot="1">
      <c r="A1099" s="116" t="inlineStr">
        <is>
          <t>Bank lokal lainnya - EUR - Utang bank, nilai dalam mata uang asing</t>
        </is>
      </c>
      <c r="B1099" s="116" t="n"/>
      <c r="C1099" s="117" t="n">
        <v/>
      </c>
      <c r="D1099" s="117" t="n">
        <v/>
      </c>
      <c r="E1099" s="117" t="n">
        <v/>
      </c>
      <c r="F1099" s="117" t="n"/>
      <c r="G1099" s="117" t="n"/>
      <c r="H1099" s="117" t="n"/>
      <c r="I1099" s="117" t="n"/>
      <c r="J1099" s="117" t="n"/>
      <c r="K1099" s="117" t="n"/>
      <c r="L1099" s="117" t="n"/>
      <c r="M1099" s="117" t="n"/>
      <c r="N1099" s="117" t="n"/>
    </row>
    <row r="1100" hidden="1" ht="35" customHeight="1" s="204" thickBot="1">
      <c r="A1100" s="116" t="inlineStr">
        <is>
          <t>Bank lokal lainnya - EUR - Jatuh tempo utang bank jangka panjang</t>
        </is>
      </c>
      <c r="B1100" s="116" t="n"/>
      <c r="C1100" s="117" t="n">
        <v/>
      </c>
      <c r="D1100" s="117" t="n">
        <v/>
      </c>
      <c r="E1100" s="117" t="n">
        <v/>
      </c>
      <c r="F1100" s="117" t="n"/>
      <c r="G1100" s="117" t="n"/>
      <c r="H1100" s="117" t="n"/>
      <c r="I1100" s="117" t="n"/>
      <c r="J1100" s="117" t="n"/>
      <c r="K1100" s="117" t="n"/>
      <c r="L1100" s="117" t="n"/>
      <c r="M1100" s="117" t="n"/>
      <c r="N1100" s="117" t="n"/>
    </row>
    <row r="1101" hidden="1" ht="35" customHeight="1" s="204" thickBot="1">
      <c r="A1101" s="116" t="inlineStr">
        <is>
          <t>Bank lokal lainnya - EUR - Bunga utang bank jangka panjang</t>
        </is>
      </c>
      <c r="B1101" s="116" t="n"/>
      <c r="C1101" s="117" t="n">
        <v/>
      </c>
      <c r="D1101" s="117" t="n">
        <v/>
      </c>
      <c r="E1101" s="117" t="n">
        <v/>
      </c>
      <c r="F1101" s="117" t="n"/>
      <c r="G1101" s="117" t="n"/>
      <c r="H1101" s="117" t="n"/>
      <c r="I1101" s="117" t="n"/>
      <c r="J1101" s="117" t="n"/>
      <c r="K1101" s="117" t="n"/>
      <c r="L1101" s="117" t="n"/>
      <c r="M1101" s="117" t="n"/>
      <c r="N1101" s="117" t="n"/>
    </row>
    <row r="1102" hidden="1" ht="35" customHeight="1" s="204" thickBot="1">
      <c r="A1102" s="116" t="inlineStr">
        <is>
          <t>Bank lokal lainnya - EUR - Jenis bunga utang bank jangka panjang</t>
        </is>
      </c>
      <c r="B1102" s="116" t="n"/>
      <c r="C1102" s="117" t="n">
        <v/>
      </c>
      <c r="D1102" s="117" t="n">
        <v/>
      </c>
      <c r="E1102" s="117" t="n">
        <v/>
      </c>
      <c r="F1102" s="117" t="n"/>
      <c r="G1102" s="117" t="n"/>
      <c r="H1102" s="117" t="n"/>
      <c r="I1102" s="117" t="n"/>
      <c r="J1102" s="117" t="n"/>
      <c r="K1102" s="117" t="n"/>
      <c r="L1102" s="117" t="n"/>
      <c r="M1102" s="117" t="n"/>
      <c r="N1102" s="117" t="n"/>
    </row>
    <row r="1103" hidden="1" ht="35" customHeight="1" s="204" thickBot="1">
      <c r="A1103" s="116" t="inlineStr">
        <is>
          <t>Bank lokal lainnya - HKD - Utang bank, nilai dalam mata uang asing</t>
        </is>
      </c>
      <c r="B1103" s="116" t="n"/>
      <c r="C1103" s="117" t="n">
        <v/>
      </c>
      <c r="D1103" s="117" t="n">
        <v/>
      </c>
      <c r="E1103" s="117" t="n">
        <v/>
      </c>
      <c r="F1103" s="117" t="n"/>
      <c r="G1103" s="117" t="n"/>
      <c r="H1103" s="117" t="n"/>
      <c r="I1103" s="117" t="n"/>
      <c r="J1103" s="117" t="n"/>
      <c r="K1103" s="117" t="n"/>
      <c r="L1103" s="117" t="n"/>
      <c r="M1103" s="117" t="n"/>
      <c r="N1103" s="117" t="n"/>
    </row>
    <row r="1104" hidden="1" ht="35" customHeight="1" s="204" thickBot="1">
      <c r="A1104" s="116" t="inlineStr">
        <is>
          <t>Bank lokal lainnya - HKD - Jatuh tempo utang bank jangka panjang</t>
        </is>
      </c>
      <c r="B1104" s="116" t="n"/>
      <c r="C1104" s="117" t="n">
        <v/>
      </c>
      <c r="D1104" s="117" t="n">
        <v/>
      </c>
      <c r="E1104" s="117" t="n">
        <v/>
      </c>
      <c r="F1104" s="117" t="n"/>
      <c r="G1104" s="117" t="n"/>
      <c r="H1104" s="117" t="n"/>
      <c r="I1104" s="117" t="n"/>
      <c r="J1104" s="117" t="n"/>
      <c r="K1104" s="117" t="n"/>
      <c r="L1104" s="117" t="n"/>
      <c r="M1104" s="117" t="n"/>
      <c r="N1104" s="117" t="n"/>
    </row>
    <row r="1105" hidden="1" ht="35" customHeight="1" s="204" thickBot="1">
      <c r="A1105" s="116" t="inlineStr">
        <is>
          <t>Bank lokal lainnya - HKD - Bunga utang bank jangka panjang</t>
        </is>
      </c>
      <c r="B1105" s="116" t="n"/>
      <c r="C1105" s="117" t="n">
        <v/>
      </c>
      <c r="D1105" s="117" t="n">
        <v/>
      </c>
      <c r="E1105" s="117" t="n">
        <v/>
      </c>
      <c r="F1105" s="117" t="n"/>
      <c r="G1105" s="117" t="n"/>
      <c r="H1105" s="117" t="n"/>
      <c r="I1105" s="117" t="n"/>
      <c r="J1105" s="117" t="n"/>
      <c r="K1105" s="117" t="n"/>
      <c r="L1105" s="117" t="n"/>
      <c r="M1105" s="117" t="n"/>
      <c r="N1105" s="117" t="n"/>
    </row>
    <row r="1106" hidden="1" ht="35" customHeight="1" s="204" thickBot="1">
      <c r="A1106" s="116" t="inlineStr">
        <is>
          <t>Bank lokal lainnya - HKD - Jenis bunga utang bank jangka panjang</t>
        </is>
      </c>
      <c r="B1106" s="116" t="n"/>
      <c r="C1106" s="117" t="n">
        <v/>
      </c>
      <c r="D1106" s="117" t="n">
        <v/>
      </c>
      <c r="E1106" s="117" t="n">
        <v/>
      </c>
      <c r="F1106" s="117" t="n"/>
      <c r="G1106" s="117" t="n"/>
      <c r="H1106" s="117" t="n"/>
      <c r="I1106" s="117" t="n"/>
      <c r="J1106" s="117" t="n"/>
      <c r="K1106" s="117" t="n"/>
      <c r="L1106" s="117" t="n"/>
      <c r="M1106" s="117" t="n"/>
      <c r="N1106" s="117" t="n"/>
    </row>
    <row r="1107" hidden="1" ht="35" customHeight="1" s="204" thickBot="1">
      <c r="A1107" s="116" t="inlineStr">
        <is>
          <t>Bank lokal lainnya - GBP - Utang bank, nilai dalam mata uang asing</t>
        </is>
      </c>
      <c r="B1107" s="116" t="n"/>
      <c r="C1107" s="117" t="n">
        <v/>
      </c>
      <c r="D1107" s="117" t="n">
        <v/>
      </c>
      <c r="E1107" s="117" t="n">
        <v/>
      </c>
      <c r="F1107" s="117" t="n"/>
      <c r="G1107" s="117" t="n"/>
      <c r="H1107" s="117" t="n"/>
      <c r="I1107" s="117" t="n"/>
      <c r="J1107" s="117" t="n"/>
      <c r="K1107" s="117" t="n"/>
      <c r="L1107" s="117" t="n"/>
      <c r="M1107" s="117" t="n"/>
      <c r="N1107" s="117" t="n"/>
    </row>
    <row r="1108" hidden="1" ht="35" customHeight="1" s="204" thickBot="1">
      <c r="A1108" s="116" t="inlineStr">
        <is>
          <t>Bank lokal lainnya - GBP - Jatuh tempo utang bank jangka panjang</t>
        </is>
      </c>
      <c r="B1108" s="116" t="n"/>
      <c r="C1108" s="117" t="n">
        <v/>
      </c>
      <c r="D1108" s="117" t="n">
        <v/>
      </c>
      <c r="E1108" s="117" t="n">
        <v/>
      </c>
      <c r="F1108" s="117" t="n"/>
      <c r="G1108" s="117" t="n"/>
      <c r="H1108" s="117" t="n"/>
      <c r="I1108" s="117" t="n"/>
      <c r="J1108" s="117" t="n"/>
      <c r="K1108" s="117" t="n"/>
      <c r="L1108" s="117" t="n"/>
      <c r="M1108" s="117" t="n"/>
      <c r="N1108" s="117" t="n"/>
    </row>
    <row r="1109" hidden="1" ht="35" customHeight="1" s="204" thickBot="1">
      <c r="A1109" s="116" t="inlineStr">
        <is>
          <t>Bank lokal lainnya - GBP - Bunga utang bank jangka panjang</t>
        </is>
      </c>
      <c r="B1109" s="116" t="n"/>
      <c r="C1109" s="117" t="n">
        <v/>
      </c>
      <c r="D1109" s="117" t="n">
        <v/>
      </c>
      <c r="E1109" s="117" t="n">
        <v/>
      </c>
      <c r="F1109" s="117" t="n"/>
      <c r="G1109" s="117" t="n"/>
      <c r="H1109" s="117" t="n"/>
      <c r="I1109" s="117" t="n"/>
      <c r="J1109" s="117" t="n"/>
      <c r="K1109" s="117" t="n"/>
      <c r="L1109" s="117" t="n"/>
      <c r="M1109" s="117" t="n"/>
      <c r="N1109" s="117" t="n"/>
    </row>
    <row r="1110" hidden="1" ht="35" customHeight="1" s="204" thickBot="1">
      <c r="A1110" s="116" t="inlineStr">
        <is>
          <t>Bank lokal lainnya - GBP - Jenis bunga utang bank jangka panjang</t>
        </is>
      </c>
      <c r="B1110" s="116" t="n"/>
      <c r="C1110" s="117" t="n">
        <v/>
      </c>
      <c r="D1110" s="117" t="n">
        <v/>
      </c>
      <c r="E1110" s="117" t="n">
        <v/>
      </c>
      <c r="F1110" s="117" t="n"/>
      <c r="G1110" s="117" t="n"/>
      <c r="H1110" s="117" t="n"/>
      <c r="I1110" s="117" t="n"/>
      <c r="J1110" s="117" t="n"/>
      <c r="K1110" s="117" t="n"/>
      <c r="L1110" s="117" t="n"/>
      <c r="M1110" s="117" t="n"/>
      <c r="N1110" s="117" t="n"/>
    </row>
    <row r="1111" hidden="1" ht="35" customHeight="1" s="204" thickBot="1">
      <c r="A1111" s="116" t="inlineStr">
        <is>
          <t>Bank lokal lainnya - JPY - Utang bank, nilai dalam mata uang asing</t>
        </is>
      </c>
      <c r="B1111" s="116" t="n"/>
      <c r="C1111" s="117" t="n">
        <v/>
      </c>
      <c r="D1111" s="117" t="n">
        <v/>
      </c>
      <c r="E1111" s="117" t="n">
        <v/>
      </c>
      <c r="F1111" s="117" t="n"/>
      <c r="G1111" s="117" t="n"/>
      <c r="H1111" s="117" t="n"/>
      <c r="I1111" s="117" t="n"/>
      <c r="J1111" s="117" t="n"/>
      <c r="K1111" s="117" t="n"/>
      <c r="L1111" s="117" t="n"/>
      <c r="M1111" s="117" t="n"/>
      <c r="N1111" s="117" t="n"/>
    </row>
    <row r="1112" hidden="1" ht="35" customHeight="1" s="204" thickBot="1">
      <c r="A1112" s="116" t="inlineStr">
        <is>
          <t>Bank lokal lainnya - JPY - Jatuh tempo utang bank jangka panjang</t>
        </is>
      </c>
      <c r="B1112" s="116" t="n"/>
      <c r="C1112" s="117" t="n">
        <v/>
      </c>
      <c r="D1112" s="117" t="n">
        <v/>
      </c>
      <c r="E1112" s="117" t="n">
        <v/>
      </c>
      <c r="F1112" s="117" t="n"/>
      <c r="G1112" s="117" t="n"/>
      <c r="H1112" s="117" t="n"/>
      <c r="I1112" s="117" t="n"/>
      <c r="J1112" s="117" t="n"/>
      <c r="K1112" s="117" t="n"/>
      <c r="L1112" s="117" t="n"/>
      <c r="M1112" s="117" t="n"/>
      <c r="N1112" s="117" t="n"/>
    </row>
    <row r="1113" hidden="1" ht="35" customHeight="1" s="204" thickBot="1">
      <c r="A1113" s="116" t="inlineStr">
        <is>
          <t>Bank lokal lainnya - JPY - Bunga utang bank jangka panjang</t>
        </is>
      </c>
      <c r="B1113" s="116" t="n"/>
      <c r="C1113" s="117" t="n">
        <v/>
      </c>
      <c r="D1113" s="117" t="n">
        <v/>
      </c>
      <c r="E1113" s="117" t="n">
        <v/>
      </c>
      <c r="F1113" s="117" t="n"/>
      <c r="G1113" s="117" t="n"/>
      <c r="H1113" s="117" t="n"/>
      <c r="I1113" s="117" t="n"/>
      <c r="J1113" s="117" t="n"/>
      <c r="K1113" s="117" t="n"/>
      <c r="L1113" s="117" t="n"/>
      <c r="M1113" s="117" t="n"/>
      <c r="N1113" s="117" t="n"/>
    </row>
    <row r="1114" hidden="1" ht="35" customHeight="1" s="204" thickBot="1">
      <c r="A1114" s="116" t="inlineStr">
        <is>
          <t>Bank lokal lainnya - JPY - Jenis bunga utang bank jangka panjang</t>
        </is>
      </c>
      <c r="B1114" s="116" t="n"/>
      <c r="C1114" s="117" t="n">
        <v/>
      </c>
      <c r="D1114" s="117" t="n">
        <v/>
      </c>
      <c r="E1114" s="117" t="n">
        <v/>
      </c>
      <c r="F1114" s="117" t="n"/>
      <c r="G1114" s="117" t="n"/>
      <c r="H1114" s="117" t="n"/>
      <c r="I1114" s="117" t="n"/>
      <c r="J1114" s="117" t="n"/>
      <c r="K1114" s="117" t="n"/>
      <c r="L1114" s="117" t="n"/>
      <c r="M1114" s="117" t="n"/>
      <c r="N1114" s="117" t="n"/>
    </row>
    <row r="1115" hidden="1" ht="35" customHeight="1" s="204" thickBot="1">
      <c r="A1115" s="116" t="inlineStr">
        <is>
          <t>Bank lokal lainnya - SGD - Utang bank, nilai dalam mata uang asing</t>
        </is>
      </c>
      <c r="B1115" s="116" t="n"/>
      <c r="C1115" s="117" t="n">
        <v/>
      </c>
      <c r="D1115" s="117" t="n">
        <v/>
      </c>
      <c r="E1115" s="117" t="n">
        <v/>
      </c>
      <c r="F1115" s="117" t="n"/>
      <c r="G1115" s="117" t="n"/>
      <c r="H1115" s="117" t="n"/>
      <c r="I1115" s="117" t="n"/>
      <c r="J1115" s="117" t="n"/>
      <c r="K1115" s="117" t="n"/>
      <c r="L1115" s="117" t="n"/>
      <c r="M1115" s="117" t="n"/>
      <c r="N1115" s="117" t="n"/>
    </row>
    <row r="1116" hidden="1" ht="35" customHeight="1" s="204" thickBot="1">
      <c r="A1116" s="116" t="inlineStr">
        <is>
          <t>Bank lokal lainnya - SGD - Jatuh tempo utang bank jangka panjang</t>
        </is>
      </c>
      <c r="B1116" s="116" t="n"/>
      <c r="C1116" s="117" t="n">
        <v/>
      </c>
      <c r="D1116" s="117" t="n">
        <v/>
      </c>
      <c r="E1116" s="117" t="n">
        <v/>
      </c>
      <c r="F1116" s="117" t="n"/>
      <c r="G1116" s="117" t="n"/>
      <c r="H1116" s="117" t="n"/>
      <c r="I1116" s="117" t="n"/>
      <c r="J1116" s="117" t="n"/>
      <c r="K1116" s="117" t="n"/>
      <c r="L1116" s="117" t="n"/>
      <c r="M1116" s="117" t="n"/>
      <c r="N1116" s="117" t="n"/>
    </row>
    <row r="1117" hidden="1" ht="35" customHeight="1" s="204" thickBot="1">
      <c r="A1117" s="116" t="inlineStr">
        <is>
          <t>Bank lokal lainnya - SGD - Bunga utang bank jangka panjang</t>
        </is>
      </c>
      <c r="B1117" s="116" t="n"/>
      <c r="C1117" s="117" t="n">
        <v/>
      </c>
      <c r="D1117" s="117" t="n">
        <v/>
      </c>
      <c r="E1117" s="117" t="n">
        <v/>
      </c>
      <c r="F1117" s="117" t="n"/>
      <c r="G1117" s="117" t="n"/>
      <c r="H1117" s="117" t="n"/>
      <c r="I1117" s="117" t="n"/>
      <c r="J1117" s="117" t="n"/>
      <c r="K1117" s="117" t="n"/>
      <c r="L1117" s="117" t="n"/>
      <c r="M1117" s="117" t="n"/>
      <c r="N1117" s="117" t="n"/>
    </row>
    <row r="1118" hidden="1" ht="35" customHeight="1" s="204" thickBot="1">
      <c r="A1118" s="116" t="inlineStr">
        <is>
          <t>Bank lokal lainnya - SGD - Jenis bunga utang bank jangka panjang</t>
        </is>
      </c>
      <c r="B1118" s="116" t="n"/>
      <c r="C1118" s="117" t="n">
        <v/>
      </c>
      <c r="D1118" s="117" t="n">
        <v/>
      </c>
      <c r="E1118" s="117" t="n">
        <v/>
      </c>
      <c r="F1118" s="117" t="n"/>
      <c r="G1118" s="117" t="n"/>
      <c r="H1118" s="117" t="n"/>
      <c r="I1118" s="117" t="n"/>
      <c r="J1118" s="117" t="n"/>
      <c r="K1118" s="117" t="n"/>
      <c r="L1118" s="117" t="n"/>
      <c r="M1118" s="117" t="n"/>
      <c r="N1118" s="117" t="n"/>
    </row>
    <row r="1119" hidden="1" ht="35" customHeight="1" s="204" thickBot="1">
      <c r="A1119" s="116" t="inlineStr">
        <is>
          <t>Bank lokal lainnya - THB - Utang bank, nilai dalam mata uang asing</t>
        </is>
      </c>
      <c r="B1119" s="116" t="n"/>
      <c r="C1119" s="117" t="n">
        <v/>
      </c>
      <c r="D1119" s="117" t="n">
        <v/>
      </c>
      <c r="E1119" s="117" t="n">
        <v/>
      </c>
      <c r="F1119" s="117" t="n"/>
      <c r="G1119" s="117" t="n"/>
      <c r="H1119" s="117" t="n"/>
      <c r="I1119" s="117" t="n"/>
      <c r="J1119" s="117" t="n"/>
      <c r="K1119" s="117" t="n"/>
      <c r="L1119" s="117" t="n"/>
      <c r="M1119" s="117" t="n"/>
      <c r="N1119" s="117" t="n"/>
    </row>
    <row r="1120" hidden="1" ht="35" customHeight="1" s="204" thickBot="1">
      <c r="A1120" s="116" t="inlineStr">
        <is>
          <t>Bank lokal lainnya - THB - Jatuh tempo utang bank jangka panjang</t>
        </is>
      </c>
      <c r="B1120" s="116" t="n"/>
      <c r="C1120" s="117" t="n">
        <v/>
      </c>
      <c r="D1120" s="117" t="n">
        <v/>
      </c>
      <c r="E1120" s="117" t="n">
        <v/>
      </c>
      <c r="F1120" s="117" t="n"/>
      <c r="G1120" s="117" t="n"/>
      <c r="H1120" s="117" t="n"/>
      <c r="I1120" s="117" t="n"/>
      <c r="J1120" s="117" t="n"/>
      <c r="K1120" s="117" t="n"/>
      <c r="L1120" s="117" t="n"/>
      <c r="M1120" s="117" t="n"/>
      <c r="N1120" s="117" t="n"/>
    </row>
    <row r="1121" hidden="1" ht="35" customHeight="1" s="204" thickBot="1">
      <c r="A1121" s="116" t="inlineStr">
        <is>
          <t>Bank lokal lainnya - THB - Bunga utang bank jangka panjang</t>
        </is>
      </c>
      <c r="B1121" s="116" t="n"/>
      <c r="C1121" s="117" t="n">
        <v/>
      </c>
      <c r="D1121" s="117" t="n">
        <v/>
      </c>
      <c r="E1121" s="117" t="n">
        <v/>
      </c>
      <c r="F1121" s="117" t="n"/>
      <c r="G1121" s="117" t="n"/>
      <c r="H1121" s="117" t="n"/>
      <c r="I1121" s="117" t="n"/>
      <c r="J1121" s="117" t="n"/>
      <c r="K1121" s="117" t="n"/>
      <c r="L1121" s="117" t="n"/>
      <c r="M1121" s="117" t="n"/>
      <c r="N1121" s="117" t="n"/>
    </row>
    <row r="1122" hidden="1" ht="35" customHeight="1" s="204" thickBot="1">
      <c r="A1122" s="116" t="inlineStr">
        <is>
          <t>Bank lokal lainnya - THB - Jenis bunga utang bank jangka panjang</t>
        </is>
      </c>
      <c r="B1122" s="116" t="n"/>
      <c r="C1122" s="117" t="n">
        <v/>
      </c>
      <c r="D1122" s="117" t="n">
        <v/>
      </c>
      <c r="E1122" s="117" t="n">
        <v/>
      </c>
      <c r="F1122" s="117" t="n"/>
      <c r="G1122" s="117" t="n"/>
      <c r="H1122" s="117" t="n"/>
      <c r="I1122" s="117" t="n"/>
      <c r="J1122" s="117" t="n"/>
      <c r="K1122" s="117" t="n"/>
      <c r="L1122" s="117" t="n"/>
      <c r="M1122" s="117" t="n"/>
      <c r="N1122" s="117" t="n"/>
    </row>
    <row r="1123" hidden="1" ht="35" customHeight="1" s="204" thickBot="1">
      <c r="A1123" s="116" t="inlineStr">
        <is>
          <t>Bank lokal lainnya - USD - Utang bank, nilai dalam mata uang asing</t>
        </is>
      </c>
      <c r="B1123" s="116" t="n"/>
      <c r="C1123" s="117" t="n">
        <v/>
      </c>
      <c r="D1123" s="117" t="n">
        <v/>
      </c>
      <c r="E1123" s="117" t="n">
        <v/>
      </c>
      <c r="F1123" s="117" t="n"/>
      <c r="G1123" s="117" t="n"/>
      <c r="H1123" s="117" t="n"/>
      <c r="I1123" s="117" t="n"/>
      <c r="J1123" s="117" t="n"/>
      <c r="K1123" s="117" t="n"/>
      <c r="L1123" s="117" t="n"/>
      <c r="M1123" s="117" t="n"/>
      <c r="N1123" s="117" t="n"/>
    </row>
    <row r="1124" hidden="1" ht="35" customHeight="1" s="204" thickBot="1">
      <c r="A1124" s="116" t="inlineStr">
        <is>
          <t>Bank lokal lainnya - USD - Jatuh tempo utang bank jangka panjang</t>
        </is>
      </c>
      <c r="B1124" s="116" t="n"/>
      <c r="C1124" s="117" t="n">
        <v/>
      </c>
      <c r="D1124" s="117" t="n">
        <v/>
      </c>
      <c r="E1124" s="117" t="n">
        <v/>
      </c>
      <c r="F1124" s="117" t="n"/>
      <c r="G1124" s="117" t="n"/>
      <c r="H1124" s="117" t="n"/>
      <c r="I1124" s="117" t="n"/>
      <c r="J1124" s="117" t="n"/>
      <c r="K1124" s="117" t="n"/>
      <c r="L1124" s="117" t="n"/>
      <c r="M1124" s="117" t="n"/>
      <c r="N1124" s="117" t="n"/>
    </row>
    <row r="1125" hidden="1" ht="35" customHeight="1" s="204" thickBot="1">
      <c r="A1125" s="116" t="inlineStr">
        <is>
          <t>Bank lokal lainnya - USD - Bunga utang bank jangka panjang</t>
        </is>
      </c>
      <c r="B1125" s="116" t="n"/>
      <c r="C1125" s="117" t="n">
        <v/>
      </c>
      <c r="D1125" s="117" t="n">
        <v/>
      </c>
      <c r="E1125" s="117" t="n">
        <v/>
      </c>
      <c r="F1125" s="117" t="n"/>
      <c r="G1125" s="117" t="n"/>
      <c r="H1125" s="117" t="n"/>
      <c r="I1125" s="117" t="n"/>
      <c r="J1125" s="117" t="n"/>
      <c r="K1125" s="117" t="n"/>
      <c r="L1125" s="117" t="n"/>
      <c r="M1125" s="117" t="n"/>
      <c r="N1125" s="117" t="n"/>
    </row>
    <row r="1126" hidden="1" ht="35" customHeight="1" s="204" thickBot="1">
      <c r="A1126" s="116" t="inlineStr">
        <is>
          <t>Bank lokal lainnya - USD - Jenis bunga utang bank jangka panjang</t>
        </is>
      </c>
      <c r="B1126" s="116" t="n"/>
      <c r="C1126" s="117" t="n">
        <v/>
      </c>
      <c r="D1126" s="117" t="n">
        <v/>
      </c>
      <c r="E1126" s="117" t="n">
        <v/>
      </c>
      <c r="F1126" s="117" t="n"/>
      <c r="G1126" s="117" t="n"/>
      <c r="H1126" s="117" t="n"/>
      <c r="I1126" s="117" t="n"/>
      <c r="J1126" s="117" t="n"/>
      <c r="K1126" s="117" t="n"/>
      <c r="L1126" s="117" t="n"/>
      <c r="M1126" s="117" t="n"/>
      <c r="N1126" s="117" t="n"/>
    </row>
    <row r="1127" hidden="1" ht="52" customHeight="1" s="204" thickBot="1">
      <c r="A1127" s="116" t="inlineStr">
        <is>
          <t>Bank lokal lainnya - Mata uang lainnya - Utang bank, nilai dalam mata uang asing</t>
        </is>
      </c>
      <c r="B1127" s="116" t="n"/>
      <c r="C1127" s="117" t="n">
        <v/>
      </c>
      <c r="D1127" s="117" t="n">
        <v/>
      </c>
      <c r="E1127" s="117" t="n">
        <v/>
      </c>
      <c r="F1127" s="117" t="n"/>
      <c r="G1127" s="117" t="n"/>
      <c r="H1127" s="117" t="n"/>
      <c r="I1127" s="117" t="n"/>
      <c r="J1127" s="117" t="n"/>
      <c r="K1127" s="117" t="n"/>
      <c r="L1127" s="117" t="n"/>
      <c r="M1127" s="117" t="n"/>
      <c r="N1127" s="117" t="n"/>
    </row>
    <row r="1128" hidden="1" ht="52" customHeight="1" s="204" thickBot="1">
      <c r="A1128" s="116" t="inlineStr">
        <is>
          <t>Bank lokal lainnya - Mata uang lainnya - Jatuh tempo utang bank jangka panjang</t>
        </is>
      </c>
      <c r="B1128" s="116" t="n"/>
      <c r="C1128" s="117" t="n">
        <v/>
      </c>
      <c r="D1128" s="117" t="n">
        <v/>
      </c>
      <c r="E1128" s="117" t="n">
        <v/>
      </c>
      <c r="F1128" s="117" t="n"/>
      <c r="G1128" s="117" t="n"/>
      <c r="H1128" s="117" t="n"/>
      <c r="I1128" s="117" t="n"/>
      <c r="J1128" s="117" t="n"/>
      <c r="K1128" s="117" t="n"/>
      <c r="L1128" s="117" t="n"/>
      <c r="M1128" s="117" t="n"/>
      <c r="N1128" s="117" t="n"/>
    </row>
    <row r="1129" hidden="1" ht="52" customHeight="1" s="204" thickBot="1">
      <c r="A1129" s="116" t="inlineStr">
        <is>
          <t>Bank lokal lainnya - Mata uang lainnya - Bunga utang bank jangka panjang</t>
        </is>
      </c>
      <c r="B1129" s="116" t="n"/>
      <c r="C1129" s="117" t="n">
        <v/>
      </c>
      <c r="D1129" s="117" t="n">
        <v/>
      </c>
      <c r="E1129" s="117" t="n">
        <v/>
      </c>
      <c r="F1129" s="117" t="n"/>
      <c r="G1129" s="117" t="n"/>
      <c r="H1129" s="117" t="n"/>
      <c r="I1129" s="117" t="n"/>
      <c r="J1129" s="117" t="n"/>
      <c r="K1129" s="117" t="n"/>
      <c r="L1129" s="117" t="n"/>
      <c r="M1129" s="117" t="n"/>
      <c r="N1129" s="117" t="n"/>
    </row>
    <row r="1130" hidden="1" ht="52" customHeight="1" s="204" thickBot="1">
      <c r="A1130" s="116" t="inlineStr">
        <is>
          <t>Bank lokal lainnya - Mata uang lainnya - Jenis bunga utang bank jangka panjang</t>
        </is>
      </c>
      <c r="B1130" s="116" t="n"/>
      <c r="C1130" s="117" t="n">
        <v/>
      </c>
      <c r="D1130" s="117" t="n">
        <v/>
      </c>
      <c r="E1130" s="117" t="n">
        <v/>
      </c>
      <c r="F1130" s="117" t="n"/>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17.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G23" sqref="G2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Pengungkapan Utang bank jangka pendek</t>
        </is>
      </c>
      <c r="B1" s="111" t="n"/>
    </row>
    <row r="2">
      <c r="A2" s="110" t="n">
        <v>1</v>
      </c>
      <c r="B2" s="110" t="n"/>
    </row>
    <row r="3" ht="17" customHeight="1" s="204">
      <c r="A3" s="112" t="inlineStr">
        <is>
          <t>Period</t>
        </is>
      </c>
      <c r="B3" s="112" t="n"/>
      <c r="C3" s="113" t="inlineStr">
        <is>
          <t>2023-12-31</t>
        </is>
      </c>
      <c r="D3" s="113" t="inlineStr">
        <is>
          <t>2024-12-31</t>
        </is>
      </c>
      <c r="E3" s="113" t="n"/>
      <c r="F3" s="113" t="n"/>
      <c r="G3" s="113" t="n"/>
      <c r="H3" s="113" t="n"/>
      <c r="I3" s="113" t="n"/>
      <c r="J3" s="113" t="n"/>
      <c r="K3" s="113" t="n"/>
      <c r="L3" s="113" t="n"/>
      <c r="M3" s="113" t="n"/>
      <c r="N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row>
    <row r="5" ht="75" customHeight="1" s="204" thickBot="1">
      <c r="A5" s="116" t="inlineStr">
        <is>
          <t>Pengungkapan catatan atas utang bank jangka pendek</t>
        </is>
      </c>
      <c r="B5" s="116" t="n"/>
      <c r="C5" s="117" t="inlineStr">
        <is>
          <t>Pada tanggal 18 April 2022, HJF menandatangani Perjanjian Pinjaman dengan no.118 yang berlaku hingga April 2023, dengan beberapa fasilitas sebagai berikut:  On April 18, 2022, HJF signed Loan Agreement no.118 which is valid until April 2023, with several facilities, as follows:
1. Fasilitas Omnibus Trade dalam jumlah batas sebesar AS$20.000.000 (atau setara dengan Rp308.320).  1. Omnibus Trade facility with a limit amount of US$20,000,000 (or equivalent to Rp308,320).
a. Fasilitas TPF dalam jumlah batas sebesar AS$20.000.000 (atau setara dengan Rp308.320).  a. TPF Facility with a limit amount of US$20,000,000 (or equivalent to Rp308,320).
b. Fasilitas Bank Garansi (BG) dalam jumlah batas sebesar AS$20.000.000 (atau setara dengan Rp308.320).  b. Bank Guarantee (BG) facility in the limit amount of US$20,000,000 (or equivalent to Rp308,320).
c. Fasilitas LC: Sight/Usance/UPAS dalam jumlah batas sebesar AS$20.000.000 (atau setara dengan Rp308.320).  c. LC Facility: Sight/Usance/UPAS in the limit amount of US$20,000,000 (or equivalent to Rp308,320).
d. Fasilitas SKBDN: Sight/Usance/UPAS dalam jumlah batas sebesar AS$20.000.000 (atau setara dengan Rp308.320).  d. SKBDN Facility: Sight/Usance/UPAS in a limit amount of US$20,000,000 (or equivalent to Rp308,320).
e. Fasilitas TR LC/SKBDN dalam jumlah batas sebesar AS$20.000.000 (atau setara dengan Rp308.320).  e. TR Facility LC/SKBDN in the limit amount of US$20,000,000 (or equivalent to Rp308,320).
f. Fasilitas BP LC/SKBDN dalam jumlah batas sebesar AS$20.000.000 (atau setara dengan Rp308.320).  f. BP Facility LC/SKBDN in the limit amount of US$20,000,000 (or equivalent to Rp308,320).
2. Fasilitas Demand Loan (DL) dalam jumlah batas AS$20.000.000 (atau setara dengan Rp308.320).  2. Demand Loan (DL) facility in the limit amount of US$20,000,000 (or equivalent to Rp308,320).
Pada tanggal 7 Juli 2023, HJF menandatangani ”Perubahan Perjanjian Pinjaman” dengan nomor perjanjian 247/ILS-JKT/PK/VI/2023 memperpanjang perjanjian hingga 14 April 2024.  On July 7, 2023, HJF signed ”Changes of Agreement”, with agreement number 
247/ILS-JKT/PK/VI/2023 which extend the agreement until April 14, 2024.
Pada 31 Desember 2023, fasilitas kredit yang digunakan adalah sebesar AS$28.032.016 (atau setara dengan Rp432.142).  As of December 31, 2023, credit facility used amounting US$28,032,016 (or equivalent to Rp432,142).</t>
        </is>
      </c>
      <c r="D5" s="117" t="n">
        <v/>
      </c>
      <c r="E5" s="117" t="n"/>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18.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A4" sqref="A4:A25"/>
    </sheetView>
  </sheetViews>
  <sheetFormatPr baseColWidth="10" defaultColWidth="9.3984375" defaultRowHeight="15"/>
  <cols>
    <col collapsed="1" width="37.19921875" customWidth="1" style="198" min="1" max="1"/>
    <col width="26" customWidth="1" style="198" min="2" max="2"/>
    <col collapsed="1" width="21" customWidth="1" style="198" min="3" max="16"/>
    <col collapsed="1" width="9.3984375" customWidth="1" style="198" min="17" max="16384"/>
  </cols>
  <sheetData>
    <row r="1" ht="18" customHeight="1" s="204">
      <c r="A1" s="197" t="inlineStr">
        <is>
          <t>Catatan untuk pendapatan berdasarkan pihak</t>
        </is>
      </c>
    </row>
    <row r="2">
      <c r="A2" s="138" t="n">
        <v>1</v>
      </c>
    </row>
    <row r="3" ht="16" customHeight="1" s="204">
      <c r="A3" s="139" t="inlineStr">
        <is>
          <t>Period</t>
        </is>
      </c>
      <c r="B3" s="140" t="n"/>
      <c r="C3" s="141" t="inlineStr">
        <is>
          <t>2022-12-31</t>
        </is>
      </c>
      <c r="D3" s="141" t="inlineStr">
        <is>
          <t>2023-12-31</t>
        </is>
      </c>
      <c r="E3" s="141" t="inlineStr">
        <is>
          <t>2024-12-31</t>
        </is>
      </c>
      <c r="F3" s="141" t="n"/>
      <c r="G3" s="141" t="n"/>
      <c r="H3" s="141" t="n"/>
      <c r="I3" s="141" t="n"/>
      <c r="J3" s="141" t="n"/>
      <c r="K3" s="141" t="n"/>
      <c r="L3" s="141" t="n"/>
      <c r="M3" s="141" t="n"/>
      <c r="N3" s="141" t="n"/>
      <c r="O3" s="141" t="n"/>
      <c r="P3" s="141" t="n"/>
    </row>
    <row r="4" ht="18" customHeight="1" s="204" thickBot="1">
      <c r="A4" s="142" t="inlineStr">
        <is>
          <t>Pihak berelasi 1 - Nama</t>
        </is>
      </c>
      <c r="B4" s="142" t="n"/>
      <c r="C4" s="143" t="inlineStr">
        <is>
          <t>PT Halmahera Persada Lygend</t>
        </is>
      </c>
      <c r="D4" s="143" t="inlineStr">
        <is>
          <t>PT Halmahera Persada Lygend</t>
        </is>
      </c>
      <c r="E4" s="143" t="inlineStr">
        <is>
          <t>PT Halmahera Persada Lygend</t>
        </is>
      </c>
      <c r="F4" s="143" t="n"/>
      <c r="G4" s="143" t="n"/>
      <c r="H4" s="143" t="n"/>
      <c r="I4" s="143" t="n"/>
      <c r="J4" s="143" t="n"/>
      <c r="K4" s="143" t="n"/>
      <c r="L4" s="143" t="n"/>
      <c r="M4" s="143" t="n"/>
      <c r="N4" s="143" t="n"/>
      <c r="O4" s="143" t="n"/>
      <c r="P4" s="143" t="n"/>
    </row>
    <row r="5" ht="18" customHeight="1" s="204" thickBot="1">
      <c r="A5" s="142" t="inlineStr">
        <is>
          <t>Pihak berelasi 1 - Jumlah</t>
        </is>
      </c>
      <c r="B5" s="142" t="n"/>
      <c r="C5" s="102" t="n">
        <v>2460642</v>
      </c>
      <c r="D5" s="102" t="n">
        <v>3092.707</v>
      </c>
      <c r="E5" s="102" t="n">
        <v>2193.605</v>
      </c>
      <c r="F5" s="102" t="n"/>
      <c r="G5" s="102" t="n"/>
      <c r="H5" s="102" t="n"/>
      <c r="I5" s="102" t="n"/>
      <c r="J5" s="102" t="n"/>
      <c r="K5" s="102" t="n"/>
      <c r="L5" s="102" t="n"/>
      <c r="M5" s="102" t="n"/>
      <c r="N5" s="102" t="n"/>
      <c r="O5" s="102" t="n"/>
      <c r="P5" s="102" t="n"/>
    </row>
    <row r="6" ht="18" customHeight="1" s="204" thickBot="1">
      <c r="A6" s="142" t="inlineStr">
        <is>
          <t>Pihak berelasi 2 - Nama</t>
        </is>
      </c>
      <c r="B6" s="142" t="n"/>
      <c r="C6" s="143" t="n">
        <v/>
      </c>
      <c r="D6" s="143" t="n">
        <v/>
      </c>
      <c r="E6" s="143" t="inlineStr">
        <is>
          <t>PT Obi Nickel Cobalt</t>
        </is>
      </c>
      <c r="F6" s="143" t="n"/>
      <c r="G6" s="143" t="n"/>
      <c r="H6" s="143" t="n"/>
      <c r="I6" s="143" t="n"/>
      <c r="J6" s="143" t="n"/>
      <c r="K6" s="143" t="n"/>
      <c r="L6" s="143" t="n"/>
      <c r="M6" s="143" t="n"/>
      <c r="N6" s="143" t="n"/>
      <c r="O6" s="143" t="n"/>
      <c r="P6" s="143" t="n"/>
    </row>
    <row r="7" ht="18" customHeight="1" s="204" thickBot="1">
      <c r="A7" s="142" t="inlineStr">
        <is>
          <t>Pihak berelasi 2 - Jumlah</t>
        </is>
      </c>
      <c r="B7" s="142" t="n"/>
      <c r="C7" s="102" t="n">
        <v/>
      </c>
      <c r="D7" s="102" t="n">
        <v/>
      </c>
      <c r="E7" s="102" t="n">
        <v>1472.492</v>
      </c>
      <c r="F7" s="102" t="n"/>
      <c r="G7" s="102" t="n"/>
      <c r="H7" s="102" t="n"/>
      <c r="I7" s="102" t="n"/>
      <c r="J7" s="102" t="n"/>
      <c r="K7" s="102" t="n"/>
      <c r="L7" s="102" t="n"/>
      <c r="M7" s="102" t="n"/>
      <c r="N7" s="102" t="n"/>
      <c r="O7" s="102" t="n"/>
      <c r="P7" s="102" t="n"/>
    </row>
    <row r="8" ht="18" customHeight="1" s="204" thickBot="1">
      <c r="A8" s="142" t="inlineStr">
        <is>
          <t>Pihak berelasi 3 - Nama</t>
        </is>
      </c>
      <c r="B8" s="142" t="n"/>
      <c r="C8" s="143" t="n">
        <v/>
      </c>
      <c r="D8" s="143" t="n">
        <v/>
      </c>
      <c r="E8" s="143" t="inlineStr">
        <is>
          <t>PT Karunia Permai Sentosa</t>
        </is>
      </c>
      <c r="F8" s="143" t="n"/>
      <c r="G8" s="143" t="n"/>
      <c r="H8" s="143" t="n"/>
      <c r="I8" s="143" t="n"/>
      <c r="J8" s="143" t="n"/>
      <c r="K8" s="143" t="n"/>
      <c r="L8" s="143" t="n"/>
      <c r="M8" s="143" t="n"/>
      <c r="N8" s="143" t="n"/>
      <c r="O8" s="143" t="n"/>
      <c r="P8" s="143" t="n"/>
    </row>
    <row r="9" ht="18" customHeight="1" s="204" thickBot="1">
      <c r="A9" s="142" t="inlineStr">
        <is>
          <t>Pihak berelasi 3 - Jumlah</t>
        </is>
      </c>
      <c r="B9" s="142" t="n"/>
      <c r="C9" s="102" t="n">
        <v/>
      </c>
      <c r="D9" s="102" t="n">
        <v/>
      </c>
      <c r="E9" s="102" t="n">
        <v>135.145</v>
      </c>
      <c r="F9" s="102" t="n"/>
      <c r="G9" s="102" t="n"/>
      <c r="H9" s="102" t="n"/>
      <c r="I9" s="102" t="n"/>
      <c r="J9" s="102" t="n"/>
      <c r="K9" s="102" t="n"/>
      <c r="L9" s="102" t="n"/>
      <c r="M9" s="102" t="n"/>
      <c r="N9" s="102" t="n"/>
      <c r="O9" s="102" t="n"/>
      <c r="P9" s="102" t="n"/>
    </row>
    <row r="10" hidden="1" ht="18" customHeight="1" s="204" thickBot="1">
      <c r="A10" s="142" t="inlineStr">
        <is>
          <t>Pihak berelasi 4 - Nama</t>
        </is>
      </c>
      <c r="B10" s="142" t="n"/>
      <c r="C10" s="143" t="n">
        <v/>
      </c>
      <c r="D10" s="143" t="n">
        <v/>
      </c>
      <c r="E10" s="143" t="n">
        <v/>
      </c>
      <c r="F10" s="143" t="n"/>
      <c r="G10" s="143" t="n"/>
      <c r="H10" s="143" t="n"/>
      <c r="I10" s="143" t="n"/>
      <c r="J10" s="143" t="n"/>
      <c r="K10" s="143" t="n"/>
      <c r="L10" s="143" t="n"/>
      <c r="M10" s="143" t="n"/>
      <c r="N10" s="143" t="n"/>
      <c r="O10" s="143" t="n"/>
      <c r="P10" s="143" t="n"/>
    </row>
    <row r="11" hidden="1" ht="18" customHeight="1" s="204" thickBot="1">
      <c r="A11" s="142" t="inlineStr">
        <is>
          <t>Pihak berelasi 4 - Jumlah</t>
        </is>
      </c>
      <c r="B11" s="142" t="n"/>
      <c r="C11" s="102" t="n">
        <v/>
      </c>
      <c r="D11" s="102" t="n">
        <v/>
      </c>
      <c r="E11" s="102" t="n">
        <v/>
      </c>
      <c r="F11" s="102" t="n"/>
      <c r="G11" s="102" t="n"/>
      <c r="H11" s="102" t="n"/>
      <c r="I11" s="102" t="n"/>
      <c r="J11" s="102" t="n"/>
      <c r="K11" s="102" t="n"/>
      <c r="L11" s="102" t="n"/>
      <c r="M11" s="102" t="n"/>
      <c r="N11" s="102" t="n"/>
      <c r="O11" s="102" t="n"/>
      <c r="P11" s="102" t="n"/>
    </row>
    <row r="12" hidden="1" ht="18" customHeight="1" s="204" thickBot="1">
      <c r="A12" s="142" t="inlineStr">
        <is>
          <t>Pihak berelasi 5 - Nama</t>
        </is>
      </c>
      <c r="B12" s="142" t="n"/>
      <c r="C12" s="143" t="n">
        <v/>
      </c>
      <c r="D12" s="143" t="n">
        <v/>
      </c>
      <c r="E12" s="143" t="n">
        <v/>
      </c>
      <c r="F12" s="143" t="n"/>
      <c r="G12" s="143" t="n"/>
      <c r="H12" s="143" t="n"/>
      <c r="I12" s="143" t="n"/>
      <c r="J12" s="143" t="n"/>
      <c r="K12" s="143" t="n"/>
      <c r="L12" s="143" t="n"/>
      <c r="M12" s="143" t="n"/>
      <c r="N12" s="143" t="n"/>
      <c r="O12" s="143" t="n"/>
      <c r="P12" s="143" t="n"/>
    </row>
    <row r="13" hidden="1" ht="18" customHeight="1" s="204" thickBot="1">
      <c r="A13" s="142" t="inlineStr">
        <is>
          <t>Pihak berelasi 5 - Jumlah</t>
        </is>
      </c>
      <c r="B13" s="142" t="n"/>
      <c r="C13" s="102" t="n">
        <v/>
      </c>
      <c r="D13" s="102" t="n">
        <v/>
      </c>
      <c r="E13" s="102" t="n">
        <v/>
      </c>
      <c r="F13" s="102" t="n"/>
      <c r="G13" s="102" t="n"/>
      <c r="H13" s="102" t="n"/>
      <c r="I13" s="102" t="n"/>
      <c r="J13" s="102" t="n"/>
      <c r="K13" s="102" t="n"/>
      <c r="L13" s="102" t="n"/>
      <c r="M13" s="102" t="n"/>
      <c r="N13" s="102" t="n"/>
      <c r="O13" s="102" t="n"/>
      <c r="P13" s="102" t="n"/>
    </row>
    <row r="14" hidden="1" ht="18" customHeight="1" s="204" thickBot="1">
      <c r="A14" s="142" t="inlineStr">
        <is>
          <t>Pihak berelasi 6 - Nama</t>
        </is>
      </c>
      <c r="B14" s="142" t="n"/>
      <c r="C14" s="143" t="n">
        <v/>
      </c>
      <c r="D14" s="143" t="n">
        <v/>
      </c>
      <c r="E14" s="143" t="n">
        <v/>
      </c>
      <c r="F14" s="143" t="n"/>
      <c r="G14" s="143" t="n"/>
      <c r="H14" s="143" t="n"/>
      <c r="I14" s="143" t="n"/>
      <c r="J14" s="143" t="n"/>
      <c r="K14" s="143" t="n"/>
      <c r="L14" s="143" t="n"/>
      <c r="M14" s="143" t="n"/>
      <c r="N14" s="143" t="n"/>
      <c r="O14" s="143" t="n"/>
      <c r="P14" s="143" t="n"/>
    </row>
    <row r="15" hidden="1" ht="18" customHeight="1" s="204" thickBot="1">
      <c r="A15" s="142" t="inlineStr">
        <is>
          <t>Pihak berelasi 6 - Jumlah</t>
        </is>
      </c>
      <c r="B15" s="142" t="n"/>
      <c r="C15" s="102" t="n">
        <v/>
      </c>
      <c r="D15" s="102" t="n">
        <v/>
      </c>
      <c r="E15" s="102" t="n">
        <v/>
      </c>
      <c r="F15" s="102" t="n"/>
      <c r="G15" s="102" t="n"/>
      <c r="H15" s="102" t="n"/>
      <c r="I15" s="102" t="n"/>
      <c r="J15" s="102" t="n"/>
      <c r="K15" s="102" t="n"/>
      <c r="L15" s="102" t="n"/>
      <c r="M15" s="102" t="n"/>
      <c r="N15" s="102" t="n"/>
      <c r="O15" s="102" t="n"/>
      <c r="P15" s="102" t="n"/>
    </row>
    <row r="16" hidden="1" ht="18" customHeight="1" s="204" thickBot="1">
      <c r="A16" s="142" t="inlineStr">
        <is>
          <t>Pihak berelasi 7 - Nama</t>
        </is>
      </c>
      <c r="B16" s="142" t="n"/>
      <c r="C16" s="143" t="n">
        <v/>
      </c>
      <c r="D16" s="143" t="n">
        <v/>
      </c>
      <c r="E16" s="143" t="n">
        <v/>
      </c>
      <c r="F16" s="143" t="n"/>
      <c r="G16" s="143" t="n"/>
      <c r="H16" s="143" t="n"/>
      <c r="I16" s="143" t="n"/>
      <c r="J16" s="143" t="n"/>
      <c r="K16" s="143" t="n"/>
      <c r="L16" s="143" t="n"/>
      <c r="M16" s="143" t="n"/>
      <c r="N16" s="143" t="n"/>
      <c r="O16" s="143" t="n"/>
      <c r="P16" s="143" t="n"/>
    </row>
    <row r="17" hidden="1" ht="18" customHeight="1" s="204" thickBot="1">
      <c r="A17" s="142" t="inlineStr">
        <is>
          <t>Pihak berelasi 7 - Jumlah</t>
        </is>
      </c>
      <c r="B17" s="142" t="n"/>
      <c r="C17" s="102" t="n">
        <v/>
      </c>
      <c r="D17" s="102" t="n">
        <v/>
      </c>
      <c r="E17" s="102" t="n">
        <v/>
      </c>
      <c r="F17" s="102" t="n"/>
      <c r="G17" s="102" t="n"/>
      <c r="H17" s="102" t="n"/>
      <c r="I17" s="102" t="n"/>
      <c r="J17" s="102" t="n"/>
      <c r="K17" s="102" t="n"/>
      <c r="L17" s="102" t="n"/>
      <c r="M17" s="102" t="n"/>
      <c r="N17" s="102" t="n"/>
      <c r="O17" s="102" t="n"/>
      <c r="P17" s="102" t="n"/>
    </row>
    <row r="18" hidden="1" ht="18" customHeight="1" s="204" thickBot="1">
      <c r="A18" s="142" t="inlineStr">
        <is>
          <t>Pihak berelasi 8 - Nama</t>
        </is>
      </c>
      <c r="B18" s="142" t="n"/>
      <c r="C18" s="143" t="n">
        <v/>
      </c>
      <c r="D18" s="143" t="n">
        <v/>
      </c>
      <c r="E18" s="143" t="n">
        <v/>
      </c>
      <c r="F18" s="143" t="n"/>
      <c r="G18" s="143" t="n"/>
      <c r="H18" s="143" t="n"/>
      <c r="I18" s="143" t="n"/>
      <c r="J18" s="143" t="n"/>
      <c r="K18" s="143" t="n"/>
      <c r="L18" s="143" t="n"/>
      <c r="M18" s="143" t="n"/>
      <c r="N18" s="143" t="n"/>
      <c r="O18" s="143" t="n"/>
      <c r="P18" s="143" t="n"/>
    </row>
    <row r="19" hidden="1" ht="18" customHeight="1" s="204" thickBot="1">
      <c r="A19" s="142" t="inlineStr">
        <is>
          <t>Pihak berelasi 8 - Jumlah</t>
        </is>
      </c>
      <c r="B19" s="142" t="n"/>
      <c r="C19" s="102" t="n">
        <v/>
      </c>
      <c r="D19" s="102" t="n">
        <v/>
      </c>
      <c r="E19" s="102" t="n">
        <v/>
      </c>
      <c r="F19" s="102" t="n"/>
      <c r="G19" s="102" t="n"/>
      <c r="H19" s="102" t="n"/>
      <c r="I19" s="102" t="n"/>
      <c r="J19" s="102" t="n"/>
      <c r="K19" s="102" t="n"/>
      <c r="L19" s="102" t="n"/>
      <c r="M19" s="102" t="n"/>
      <c r="N19" s="102" t="n"/>
      <c r="O19" s="102" t="n"/>
      <c r="P19" s="102" t="n"/>
    </row>
    <row r="20" hidden="1" ht="18" customHeight="1" s="204" thickBot="1">
      <c r="A20" s="142" t="inlineStr">
        <is>
          <t>Pihak berelasi 9 - Nama</t>
        </is>
      </c>
      <c r="B20" s="142" t="n"/>
      <c r="C20" s="143" t="n">
        <v/>
      </c>
      <c r="D20" s="143" t="n">
        <v/>
      </c>
      <c r="E20" s="143" t="n">
        <v/>
      </c>
      <c r="F20" s="143" t="n"/>
      <c r="G20" s="143" t="n"/>
      <c r="H20" s="143" t="n"/>
      <c r="I20" s="143" t="n"/>
      <c r="J20" s="143" t="n"/>
      <c r="K20" s="143" t="n"/>
      <c r="L20" s="143" t="n"/>
      <c r="M20" s="143" t="n"/>
      <c r="N20" s="143" t="n"/>
      <c r="O20" s="143" t="n"/>
      <c r="P20" s="143" t="n"/>
    </row>
    <row r="21" hidden="1" ht="18" customHeight="1" s="204" thickBot="1">
      <c r="A21" s="142" t="inlineStr">
        <is>
          <t>Pihak berelasi 9 - Jumlah</t>
        </is>
      </c>
      <c r="B21" s="142" t="n"/>
      <c r="C21" s="102" t="n">
        <v/>
      </c>
      <c r="D21" s="102" t="n">
        <v/>
      </c>
      <c r="E21" s="102" t="n">
        <v/>
      </c>
      <c r="F21" s="102" t="n"/>
      <c r="G21" s="102" t="n"/>
      <c r="H21" s="102" t="n"/>
      <c r="I21" s="102" t="n"/>
      <c r="J21" s="102" t="n"/>
      <c r="K21" s="102" t="n"/>
      <c r="L21" s="102" t="n"/>
      <c r="M21" s="102" t="n"/>
      <c r="N21" s="102" t="n"/>
      <c r="O21" s="102" t="n"/>
      <c r="P21" s="102" t="n"/>
    </row>
    <row r="22" hidden="1" ht="18" customHeight="1" s="204" thickBot="1">
      <c r="A22" s="142" t="inlineStr">
        <is>
          <t>Pihak berelasi 10 - Nama</t>
        </is>
      </c>
      <c r="B22" s="142" t="n"/>
      <c r="C22" s="143" t="n">
        <v/>
      </c>
      <c r="D22" s="143" t="n">
        <v/>
      </c>
      <c r="E22" s="143" t="n">
        <v/>
      </c>
      <c r="F22" s="143" t="n"/>
      <c r="G22" s="143" t="n"/>
      <c r="H22" s="143" t="n"/>
      <c r="I22" s="143" t="n"/>
      <c r="J22" s="143" t="n"/>
      <c r="K22" s="143" t="n"/>
      <c r="L22" s="143" t="n"/>
      <c r="M22" s="143" t="n"/>
      <c r="N22" s="143" t="n"/>
      <c r="O22" s="143" t="n"/>
      <c r="P22" s="143" t="n"/>
    </row>
    <row r="23" hidden="1" ht="18" customHeight="1" s="204" thickBot="1">
      <c r="A23" s="142" t="inlineStr">
        <is>
          <t>Pihak berelasi 10 - Jumlah</t>
        </is>
      </c>
      <c r="B23" s="142" t="n"/>
      <c r="C23" s="102" t="n">
        <v/>
      </c>
      <c r="D23" s="102" t="n">
        <v/>
      </c>
      <c r="E23" s="102" t="n">
        <v/>
      </c>
      <c r="F23" s="102" t="n"/>
      <c r="G23" s="102" t="n"/>
      <c r="H23" s="102" t="n"/>
      <c r="I23" s="102" t="n"/>
      <c r="J23" s="102" t="n"/>
      <c r="K23" s="102" t="n"/>
      <c r="L23" s="102" t="n"/>
      <c r="M23" s="102" t="n"/>
      <c r="N23" s="102" t="n"/>
      <c r="O23" s="102" t="n"/>
      <c r="P23" s="102" t="n"/>
    </row>
    <row r="24" hidden="1" ht="18" customHeight="1" s="204" thickBot="1">
      <c r="A24" s="142" t="inlineStr">
        <is>
          <t>Pihak berelasi lainnya - Nama</t>
        </is>
      </c>
      <c r="B24" s="142" t="n"/>
      <c r="C24" s="143" t="n">
        <v/>
      </c>
      <c r="D24" s="143" t="n">
        <v/>
      </c>
      <c r="E24" s="143" t="n">
        <v/>
      </c>
      <c r="F24" s="143" t="n"/>
      <c r="G24" s="143" t="n"/>
      <c r="H24" s="143" t="n"/>
      <c r="I24" s="143" t="n"/>
      <c r="J24" s="143" t="n"/>
      <c r="K24" s="143" t="n"/>
      <c r="L24" s="143" t="n"/>
      <c r="M24" s="143" t="n"/>
      <c r="N24" s="143" t="n"/>
      <c r="O24" s="143" t="n"/>
      <c r="P24" s="143" t="n"/>
    </row>
    <row r="25" hidden="1" ht="18" customHeight="1" s="204" thickBot="1">
      <c r="A25" s="142" t="inlineStr">
        <is>
          <t>Pihak berelasi lainnya - Jumlah</t>
        </is>
      </c>
      <c r="B25" s="142" t="n"/>
      <c r="C25" s="102" t="n">
        <v/>
      </c>
      <c r="D25" s="102" t="n">
        <v/>
      </c>
      <c r="E25" s="102" t="n">
        <v/>
      </c>
      <c r="F25" s="102" t="n"/>
      <c r="G25" s="102" t="n"/>
      <c r="H25" s="102" t="n"/>
      <c r="I25" s="102" t="n"/>
      <c r="J25" s="102" t="n"/>
      <c r="K25" s="102" t="n"/>
      <c r="L25" s="102" t="n"/>
      <c r="M25" s="102" t="n"/>
      <c r="N25" s="102" t="n"/>
      <c r="O25" s="102" t="n"/>
      <c r="P25" s="102" t="n"/>
    </row>
    <row r="26" ht="18" customHeight="1" s="204" thickBot="1">
      <c r="A26" s="144" t="inlineStr">
        <is>
          <t>Pihak berelasi</t>
        </is>
      </c>
      <c r="B26" s="144" t="n"/>
      <c r="C26" s="104" t="n">
        <v>2460642</v>
      </c>
      <c r="D26" s="104" t="n">
        <v>3092.707</v>
      </c>
      <c r="E26" s="104" t="n">
        <v>3801.242</v>
      </c>
      <c r="F26" s="104" t="n"/>
      <c r="G26" s="104" t="n"/>
      <c r="H26" s="104" t="n"/>
      <c r="I26" s="104" t="n"/>
      <c r="J26" s="104" t="n"/>
      <c r="K26" s="104" t="n"/>
      <c r="L26" s="104" t="n"/>
      <c r="M26" s="104" t="n"/>
      <c r="N26" s="104" t="n"/>
      <c r="O26" s="104" t="n"/>
      <c r="P26" s="104" t="n"/>
    </row>
    <row r="27" ht="18" customHeight="1" s="204" thickBot="1">
      <c r="A27" s="142" t="inlineStr">
        <is>
          <t>Pihak ketiga 1 - Nama</t>
        </is>
      </c>
      <c r="B27" s="142" t="n"/>
      <c r="C27" s="143" t="inlineStr">
        <is>
          <t>Lygend Resources and Technology Co., Ltd., Tiongkok</t>
        </is>
      </c>
      <c r="D27" s="143" t="inlineStr">
        <is>
          <t>Lygend Resources and Technology Co., Ltd., Tiongkok</t>
        </is>
      </c>
      <c r="E27" s="143" t="inlineStr">
        <is>
          <t>Lygend Resources and Technology Co., Ltd., Tiongkok</t>
        </is>
      </c>
      <c r="F27" s="143" t="n"/>
      <c r="G27" s="143" t="n"/>
      <c r="H27" s="143" t="n"/>
      <c r="I27" s="143" t="n"/>
      <c r="J27" s="143" t="n"/>
      <c r="K27" s="143" t="n"/>
      <c r="L27" s="143" t="n"/>
      <c r="M27" s="143" t="n"/>
      <c r="N27" s="143" t="n"/>
      <c r="O27" s="143" t="n"/>
      <c r="P27" s="143" t="n"/>
    </row>
    <row r="28" ht="18" customHeight="1" s="204" thickBot="1">
      <c r="A28" s="142" t="inlineStr">
        <is>
          <t>Pihak ketiga 1 - Jumlah</t>
        </is>
      </c>
      <c r="B28" s="142" t="n"/>
      <c r="C28" s="102" t="n">
        <v>5449432</v>
      </c>
      <c r="D28" s="102" t="n">
        <v>10301.738</v>
      </c>
      <c r="E28" s="102" t="n">
        <v>14052.198</v>
      </c>
      <c r="F28" s="102" t="n"/>
      <c r="G28" s="102" t="n"/>
      <c r="H28" s="102" t="n"/>
      <c r="I28" s="102" t="n"/>
      <c r="J28" s="102" t="n"/>
      <c r="K28" s="102" t="n"/>
      <c r="L28" s="102" t="n"/>
      <c r="M28" s="102" t="n"/>
      <c r="N28" s="102" t="n"/>
      <c r="O28" s="102" t="n"/>
      <c r="P28" s="102" t="n"/>
    </row>
    <row r="29" ht="18" customHeight="1" s="204" thickBot="1">
      <c r="A29" s="142" t="inlineStr">
        <is>
          <t>Pihak ketiga 2 - Nama</t>
        </is>
      </c>
      <c r="B29" s="142" t="n"/>
      <c r="C29" s="143" t="inlineStr">
        <is>
          <t>Glencore International AG, Swiss</t>
        </is>
      </c>
      <c r="D29" s="143" t="inlineStr">
        <is>
          <t>Ningbo Lygend Wisdom Co., Ltd., Tiongkok</t>
        </is>
      </c>
      <c r="E29" s="143" t="inlineStr">
        <is>
          <t>Ningbo Lygend Wisdom Co., Ltd., Tiongkok</t>
        </is>
      </c>
      <c r="F29" s="143" t="n"/>
      <c r="G29" s="143" t="n"/>
      <c r="H29" s="143" t="n"/>
      <c r="I29" s="143" t="n"/>
      <c r="J29" s="143" t="n"/>
      <c r="K29" s="143" t="n"/>
      <c r="L29" s="143" t="n"/>
      <c r="M29" s="143" t="n"/>
      <c r="N29" s="143" t="n"/>
      <c r="O29" s="143" t="n"/>
      <c r="P29" s="143" t="n"/>
    </row>
    <row r="30" ht="18" customHeight="1" s="204" thickBot="1">
      <c r="A30" s="142" t="inlineStr">
        <is>
          <t>Pihak ketiga 2 - Jumlah</t>
        </is>
      </c>
      <c r="B30" s="142" t="n"/>
      <c r="C30" s="102" t="n">
        <v>1657881</v>
      </c>
      <c r="D30" s="102" t="n">
        <v>7431.057</v>
      </c>
      <c r="E30" s="102" t="n">
        <v>6071.962</v>
      </c>
      <c r="F30" s="102" t="n"/>
      <c r="G30" s="102" t="n"/>
      <c r="H30" s="102" t="n"/>
      <c r="I30" s="102" t="n"/>
      <c r="J30" s="102" t="n"/>
      <c r="K30" s="102" t="n"/>
      <c r="L30" s="102" t="n"/>
      <c r="M30" s="102" t="n"/>
      <c r="N30" s="102" t="n"/>
      <c r="O30" s="102" t="n"/>
      <c r="P30" s="102" t="n"/>
    </row>
    <row r="31" ht="18" customHeight="1" s="204" thickBot="1">
      <c r="A31" s="142" t="inlineStr">
        <is>
          <t>Pihak ketiga 3 - Nama</t>
        </is>
      </c>
      <c r="B31" s="142" t="n"/>
      <c r="C31" s="143" t="n">
        <v/>
      </c>
      <c r="D31" s="143" t="inlineStr">
        <is>
          <t>Glencore International AG, Swiss</t>
        </is>
      </c>
      <c r="E31" s="143" t="inlineStr">
        <is>
          <t>Glencore International AG, Swiss</t>
        </is>
      </c>
      <c r="F31" s="143" t="n"/>
      <c r="G31" s="143" t="n"/>
      <c r="H31" s="143" t="n"/>
      <c r="I31" s="143" t="n"/>
      <c r="J31" s="143" t="n"/>
      <c r="K31" s="143" t="n"/>
      <c r="L31" s="143" t="n"/>
      <c r="M31" s="143" t="n"/>
      <c r="N31" s="143" t="n"/>
      <c r="O31" s="143" t="n"/>
      <c r="P31" s="143" t="n"/>
    </row>
    <row r="32" ht="18" customHeight="1" s="204" thickBot="1">
      <c r="A32" s="142" t="inlineStr">
        <is>
          <t>Pihak ketiga 3 - Jumlah</t>
        </is>
      </c>
      <c r="B32" s="142" t="n"/>
      <c r="C32" s="102" t="n">
        <v/>
      </c>
      <c r="D32" s="102" t="n">
        <v>2772.963</v>
      </c>
      <c r="E32" s="102" t="n">
        <v>3039.86</v>
      </c>
      <c r="F32" s="102" t="n"/>
      <c r="G32" s="102" t="n"/>
      <c r="H32" s="102" t="n"/>
      <c r="I32" s="102" t="n"/>
      <c r="J32" s="102" t="n"/>
      <c r="K32" s="102" t="n"/>
      <c r="L32" s="102" t="n"/>
      <c r="M32" s="102" t="n"/>
      <c r="N32" s="102" t="n"/>
      <c r="O32" s="102" t="n"/>
      <c r="P32" s="102" t="n"/>
    </row>
    <row r="33" ht="18" customHeight="1" s="204" thickBot="1">
      <c r="A33" s="142" t="inlineStr">
        <is>
          <t>Pihak ketiga 4 - Nama</t>
        </is>
      </c>
      <c r="B33" s="142" t="n"/>
      <c r="C33" s="143" t="n">
        <v/>
      </c>
      <c r="D33" s="143" t="inlineStr">
        <is>
          <t>Minmetals North-Europe AB</t>
        </is>
      </c>
      <c r="E33" s="143" t="n">
        <v/>
      </c>
      <c r="F33" s="143" t="n"/>
      <c r="G33" s="143" t="n"/>
      <c r="H33" s="143" t="n"/>
      <c r="I33" s="143" t="n"/>
      <c r="J33" s="143" t="n"/>
      <c r="K33" s="143" t="n"/>
      <c r="L33" s="143" t="n"/>
      <c r="M33" s="143" t="n"/>
      <c r="N33" s="143" t="n"/>
      <c r="O33" s="143" t="n"/>
      <c r="P33" s="143" t="n"/>
    </row>
    <row r="34" ht="18" customHeight="1" s="204" thickBot="1">
      <c r="A34" s="142" t="inlineStr">
        <is>
          <t>Pihak ketiga 4 - Jumlah</t>
        </is>
      </c>
      <c r="B34" s="142" t="n"/>
      <c r="C34" s="102" t="n">
        <v/>
      </c>
      <c r="D34" s="102" t="n">
        <v>259.396</v>
      </c>
      <c r="E34" s="102" t="n">
        <v/>
      </c>
      <c r="F34" s="102" t="n"/>
      <c r="G34" s="102" t="n"/>
      <c r="H34" s="102" t="n"/>
      <c r="I34" s="102" t="n"/>
      <c r="J34" s="102" t="n"/>
      <c r="K34" s="102" t="n"/>
      <c r="L34" s="102" t="n"/>
      <c r="M34" s="102" t="n"/>
      <c r="N34" s="102" t="n"/>
      <c r="O34" s="102" t="n"/>
      <c r="P34" s="102" t="n"/>
    </row>
    <row r="35" hidden="1" ht="18" customHeight="1" s="204" thickBot="1">
      <c r="A35" s="142" t="inlineStr">
        <is>
          <t>Pihak ketiga 5 - Nama</t>
        </is>
      </c>
      <c r="B35" s="142" t="n"/>
      <c r="C35" s="143" t="n">
        <v/>
      </c>
      <c r="D35" s="143" t="n">
        <v/>
      </c>
      <c r="E35" s="143" t="n">
        <v/>
      </c>
      <c r="F35" s="143" t="n"/>
      <c r="G35" s="143" t="n"/>
      <c r="H35" s="143" t="n"/>
      <c r="I35" s="143" t="n"/>
      <c r="J35" s="143" t="n"/>
      <c r="K35" s="143" t="n"/>
      <c r="L35" s="143" t="n"/>
      <c r="M35" s="143" t="n"/>
      <c r="N35" s="143" t="n"/>
      <c r="O35" s="143" t="n"/>
      <c r="P35" s="143" t="n"/>
    </row>
    <row r="36" hidden="1" ht="18" customHeight="1" s="204" thickBot="1">
      <c r="A36" s="142" t="inlineStr">
        <is>
          <t>Pihak ketiga 5 - Jumlah</t>
        </is>
      </c>
      <c r="B36" s="142" t="n"/>
      <c r="C36" s="102" t="n">
        <v/>
      </c>
      <c r="D36" s="102" t="n">
        <v/>
      </c>
      <c r="E36" s="102" t="n">
        <v/>
      </c>
      <c r="F36" s="102" t="n"/>
      <c r="G36" s="102" t="n"/>
      <c r="H36" s="102" t="n"/>
      <c r="I36" s="102" t="n"/>
      <c r="J36" s="102" t="n"/>
      <c r="K36" s="102" t="n"/>
      <c r="L36" s="102" t="n"/>
      <c r="M36" s="102" t="n"/>
      <c r="N36" s="102" t="n"/>
      <c r="O36" s="102" t="n"/>
      <c r="P36" s="102" t="n"/>
    </row>
    <row r="37" hidden="1" ht="18" customHeight="1" s="204" thickBot="1">
      <c r="A37" s="142" t="inlineStr">
        <is>
          <t>Pihak ketiga 6 - Nama</t>
        </is>
      </c>
      <c r="B37" s="142" t="n"/>
      <c r="C37" s="143" t="n">
        <v/>
      </c>
      <c r="D37" s="143" t="n">
        <v/>
      </c>
      <c r="E37" s="143" t="n">
        <v/>
      </c>
      <c r="F37" s="143" t="n"/>
      <c r="G37" s="143" t="n"/>
      <c r="H37" s="143" t="n"/>
      <c r="I37" s="143" t="n"/>
      <c r="J37" s="143" t="n"/>
      <c r="K37" s="143" t="n"/>
      <c r="L37" s="143" t="n"/>
      <c r="M37" s="143" t="n"/>
      <c r="N37" s="143" t="n"/>
      <c r="O37" s="143" t="n"/>
      <c r="P37" s="143" t="n"/>
    </row>
    <row r="38" hidden="1" ht="18" customHeight="1" s="204" thickBot="1">
      <c r="A38" s="142" t="inlineStr">
        <is>
          <t>Pihak ketiga 6 - Jumlah</t>
        </is>
      </c>
      <c r="B38" s="142" t="n"/>
      <c r="C38" s="102" t="n">
        <v/>
      </c>
      <c r="D38" s="102" t="n">
        <v/>
      </c>
      <c r="E38" s="102" t="n">
        <v/>
      </c>
      <c r="F38" s="102" t="n"/>
      <c r="G38" s="102" t="n"/>
      <c r="H38" s="102" t="n"/>
      <c r="I38" s="102" t="n"/>
      <c r="J38" s="102" t="n"/>
      <c r="K38" s="102" t="n"/>
      <c r="L38" s="102" t="n"/>
      <c r="M38" s="102" t="n"/>
      <c r="N38" s="102" t="n"/>
      <c r="O38" s="102" t="n"/>
      <c r="P38" s="102" t="n"/>
    </row>
    <row r="39" hidden="1" ht="18" customHeight="1" s="204" thickBot="1">
      <c r="A39" s="142" t="inlineStr">
        <is>
          <t>Pihak ketiga 7 - Nama</t>
        </is>
      </c>
      <c r="B39" s="142" t="n"/>
      <c r="C39" s="143" t="n">
        <v/>
      </c>
      <c r="D39" s="143" t="n">
        <v/>
      </c>
      <c r="E39" s="143" t="n">
        <v/>
      </c>
      <c r="F39" s="143" t="n"/>
      <c r="G39" s="143" t="n"/>
      <c r="H39" s="143" t="n"/>
      <c r="I39" s="143" t="n"/>
      <c r="J39" s="143" t="n"/>
      <c r="K39" s="143" t="n"/>
      <c r="L39" s="143" t="n"/>
      <c r="M39" s="143" t="n"/>
      <c r="N39" s="143" t="n"/>
      <c r="O39" s="143" t="n"/>
      <c r="P39" s="143" t="n"/>
    </row>
    <row r="40" hidden="1" ht="18" customHeight="1" s="204" thickBot="1">
      <c r="A40" s="142" t="inlineStr">
        <is>
          <t>Pihak ketiga 7 - Jumlah</t>
        </is>
      </c>
      <c r="B40" s="142" t="n"/>
      <c r="C40" s="102" t="n">
        <v/>
      </c>
      <c r="D40" s="102" t="n">
        <v/>
      </c>
      <c r="E40" s="102" t="n">
        <v/>
      </c>
      <c r="F40" s="102" t="n"/>
      <c r="G40" s="102" t="n"/>
      <c r="H40" s="102" t="n"/>
      <c r="I40" s="102" t="n"/>
      <c r="J40" s="102" t="n"/>
      <c r="K40" s="102" t="n"/>
      <c r="L40" s="102" t="n"/>
      <c r="M40" s="102" t="n"/>
      <c r="N40" s="102" t="n"/>
      <c r="O40" s="102" t="n"/>
      <c r="P40" s="102" t="n"/>
    </row>
    <row r="41" hidden="1" ht="18" customHeight="1" s="204" thickBot="1">
      <c r="A41" s="142" t="inlineStr">
        <is>
          <t>Pihak ketiga 8 - Nama</t>
        </is>
      </c>
      <c r="B41" s="142" t="n"/>
      <c r="C41" s="143" t="n">
        <v/>
      </c>
      <c r="D41" s="143" t="n">
        <v/>
      </c>
      <c r="E41" s="143" t="n">
        <v/>
      </c>
      <c r="F41" s="143" t="n"/>
      <c r="G41" s="143" t="n"/>
      <c r="H41" s="143" t="n"/>
      <c r="I41" s="143" t="n"/>
      <c r="J41" s="143" t="n"/>
      <c r="K41" s="143" t="n"/>
      <c r="L41" s="143" t="n"/>
      <c r="M41" s="143" t="n"/>
      <c r="N41" s="143" t="n"/>
      <c r="O41" s="143" t="n"/>
      <c r="P41" s="143" t="n"/>
    </row>
    <row r="42" hidden="1" ht="18" customHeight="1" s="204" thickBot="1">
      <c r="A42" s="142" t="inlineStr">
        <is>
          <t>Pihak ketiga 8 - Jumlah</t>
        </is>
      </c>
      <c r="B42" s="142" t="n"/>
      <c r="C42" s="102" t="n">
        <v/>
      </c>
      <c r="D42" s="102" t="n">
        <v/>
      </c>
      <c r="E42" s="102" t="n">
        <v/>
      </c>
      <c r="F42" s="102" t="n"/>
      <c r="G42" s="102" t="n"/>
      <c r="H42" s="102" t="n"/>
      <c r="I42" s="102" t="n"/>
      <c r="J42" s="102" t="n"/>
      <c r="K42" s="102" t="n"/>
      <c r="L42" s="102" t="n"/>
      <c r="M42" s="102" t="n"/>
      <c r="N42" s="102" t="n"/>
      <c r="O42" s="102" t="n"/>
      <c r="P42" s="102" t="n"/>
    </row>
    <row r="43" hidden="1" ht="18" customHeight="1" s="204" thickBot="1">
      <c r="A43" s="142" t="inlineStr">
        <is>
          <t>Pihak ketiga 9 - Nama</t>
        </is>
      </c>
      <c r="B43" s="142" t="n"/>
      <c r="C43" s="143" t="n">
        <v/>
      </c>
      <c r="D43" s="143" t="n">
        <v/>
      </c>
      <c r="E43" s="143" t="n">
        <v/>
      </c>
      <c r="F43" s="143" t="n"/>
      <c r="G43" s="143" t="n"/>
      <c r="H43" s="143" t="n"/>
      <c r="I43" s="143" t="n"/>
      <c r="J43" s="143" t="n"/>
      <c r="K43" s="143" t="n"/>
      <c r="L43" s="143" t="n"/>
      <c r="M43" s="143" t="n"/>
      <c r="N43" s="143" t="n"/>
      <c r="O43" s="143" t="n"/>
      <c r="P43" s="143" t="n"/>
    </row>
    <row r="44" hidden="1" ht="18" customHeight="1" s="204" thickBot="1">
      <c r="A44" s="142" t="inlineStr">
        <is>
          <t>Pihak ketiga 9 - Jumlah</t>
        </is>
      </c>
      <c r="B44" s="142" t="n"/>
      <c r="C44" s="102" t="n">
        <v/>
      </c>
      <c r="D44" s="102" t="n">
        <v/>
      </c>
      <c r="E44" s="102" t="n">
        <v/>
      </c>
      <c r="F44" s="102" t="n"/>
      <c r="G44" s="102" t="n"/>
      <c r="H44" s="102" t="n"/>
      <c r="I44" s="102" t="n"/>
      <c r="J44" s="102" t="n"/>
      <c r="K44" s="102" t="n"/>
      <c r="L44" s="102" t="n"/>
      <c r="M44" s="102" t="n"/>
      <c r="N44" s="102" t="n"/>
      <c r="O44" s="102" t="n"/>
      <c r="P44" s="102" t="n"/>
    </row>
    <row r="45" hidden="1" ht="18" customHeight="1" s="204" thickBot="1">
      <c r="A45" s="142" t="inlineStr">
        <is>
          <t>Pihak ketiga 10 - Nama</t>
        </is>
      </c>
      <c r="B45" s="142" t="n"/>
      <c r="C45" s="143" t="n">
        <v/>
      </c>
      <c r="D45" s="143" t="n">
        <v/>
      </c>
      <c r="E45" s="143" t="n">
        <v/>
      </c>
      <c r="F45" s="143" t="n"/>
      <c r="G45" s="143" t="n"/>
      <c r="H45" s="143" t="n"/>
      <c r="I45" s="143" t="n"/>
      <c r="J45" s="143" t="n"/>
      <c r="K45" s="143" t="n"/>
      <c r="L45" s="143" t="n"/>
      <c r="M45" s="143" t="n"/>
      <c r="N45" s="143" t="n"/>
      <c r="O45" s="143" t="n"/>
      <c r="P45" s="143" t="n"/>
    </row>
    <row r="46" hidden="1" ht="18" customHeight="1" s="204" thickBot="1">
      <c r="A46" s="142" t="inlineStr">
        <is>
          <t>Pihak ketiga 10 - Jumlah</t>
        </is>
      </c>
      <c r="B46" s="142" t="n"/>
      <c r="C46" s="102" t="n">
        <v/>
      </c>
      <c r="D46" s="102" t="n">
        <v/>
      </c>
      <c r="E46" s="102" t="n">
        <v/>
      </c>
      <c r="F46" s="102" t="n"/>
      <c r="G46" s="102" t="n"/>
      <c r="H46" s="102" t="n"/>
      <c r="I46" s="102" t="n"/>
      <c r="J46" s="102" t="n"/>
      <c r="K46" s="102" t="n"/>
      <c r="L46" s="102" t="n"/>
      <c r="M46" s="102" t="n"/>
      <c r="N46" s="102" t="n"/>
      <c r="O46" s="102" t="n"/>
      <c r="P46" s="102" t="n"/>
    </row>
    <row r="47" hidden="1" ht="18" customHeight="1" s="204" thickBot="1">
      <c r="A47" s="142" t="inlineStr">
        <is>
          <t>Pihak ketiga lainnya - Nama</t>
        </is>
      </c>
      <c r="B47" s="142" t="n"/>
      <c r="C47" s="143" t="n">
        <v/>
      </c>
      <c r="D47" s="143" t="n">
        <v/>
      </c>
      <c r="E47" s="143" t="n">
        <v/>
      </c>
      <c r="F47" s="143" t="n"/>
      <c r="G47" s="143" t="n"/>
      <c r="H47" s="143" t="n"/>
      <c r="I47" s="143" t="n"/>
      <c r="J47" s="143" t="n"/>
      <c r="K47" s="143" t="n"/>
      <c r="L47" s="143" t="n"/>
      <c r="M47" s="143" t="n"/>
      <c r="N47" s="143" t="n"/>
      <c r="O47" s="143" t="n"/>
      <c r="P47" s="143" t="n"/>
    </row>
    <row r="48" hidden="1" ht="18" customHeight="1" s="204" thickBot="1">
      <c r="A48" s="142" t="inlineStr">
        <is>
          <t>Pihak ketiga lainnya - Jumlah</t>
        </is>
      </c>
      <c r="B48" s="142" t="n"/>
      <c r="C48" s="102" t="n">
        <v/>
      </c>
      <c r="D48" s="102" t="n">
        <v/>
      </c>
      <c r="E48" s="102" t="n">
        <v/>
      </c>
      <c r="F48" s="102" t="n"/>
      <c r="G48" s="102" t="n"/>
      <c r="H48" s="102" t="n"/>
      <c r="I48" s="102" t="n"/>
      <c r="J48" s="102" t="n"/>
      <c r="K48" s="102" t="n"/>
      <c r="L48" s="102" t="n"/>
      <c r="M48" s="102" t="n"/>
      <c r="N48" s="102" t="n"/>
      <c r="O48" s="102" t="n"/>
      <c r="P48" s="102" t="n"/>
    </row>
    <row r="49" ht="18" customHeight="1" s="204" thickBot="1">
      <c r="A49" s="144" t="inlineStr">
        <is>
          <t>Pihak ketiga</t>
        </is>
      </c>
      <c r="B49" s="144" t="n"/>
      <c r="C49" s="104" t="n">
        <v>7107313</v>
      </c>
      <c r="D49" s="104" t="n">
        <v>20765.154</v>
      </c>
      <c r="E49" s="104" t="n">
        <v>23164.02</v>
      </c>
      <c r="F49" s="104" t="n"/>
      <c r="G49" s="104" t="n"/>
      <c r="H49" s="104" t="n"/>
      <c r="I49" s="104" t="n"/>
      <c r="J49" s="104" t="n"/>
      <c r="K49" s="104" t="n"/>
      <c r="L49" s="104" t="n"/>
      <c r="M49" s="104" t="n"/>
      <c r="N49" s="104" t="n"/>
      <c r="O49" s="104" t="n"/>
      <c r="P49" s="104" t="n"/>
    </row>
    <row r="50" ht="18" customHeight="1" s="204" thickBot="1">
      <c r="A50" s="144" t="inlineStr">
        <is>
          <t>Tipe pihak</t>
        </is>
      </c>
      <c r="B50" s="144" t="n"/>
      <c r="C50" s="104" t="n">
        <v/>
      </c>
      <c r="D50" s="104" t="n">
        <v>23857861</v>
      </c>
      <c r="E50" s="104" t="n">
        <v>26965.262</v>
      </c>
      <c r="F50" s="104" t="n"/>
      <c r="G50" s="104" t="n"/>
      <c r="H50" s="104" t="n"/>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19.xml><?xml version="1.0" encoding="utf-8"?>
<worksheet xmlns="http://schemas.openxmlformats.org/spreadsheetml/2006/main">
  <sheetPr>
    <outlinePr summaryBelow="1" summaryRight="1"/>
    <pageSetUpPr/>
  </sheetPr>
  <dimension ref="A1:N38"/>
  <sheetViews>
    <sheetView showGridLines="0" topLeftCell="A1" workbookViewId="0">
      <pane xSplit="2" ySplit="3" topLeftCell="C4" activePane="bottomRight" state="frozen"/>
      <selection pane="topRight"/>
      <selection pane="bottomLeft"/>
      <selection pane="bottomRight" activeCell="D35" sqref="D35"/>
    </sheetView>
  </sheetViews>
  <sheetFormatPr baseColWidth="10" defaultColWidth="9.3984375" defaultRowHeight="15"/>
  <cols>
    <col collapsed="1" width="42.59765625" bestFit="1" customWidth="1" style="118" min="1" max="1"/>
    <col width="26" customWidth="1" style="118" min="2" max="2"/>
    <col collapsed="1" width="26" customWidth="1" style="118" min="3" max="14"/>
    <col collapsed="1" width="9.3984375" customWidth="1" style="118" min="15" max="16384"/>
  </cols>
  <sheetData>
    <row r="1" ht="18" customHeight="1" s="204">
      <c r="A1" s="201" t="inlineStr">
        <is>
          <t>Beban pokok penjualan</t>
        </is>
      </c>
    </row>
    <row r="2" hidden="1" s="204">
      <c r="A2" s="119" t="n">
        <v>1</v>
      </c>
      <c r="B2" s="119" t="n"/>
    </row>
    <row r="3" ht="17" customHeight="1" s="204">
      <c r="A3" s="120" t="inlineStr">
        <is>
          <t>Period</t>
        </is>
      </c>
      <c r="B3" s="120" t="n"/>
      <c r="C3" s="121" t="inlineStr">
        <is>
          <t>2021-12-31</t>
        </is>
      </c>
      <c r="D3" s="121" t="inlineStr">
        <is>
          <t>2022-12-31</t>
        </is>
      </c>
      <c r="E3" s="121" t="inlineStr">
        <is>
          <t>2023-12-31</t>
        </is>
      </c>
      <c r="F3" s="121" t="inlineStr">
        <is>
          <t>2024-12-31</t>
        </is>
      </c>
      <c r="G3" s="121" t="n"/>
      <c r="H3" s="121" t="n"/>
      <c r="I3" s="121" t="n"/>
      <c r="J3" s="121" t="n"/>
      <c r="K3" s="121" t="n"/>
      <c r="L3" s="121" t="n"/>
      <c r="M3" s="121" t="n"/>
      <c r="N3" s="121" t="n"/>
    </row>
    <row r="4" ht="18" customHeight="1" s="204" thickBot="1">
      <c r="A4" s="122" t="inlineStr">
        <is>
          <t>Beban pokok penjualan</t>
        </is>
      </c>
      <c r="B4" s="122" t="n"/>
      <c r="C4" s="123" t="n"/>
      <c r="D4" s="123" t="n"/>
      <c r="E4" s="123" t="n"/>
      <c r="F4" s="123" t="n"/>
      <c r="G4" s="123" t="n"/>
      <c r="H4" s="123" t="n"/>
      <c r="I4" s="123" t="n"/>
      <c r="J4" s="123" t="n"/>
      <c r="K4" s="123" t="n"/>
      <c r="L4" s="123" t="n"/>
      <c r="M4" s="123" t="n"/>
      <c r="N4" s="123" t="n"/>
    </row>
    <row r="5" ht="18" customHeight="1" s="204"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row>
    <row r="6" ht="18" customHeight="1" s="204" thickBot="1">
      <c r="A6" s="124" t="inlineStr">
        <is>
          <t>Pembelian bahan baku</t>
        </is>
      </c>
      <c r="B6" s="124" t="n"/>
      <c r="C6" s="126" t="n">
        <v/>
      </c>
      <c r="D6" s="126" t="n">
        <v>1151207</v>
      </c>
      <c r="E6" s="126" t="n">
        <v>4725.274</v>
      </c>
      <c r="F6" s="126" t="n">
        <v>5053.343</v>
      </c>
      <c r="G6" s="126" t="n"/>
      <c r="H6" s="126" t="n"/>
      <c r="I6" s="126" t="n"/>
      <c r="J6" s="126" t="n"/>
      <c r="K6" s="126" t="n"/>
      <c r="L6" s="126" t="n"/>
      <c r="M6" s="126" t="n"/>
      <c r="N6" s="126" t="n"/>
    </row>
    <row r="7" hidden="1" ht="18" customHeight="1" s="204" thickBot="1">
      <c r="A7" s="124" t="inlineStr">
        <is>
          <t>Persediaan bahan baku akhir</t>
        </is>
      </c>
      <c r="B7" s="124" t="n"/>
      <c r="C7" s="125" t="n">
        <v/>
      </c>
      <c r="D7" s="125" t="n">
        <v/>
      </c>
      <c r="E7" s="125" t="n">
        <v/>
      </c>
      <c r="F7" s="125" t="n">
        <v/>
      </c>
      <c r="G7" s="125" t="n"/>
      <c r="H7" s="125" t="n"/>
      <c r="I7" s="125" t="n"/>
      <c r="J7" s="125" t="n"/>
      <c r="K7" s="125" t="n"/>
      <c r="L7" s="125" t="n"/>
      <c r="M7" s="125" t="n"/>
      <c r="N7" s="125" t="n"/>
    </row>
    <row r="8" ht="18" customHeight="1" s="204" thickBot="1">
      <c r="A8" s="127" t="inlineStr">
        <is>
          <t>Bahan baku yang digunakan</t>
        </is>
      </c>
      <c r="B8" s="127" t="n"/>
      <c r="C8" s="128" t="n">
        <v/>
      </c>
      <c r="D8" s="128" t="n">
        <v>1151207</v>
      </c>
      <c r="E8" s="128" t="n">
        <v>4725.274</v>
      </c>
      <c r="F8" s="128" t="n">
        <v>5053.343</v>
      </c>
      <c r="G8" s="128" t="n"/>
      <c r="H8" s="128" t="n"/>
      <c r="I8" s="128" t="n"/>
      <c r="J8" s="128" t="n"/>
      <c r="K8" s="128" t="n"/>
      <c r="L8" s="128" t="n"/>
      <c r="M8" s="128" t="n"/>
      <c r="N8" s="128" t="n"/>
    </row>
    <row r="9" hidden="1" ht="18" customHeight="1" s="204" thickBot="1">
      <c r="A9" s="124" t="inlineStr">
        <is>
          <t>Beban jasa</t>
        </is>
      </c>
      <c r="B9" s="124" t="n"/>
      <c r="C9" s="126" t="n">
        <v/>
      </c>
      <c r="D9" s="126" t="n">
        <v/>
      </c>
      <c r="E9" s="126" t="n">
        <v/>
      </c>
      <c r="F9" s="126" t="n">
        <v/>
      </c>
      <c r="G9" s="126" t="n"/>
      <c r="H9" s="126" t="n"/>
      <c r="I9" s="126" t="n"/>
      <c r="J9" s="126" t="n"/>
      <c r="K9" s="126" t="n"/>
      <c r="L9" s="126" t="n"/>
      <c r="M9" s="126" t="n"/>
      <c r="N9" s="126" t="n"/>
    </row>
    <row r="10" hidden="1" ht="18" customHeight="1" s="204" thickBot="1">
      <c r="A10" s="124" t="inlineStr">
        <is>
          <t>Makan dan minuman</t>
        </is>
      </c>
      <c r="B10" s="124" t="n"/>
      <c r="C10" s="126" t="n">
        <v/>
      </c>
      <c r="D10" s="126" t="n">
        <v/>
      </c>
      <c r="E10" s="126" t="n">
        <v/>
      </c>
      <c r="F10" s="126" t="n">
        <v/>
      </c>
      <c r="G10" s="126" t="n"/>
      <c r="H10" s="126" t="n"/>
      <c r="I10" s="126" t="n"/>
      <c r="J10" s="126" t="n"/>
      <c r="K10" s="126" t="n"/>
      <c r="L10" s="126" t="n"/>
      <c r="M10" s="126" t="n"/>
      <c r="N10" s="126" t="n"/>
    </row>
    <row r="11" hidden="1" ht="18" customHeight="1" s="204" thickBot="1">
      <c r="A11" s="124" t="inlineStr">
        <is>
          <t>Material</t>
        </is>
      </c>
      <c r="B11" s="124" t="n"/>
      <c r="C11" s="126" t="n">
        <v/>
      </c>
      <c r="D11" s="126" t="n">
        <v/>
      </c>
      <c r="E11" s="126" t="n">
        <v/>
      </c>
      <c r="F11" s="126" t="n">
        <v/>
      </c>
      <c r="G11" s="126" t="n"/>
      <c r="H11" s="126" t="n"/>
      <c r="I11" s="126" t="n"/>
      <c r="J11" s="126" t="n"/>
      <c r="K11" s="126" t="n"/>
      <c r="L11" s="126" t="n"/>
      <c r="M11" s="126" t="n"/>
      <c r="N11" s="126" t="n"/>
    </row>
    <row r="12" ht="18" customHeight="1" s="204" thickBot="1">
      <c r="A12" s="124" t="inlineStr">
        <is>
          <t>Pertambangan</t>
        </is>
      </c>
      <c r="B12" s="124" t="n"/>
      <c r="C12" s="126" t="n">
        <v/>
      </c>
      <c r="D12" s="126" t="n">
        <v>791931</v>
      </c>
      <c r="E12" s="126" t="n">
        <v>1281.953</v>
      </c>
      <c r="F12" s="126" t="n">
        <v>1326.816</v>
      </c>
      <c r="G12" s="126" t="n"/>
      <c r="H12" s="126" t="n"/>
      <c r="I12" s="126" t="n"/>
      <c r="J12" s="126" t="n"/>
      <c r="K12" s="126" t="n"/>
      <c r="L12" s="126" t="n"/>
      <c r="M12" s="126" t="n"/>
      <c r="N12" s="126" t="n"/>
    </row>
    <row r="13" ht="18" customHeight="1" s="204" thickBot="1">
      <c r="A13" s="124" t="inlineStr">
        <is>
          <t>Royalti kepada pemerintah</t>
        </is>
      </c>
      <c r="B13" s="124" t="n"/>
      <c r="C13" s="126" t="n">
        <v/>
      </c>
      <c r="D13" s="126" t="n">
        <v>345636</v>
      </c>
      <c r="E13" s="126" t="n">
        <v>731.068</v>
      </c>
      <c r="F13" s="126" t="n">
        <v>837.852</v>
      </c>
      <c r="G13" s="126" t="n"/>
      <c r="H13" s="126" t="n"/>
      <c r="I13" s="126" t="n"/>
      <c r="J13" s="126" t="n"/>
      <c r="K13" s="126" t="n"/>
      <c r="L13" s="126" t="n"/>
      <c r="M13" s="126" t="n"/>
      <c r="N13" s="126" t="n"/>
    </row>
    <row r="14" hidden="1" ht="18" customHeight="1" s="204" thickBot="1">
      <c r="A14" s="124" t="inlineStr">
        <is>
          <t>Pengangkutan dan bongkar muat</t>
        </is>
      </c>
      <c r="B14" s="124" t="n"/>
      <c r="C14" s="126" t="n">
        <v/>
      </c>
      <c r="D14" s="126" t="n">
        <v/>
      </c>
      <c r="E14" s="126" t="n">
        <v/>
      </c>
      <c r="F14" s="126" t="n">
        <v/>
      </c>
      <c r="G14" s="126" t="n"/>
      <c r="H14" s="126" t="n"/>
      <c r="I14" s="126" t="n"/>
      <c r="J14" s="126" t="n"/>
      <c r="K14" s="126" t="n"/>
      <c r="L14" s="126" t="n"/>
      <c r="M14" s="126" t="n"/>
      <c r="N14" s="126" t="n"/>
    </row>
    <row r="15" ht="35" customHeight="1" s="204" thickBot="1">
      <c r="A15" s="124" t="inlineStr">
        <is>
          <t>Biaya reklamasi dan penutupan tambang</t>
        </is>
      </c>
      <c r="B15" s="124" t="n"/>
      <c r="C15" s="126" t="n">
        <v/>
      </c>
      <c r="D15" s="126" t="n">
        <v>15038</v>
      </c>
      <c r="E15" s="126" t="n">
        <v>0.266</v>
      </c>
      <c r="F15" s="126" t="n">
        <v>0</v>
      </c>
      <c r="G15" s="126" t="n"/>
      <c r="H15" s="126" t="n"/>
      <c r="I15" s="126" t="n"/>
      <c r="J15" s="126" t="n"/>
      <c r="K15" s="126" t="n"/>
      <c r="L15" s="126" t="n"/>
      <c r="M15" s="126" t="n"/>
      <c r="N15" s="126" t="n"/>
    </row>
    <row r="16" hidden="1" ht="18" customHeight="1" s="204" thickBot="1">
      <c r="A16" s="124" t="inlineStr">
        <is>
          <t>Biaya pelaksanaan proyek</t>
        </is>
      </c>
      <c r="B16" s="124" t="n"/>
      <c r="C16" s="126" t="n">
        <v/>
      </c>
      <c r="D16" s="126" t="n">
        <v/>
      </c>
      <c r="E16" s="126" t="n">
        <v/>
      </c>
      <c r="F16" s="126" t="n">
        <v/>
      </c>
      <c r="G16" s="126" t="n"/>
      <c r="H16" s="126" t="n"/>
      <c r="I16" s="126" t="n"/>
      <c r="J16" s="126" t="n"/>
      <c r="K16" s="126" t="n"/>
      <c r="L16" s="126" t="n"/>
      <c r="M16" s="126" t="n"/>
      <c r="N16" s="126" t="n"/>
    </row>
    <row r="17" hidden="1" ht="18" customHeight="1" s="204" thickBot="1">
      <c r="A17" s="124" t="inlineStr">
        <is>
          <t>Subkontraktor</t>
        </is>
      </c>
      <c r="B17" s="124" t="n"/>
      <c r="C17" s="126" t="n">
        <v/>
      </c>
      <c r="D17" s="126" t="n">
        <v/>
      </c>
      <c r="E17" s="126" t="n">
        <v/>
      </c>
      <c r="F17" s="126" t="n">
        <v/>
      </c>
      <c r="G17" s="126" t="n"/>
      <c r="H17" s="126" t="n"/>
      <c r="I17" s="126" t="n"/>
      <c r="J17" s="126" t="n"/>
      <c r="K17" s="126" t="n"/>
      <c r="L17" s="126" t="n"/>
      <c r="M17" s="126" t="n"/>
      <c r="N17" s="126" t="n"/>
    </row>
    <row r="18" ht="18" customHeight="1" s="204" thickBot="1">
      <c r="A18" s="124" t="inlineStr">
        <is>
          <t>Upah, tenaga kerja langsung</t>
        </is>
      </c>
      <c r="B18" s="124" t="n"/>
      <c r="C18" s="126" t="n">
        <v/>
      </c>
      <c r="D18" s="126" t="n">
        <v>718132</v>
      </c>
      <c r="E18" s="126" t="n">
        <v>1574.719</v>
      </c>
      <c r="F18" s="126" t="n">
        <v>2207.6</v>
      </c>
      <c r="G18" s="126" t="n"/>
      <c r="H18" s="126" t="n"/>
      <c r="I18" s="126" t="n"/>
      <c r="J18" s="126" t="n"/>
      <c r="K18" s="126" t="n"/>
      <c r="L18" s="126" t="n"/>
      <c r="M18" s="126" t="n"/>
      <c r="N18" s="126" t="n"/>
    </row>
    <row r="19" ht="18" customHeight="1" s="204" thickBot="1">
      <c r="A19" s="124" t="inlineStr">
        <is>
          <t>Amortisasi</t>
        </is>
      </c>
      <c r="B19" s="124" t="n"/>
      <c r="C19" s="126" t="n">
        <v/>
      </c>
      <c r="D19" s="126" t="n">
        <v>2758</v>
      </c>
      <c r="E19" s="126" t="n">
        <v>6.104</v>
      </c>
      <c r="F19" s="126" t="n">
        <v>4.277</v>
      </c>
      <c r="G19" s="126" t="n"/>
      <c r="H19" s="126" t="n"/>
      <c r="I19" s="126" t="n"/>
      <c r="J19" s="126" t="n"/>
      <c r="K19" s="126" t="n"/>
      <c r="L19" s="126" t="n"/>
      <c r="M19" s="126" t="n"/>
      <c r="N19" s="126" t="n"/>
    </row>
    <row r="20" ht="18" customHeight="1" s="204" thickBot="1">
      <c r="A20" s="124" t="inlineStr">
        <is>
          <t>Depresiasi</t>
        </is>
      </c>
      <c r="B20" s="124" t="n"/>
      <c r="C20" s="126" t="n">
        <v/>
      </c>
      <c r="D20" s="126" t="n">
        <v>495521</v>
      </c>
      <c r="E20" s="126" t="n">
        <v>1192.159</v>
      </c>
      <c r="F20" s="126" t="n">
        <v>1648.361</v>
      </c>
      <c r="G20" s="126" t="n"/>
      <c r="H20" s="126" t="n"/>
      <c r="I20" s="126" t="n"/>
      <c r="J20" s="126" t="n"/>
      <c r="K20" s="126" t="n"/>
      <c r="L20" s="126" t="n"/>
      <c r="M20" s="126" t="n"/>
      <c r="N20" s="126" t="n"/>
    </row>
    <row r="21" hidden="1" ht="18" customHeight="1" s="204" thickBot="1">
      <c r="A21" s="124" t="inlineStr">
        <is>
          <t>Sewa</t>
        </is>
      </c>
      <c r="B21" s="124" t="n"/>
      <c r="C21" s="126" t="n">
        <v/>
      </c>
      <c r="D21" s="126" t="n">
        <v/>
      </c>
      <c r="E21" s="126" t="n">
        <v/>
      </c>
      <c r="F21" s="126" t="n">
        <v/>
      </c>
      <c r="G21" s="126" t="n"/>
      <c r="H21" s="126" t="n"/>
      <c r="I21" s="126" t="n"/>
      <c r="J21" s="126" t="n"/>
      <c r="K21" s="126" t="n"/>
      <c r="L21" s="126" t="n"/>
      <c r="M21" s="126" t="n"/>
      <c r="N21" s="126" t="n"/>
    </row>
    <row r="22" ht="18" customHeight="1" s="204" thickBot="1">
      <c r="A22" s="124" t="inlineStr">
        <is>
          <t>Perbaikan dan pemeliharaan</t>
        </is>
      </c>
      <c r="B22" s="124" t="n"/>
      <c r="C22" s="126" t="n">
        <v/>
      </c>
      <c r="D22" s="126" t="n">
        <v>242797</v>
      </c>
      <c r="E22" s="126" t="n">
        <v>245.174</v>
      </c>
      <c r="F22" s="126" t="n">
        <v>544.318</v>
      </c>
      <c r="G22" s="126" t="n"/>
      <c r="H22" s="126" t="n"/>
      <c r="I22" s="126" t="n"/>
      <c r="J22" s="126" t="n"/>
      <c r="K22" s="126" t="n"/>
      <c r="L22" s="126" t="n"/>
      <c r="M22" s="126" t="n"/>
      <c r="N22" s="126" t="n"/>
    </row>
    <row r="23" hidden="1" ht="18" customHeight="1" s="204" thickBot="1">
      <c r="A23" s="124" t="inlineStr">
        <is>
          <t>Pemrosesan barang tambang</t>
        </is>
      </c>
      <c r="B23" s="124" t="n"/>
      <c r="C23" s="126" t="n">
        <v/>
      </c>
      <c r="D23" s="126" t="n">
        <v/>
      </c>
      <c r="E23" s="126" t="n">
        <v/>
      </c>
      <c r="F23" s="126" t="n">
        <v/>
      </c>
      <c r="G23" s="126" t="n"/>
      <c r="H23" s="126" t="n"/>
      <c r="I23" s="126" t="n"/>
      <c r="J23" s="126" t="n"/>
      <c r="K23" s="126" t="n"/>
      <c r="L23" s="126" t="n"/>
      <c r="M23" s="126" t="n"/>
      <c r="N23" s="126" t="n"/>
    </row>
    <row r="24" hidden="1" ht="18" customHeight="1" s="204" thickBot="1">
      <c r="A24" s="124" t="inlineStr">
        <is>
          <t>Beban utilitas</t>
        </is>
      </c>
      <c r="B24" s="124" t="n"/>
      <c r="C24" s="126" t="n">
        <v/>
      </c>
      <c r="D24" s="126" t="n">
        <v/>
      </c>
      <c r="E24" s="126" t="n">
        <v/>
      </c>
      <c r="F24" s="126" t="n">
        <v/>
      </c>
      <c r="G24" s="126" t="n"/>
      <c r="H24" s="126" t="n"/>
      <c r="I24" s="126" t="n"/>
      <c r="J24" s="126" t="n"/>
      <c r="K24" s="126" t="n"/>
      <c r="L24" s="126" t="n"/>
      <c r="M24" s="126" t="n"/>
      <c r="N24" s="126" t="n"/>
    </row>
    <row r="25" ht="18" customHeight="1" s="204" thickBot="1">
      <c r="A25" s="124" t="inlineStr">
        <is>
          <t>Beban bahan bakar</t>
        </is>
      </c>
      <c r="B25" s="124" t="n"/>
      <c r="C25" s="126" t="n">
        <v/>
      </c>
      <c r="D25" s="126" t="n">
        <v>2182639</v>
      </c>
      <c r="E25" s="126" t="n">
        <v>5083.919</v>
      </c>
      <c r="F25" s="126" t="n">
        <v>5295.037</v>
      </c>
      <c r="G25" s="126" t="n"/>
      <c r="H25" s="126" t="n"/>
      <c r="I25" s="126" t="n"/>
      <c r="J25" s="126" t="n"/>
      <c r="K25" s="126" t="n"/>
      <c r="L25" s="126" t="n"/>
      <c r="M25" s="126" t="n"/>
      <c r="N25" s="126" t="n"/>
    </row>
    <row r="26" hidden="1" ht="18" customHeight="1" s="204" thickBot="1">
      <c r="A26" s="124" t="inlineStr">
        <is>
          <t>Biaya pabrikasi lainya</t>
        </is>
      </c>
      <c r="B26" s="124" t="n"/>
      <c r="C26" s="126" t="n">
        <v/>
      </c>
      <c r="D26" s="126" t="n">
        <v/>
      </c>
      <c r="E26" s="126" t="n">
        <v/>
      </c>
      <c r="F26" s="126" t="n">
        <v/>
      </c>
      <c r="G26" s="126" t="n"/>
      <c r="H26" s="126" t="n"/>
      <c r="I26" s="126" t="n"/>
      <c r="J26" s="126" t="n"/>
      <c r="K26" s="126" t="n"/>
      <c r="L26" s="126" t="n"/>
      <c r="M26" s="126" t="n"/>
      <c r="N26" s="126" t="n"/>
    </row>
    <row r="27" ht="18" customHeight="1" s="204" thickBot="1">
      <c r="A27" s="127" t="inlineStr">
        <is>
          <t>Jumlah biaya produksi</t>
        </is>
      </c>
      <c r="B27" s="127" t="n"/>
      <c r="C27" s="128" t="n">
        <v/>
      </c>
      <c r="D27" s="128" t="n">
        <v>5945659</v>
      </c>
      <c r="E27" s="128" t="n">
        <v>14840.636</v>
      </c>
      <c r="F27" s="128" t="n">
        <v>16917.604</v>
      </c>
      <c r="G27" s="128" t="n"/>
      <c r="H27" s="128" t="n"/>
      <c r="I27" s="128" t="n"/>
      <c r="J27" s="128" t="n"/>
      <c r="K27" s="128" t="n"/>
      <c r="L27" s="128" t="n"/>
      <c r="M27" s="128" t="n"/>
      <c r="N27" s="128" t="n"/>
    </row>
    <row r="28" ht="18" customHeight="1" s="204"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row>
    <row r="29" hidden="1" ht="18" customHeight="1" s="204" thickBot="1">
      <c r="A29" s="124" t="inlineStr">
        <is>
          <t>Barang setengah jadi akhir</t>
        </is>
      </c>
      <c r="B29" s="124" t="n"/>
      <c r="C29" s="125" t="n">
        <v/>
      </c>
      <c r="D29" s="125" t="n">
        <v/>
      </c>
      <c r="E29" s="125" t="n">
        <v/>
      </c>
      <c r="F29" s="125" t="n">
        <v/>
      </c>
      <c r="G29" s="125" t="n"/>
      <c r="H29" s="125" t="n"/>
      <c r="I29" s="125" t="n"/>
      <c r="J29" s="125" t="n"/>
      <c r="K29" s="125" t="n"/>
      <c r="L29" s="125" t="n"/>
      <c r="M29" s="125" t="n"/>
      <c r="N29" s="125" t="n"/>
    </row>
    <row r="30" ht="18" customHeight="1" s="204" thickBot="1">
      <c r="A30" s="127" t="inlineStr">
        <is>
          <t>Harga pokok produksi</t>
        </is>
      </c>
      <c r="B30" s="127" t="n"/>
      <c r="C30" s="128" t="n">
        <v/>
      </c>
      <c r="D30" s="128" t="n">
        <v>5945659</v>
      </c>
      <c r="E30" s="128" t="n">
        <v>14840.636</v>
      </c>
      <c r="F30" s="128" t="n">
        <v>16917.604</v>
      </c>
      <c r="G30" s="128" t="n"/>
      <c r="H30" s="128" t="n"/>
      <c r="I30" s="128" t="n"/>
      <c r="J30" s="128" t="n"/>
      <c r="K30" s="128" t="n"/>
      <c r="L30" s="128" t="n"/>
      <c r="M30" s="128" t="n"/>
      <c r="N30" s="128" t="n"/>
    </row>
    <row r="31" ht="18" customHeight="1" s="204"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row>
    <row r="32" hidden="1" ht="18" customHeight="1" s="204" thickBot="1">
      <c r="A32" s="124" t="inlineStr">
        <is>
          <t>Pembelian barang jadi</t>
        </is>
      </c>
      <c r="B32" s="124" t="n"/>
      <c r="C32" s="126" t="n">
        <v/>
      </c>
      <c r="D32" s="126" t="n">
        <v/>
      </c>
      <c r="E32" s="126" t="n">
        <v/>
      </c>
      <c r="F32" s="126" t="n">
        <v/>
      </c>
      <c r="G32" s="126" t="n"/>
      <c r="H32" s="126" t="n"/>
      <c r="I32" s="126" t="n"/>
      <c r="J32" s="126" t="n"/>
      <c r="K32" s="126" t="n"/>
      <c r="L32" s="126" t="n"/>
      <c r="M32" s="126" t="n"/>
      <c r="N32" s="126" t="n"/>
    </row>
    <row r="33" ht="18" customHeight="1" s="204" thickBot="1">
      <c r="A33" s="124" t="inlineStr">
        <is>
          <t>Barang jadi akhir</t>
        </is>
      </c>
      <c r="B33" s="124" t="n"/>
      <c r="C33" s="125" t="n">
        <v>887576</v>
      </c>
      <c r="D33" s="125" t="n">
        <v>2457.678</v>
      </c>
      <c r="E33" s="125" t="n">
        <v>2595.385</v>
      </c>
      <c r="F33" s="125" t="n">
        <v>2259.885</v>
      </c>
      <c r="G33" s="125" t="n"/>
      <c r="H33" s="125" t="n"/>
      <c r="I33" s="125" t="n"/>
      <c r="J33" s="125" t="n"/>
      <c r="K33" s="125" t="n"/>
      <c r="L33" s="125" t="n"/>
      <c r="M33" s="125" t="n"/>
      <c r="N33" s="125" t="n"/>
    </row>
    <row r="34" hidden="1" ht="18" customHeight="1" s="204" thickBot="1">
      <c r="A34" s="124" t="inlineStr">
        <is>
          <t>Realti dan properti</t>
        </is>
      </c>
      <c r="B34" s="124" t="n"/>
      <c r="C34" s="126" t="n">
        <v/>
      </c>
      <c r="D34" s="126" t="n">
        <v/>
      </c>
      <c r="E34" s="126" t="n">
        <v/>
      </c>
      <c r="F34" s="126" t="n">
        <v/>
      </c>
      <c r="G34" s="126" t="n"/>
      <c r="H34" s="126" t="n"/>
      <c r="I34" s="126" t="n"/>
      <c r="J34" s="126" t="n"/>
      <c r="K34" s="126" t="n"/>
      <c r="L34" s="126" t="n"/>
      <c r="M34" s="126" t="n"/>
      <c r="N34" s="126" t="n"/>
    </row>
    <row r="35" hidden="1" ht="35" customHeight="1" s="204" thickBot="1">
      <c r="A35" s="124" t="inlineStr">
        <is>
          <t>Biaya konstruksi atas proyek konsesi</t>
        </is>
      </c>
      <c r="B35" s="124" t="n"/>
      <c r="C35" s="126" t="n">
        <v/>
      </c>
      <c r="D35" s="126" t="n">
        <v/>
      </c>
      <c r="E35" s="126" t="n">
        <v/>
      </c>
      <c r="F35" s="126" t="n">
        <v/>
      </c>
      <c r="G35" s="126" t="n"/>
      <c r="H35" s="126" t="n"/>
      <c r="I35" s="126" t="n"/>
      <c r="J35" s="126" t="n"/>
      <c r="K35" s="126" t="n"/>
      <c r="L35" s="126" t="n"/>
      <c r="M35" s="126" t="n"/>
      <c r="N35" s="126" t="n"/>
    </row>
    <row r="36" hidden="1" ht="18" customHeight="1" s="204" thickBot="1">
      <c r="A36" s="124" t="inlineStr">
        <is>
          <t>Biaya overhead lainnya</t>
        </is>
      </c>
      <c r="B36" s="124" t="n"/>
      <c r="C36" s="126" t="n">
        <v/>
      </c>
      <c r="D36" s="126" t="n">
        <v/>
      </c>
      <c r="E36" s="126" t="n">
        <v/>
      </c>
      <c r="F36" s="126" t="n">
        <v/>
      </c>
      <c r="G36" s="126" t="n"/>
      <c r="H36" s="126" t="n"/>
      <c r="I36" s="126" t="n"/>
      <c r="J36" s="126" t="n"/>
      <c r="K36" s="126" t="n"/>
      <c r="L36" s="126" t="n"/>
      <c r="M36" s="126" t="n"/>
      <c r="N36" s="126" t="n"/>
    </row>
    <row r="37" ht="18" customHeight="1" s="204" thickBot="1">
      <c r="A37" s="124" t="inlineStr">
        <is>
          <t>Beban pokok pendapatan lainnya</t>
        </is>
      </c>
      <c r="B37" s="124" t="n"/>
      <c r="C37" s="126" t="n">
        <v/>
      </c>
      <c r="D37" s="126" t="n">
        <v>517058</v>
      </c>
      <c r="E37" s="126" t="n">
        <v>879.085</v>
      </c>
      <c r="F37" s="126" t="n">
        <v>1264.872</v>
      </c>
      <c r="G37" s="126" t="n"/>
      <c r="H37" s="126" t="n"/>
      <c r="I37" s="126" t="n"/>
      <c r="J37" s="126" t="n"/>
      <c r="K37" s="126" t="n"/>
      <c r="L37" s="126" t="n"/>
      <c r="M37" s="126" t="n"/>
      <c r="N37" s="126" t="n"/>
    </row>
    <row r="38" ht="35" customHeight="1" s="204" thickBot="1">
      <c r="A38" s="127" t="inlineStr">
        <is>
          <t>Beban pokok penjualan dan pendapatan</t>
        </is>
      </c>
      <c r="B38" s="127" t="n"/>
      <c r="C38" s="128" t="n">
        <v/>
      </c>
      <c r="D38" s="128" t="n">
        <v>4892615</v>
      </c>
      <c r="E38" s="128" t="n">
        <v>15582.014</v>
      </c>
      <c r="F38" s="128" t="n">
        <v>18517.976</v>
      </c>
      <c r="G38" s="128" t="n"/>
      <c r="H38" s="128" t="n"/>
      <c r="I38" s="128" t="n"/>
      <c r="J38" s="128" t="n"/>
      <c r="K38" s="128" t="n"/>
      <c r="L38" s="128" t="n"/>
      <c r="M38" s="128" t="n"/>
      <c r="N38" s="128" t="n"/>
    </row>
  </sheetData>
  <mergeCells count="1">
    <mergeCell ref="A1:C1"/>
  </mergeCells>
  <dataValidations count="1">
    <dataValidation sqref="C5:N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M5"/>
  <sheetViews>
    <sheetView showGridLines="0" topLeftCell="A1" workbookViewId="0">
      <pane xSplit="2" ySplit="3" topLeftCell="C4" activePane="bottomRight" state="frozen"/>
      <selection pane="topRight"/>
      <selection pane="bottomLeft"/>
      <selection pane="bottomRight" activeCell="D7" sqref="D7"/>
    </sheetView>
  </sheetViews>
  <sheetFormatPr baseColWidth="10" defaultColWidth="9.3984375" defaultRowHeight="15"/>
  <cols>
    <col collapsed="1" width="42.59765625" bestFit="1" customWidth="1" style="203" min="1" max="1"/>
    <col width="26" customWidth="1" style="203" min="2" max="2"/>
    <col collapsed="1" width="31" customWidth="1" style="203" min="3" max="13"/>
    <col collapsed="1" width="9.3984375" customWidth="1" style="203" min="14" max="16384"/>
  </cols>
  <sheetData>
    <row r="1" ht="34.5" customHeight="1" s="204">
      <c r="A1" s="202" t="inlineStr">
        <is>
          <t>Pengungkapan COGS</t>
        </is>
      </c>
    </row>
    <row r="2">
      <c r="A2" s="130" t="inlineStr">
        <is>
          <t>i</t>
        </is>
      </c>
      <c r="B2" s="130" t="n"/>
    </row>
    <row r="3" ht="17" customHeight="1" s="204">
      <c r="A3" s="131" t="inlineStr">
        <is>
          <t>Period</t>
        </is>
      </c>
      <c r="B3" s="131" t="n"/>
      <c r="C3" s="132" t="inlineStr">
        <is>
          <t>2023-12-31</t>
        </is>
      </c>
      <c r="D3" s="132" t="inlineStr">
        <is>
          <t>2024-12-31</t>
        </is>
      </c>
      <c r="E3" s="132" t="n"/>
      <c r="F3" s="132" t="n"/>
      <c r="G3" s="132" t="n"/>
      <c r="H3" s="132" t="n"/>
      <c r="I3" s="132" t="n"/>
      <c r="J3" s="132" t="n"/>
      <c r="K3" s="132" t="n"/>
      <c r="L3" s="132" t="n"/>
      <c r="M3" s="132" t="n"/>
    </row>
    <row r="4" ht="18" customHeight="1" s="204" thickBot="1">
      <c r="A4" s="133" t="inlineStr">
        <is>
          <t>Pengungkapan</t>
        </is>
      </c>
      <c r="B4" s="133" t="n"/>
      <c r="C4" s="134" t="n"/>
      <c r="D4" s="134" t="n"/>
      <c r="E4" s="134" t="n"/>
      <c r="F4" s="134" t="n"/>
      <c r="G4" s="134" t="n"/>
      <c r="H4" s="134" t="n"/>
      <c r="I4" s="134" t="n"/>
      <c r="J4" s="134" t="n"/>
      <c r="K4" s="134" t="n"/>
      <c r="L4" s="134" t="n"/>
      <c r="M4" s="134" t="n"/>
    </row>
    <row r="5" ht="75" customHeight="1" s="204" thickBot="1">
      <c r="A5" s="135" t="inlineStr">
        <is>
          <t>Pengungkapan catatan atas beban pokok penjualan</t>
        </is>
      </c>
      <c r="B5" s="135" t="n"/>
      <c r="C5" s="136" t="inlineStr">
        <is>
          <t>Untuk tahun yang berakhir pada tanggal 
31 Desember 2023 dan 2022, tidak ada transaksi dari satu pemasok yang jumlah pembelian kumulatifnya melebihi 10% pendapatan dari kontrak dengan pelanggan.  For the year ended December 31, 2023 and 2022, there were no purchase made to any single supplier with a cumulative amount exceeding 10% of the total revenue from contracts with customers.</t>
        </is>
      </c>
      <c r="D5" s="136" t="n">
        <v/>
      </c>
      <c r="E5" s="136" t="n"/>
      <c r="F5" s="136" t="n"/>
      <c r="G5" s="136" t="n"/>
      <c r="H5" s="136" t="n"/>
      <c r="I5" s="136" t="n"/>
      <c r="J5" s="136" t="n"/>
      <c r="K5" s="136" t="n"/>
      <c r="L5" s="136" t="n"/>
      <c r="M5" s="136" t="n"/>
    </row>
  </sheetData>
  <mergeCells count="1">
    <mergeCell ref="A1:C1"/>
  </mergeCells>
  <dataValidations count="1">
    <dataValidation sqref="C5:M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1.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2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L45"/>
  <sheetViews>
    <sheetView showGridLines="0" topLeftCell="A1" workbookViewId="0">
      <pane xSplit="2" ySplit="3" topLeftCell="C4" activePane="bottomRight" state="frozen"/>
      <selection pane="topRight"/>
      <selection pane="bottomLeft"/>
      <selection pane="bottomRight" activeCell="A11" sqref="A11"/>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9.3984375" customWidth="1" style="15" min="13" max="16384"/>
  </cols>
  <sheetData>
    <row r="1" ht="19" customHeight="1" s="204">
      <c r="A1" s="16" t="inlineStr">
        <is>
          <t>Informasi umum</t>
        </is>
      </c>
      <c r="B1" s="14" t="n"/>
    </row>
    <row r="2" ht="17.25" customHeight="1" s="204">
      <c r="A2" s="16" t="n"/>
      <c r="B2" s="16" t="n"/>
      <c r="C2" s="20" t="n"/>
    </row>
    <row r="3" ht="17" customHeight="1" s="204">
      <c r="A3" s="21" t="inlineStr">
        <is>
          <t>Period</t>
        </is>
      </c>
      <c r="B3" s="17" t="n"/>
      <c r="C3" s="24" t="inlineStr">
        <is>
          <t>2023-12-31</t>
        </is>
      </c>
      <c r="D3" s="24" t="inlineStr">
        <is>
          <t>2024-12-31</t>
        </is>
      </c>
      <c r="E3" s="24" t="n"/>
      <c r="F3" s="24" t="n"/>
      <c r="G3" s="24" t="n"/>
      <c r="H3" s="24" t="n"/>
      <c r="I3" s="24" t="n"/>
      <c r="J3" s="24" t="n"/>
      <c r="K3" s="24" t="n"/>
      <c r="L3" s="24" t="n"/>
    </row>
    <row r="4" ht="18" customHeight="1" s="204" thickBot="1">
      <c r="A4" s="23" t="inlineStr">
        <is>
          <t>Informasi umum</t>
        </is>
      </c>
      <c r="B4" s="18" t="n"/>
      <c r="C4" s="25" t="n"/>
      <c r="D4" s="25" t="n"/>
      <c r="E4" s="25" t="n"/>
      <c r="F4" s="25" t="n"/>
      <c r="G4" s="25" t="n"/>
      <c r="H4" s="25" t="n"/>
      <c r="I4" s="25" t="n"/>
      <c r="J4" s="25" t="n"/>
      <c r="K4" s="25" t="n"/>
      <c r="L4" s="25" t="n"/>
    </row>
    <row r="5" ht="54" customHeight="1" s="204" thickBot="1">
      <c r="A5" s="22" t="inlineStr">
        <is>
          <t>Nama entitas</t>
        </is>
      </c>
      <c r="B5" s="19" t="n"/>
      <c r="C5" s="26" t="inlineStr">
        <is>
          <t>PT Trimegah Bangun Persada Tbk.</t>
        </is>
      </c>
      <c r="D5" s="26" t="inlineStr">
        <is>
          <t>PT Trimegah Bangun Persada Tbk.</t>
        </is>
      </c>
      <c r="E5" s="26" t="n"/>
      <c r="F5" s="26" t="n"/>
      <c r="G5" s="26" t="n"/>
      <c r="H5" s="26" t="n"/>
      <c r="I5" s="26" t="n"/>
      <c r="J5" s="26" t="n"/>
      <c r="K5" s="26" t="n"/>
      <c r="L5" s="26" t="n"/>
    </row>
    <row r="6" hidden="1" ht="35" customHeight="1" s="204" thickBot="1">
      <c r="A6" s="22" t="inlineStr">
        <is>
          <t>Penjelasan perubahan nama dari akhir periode laporan sebelumnya</t>
        </is>
      </c>
      <c r="B6" s="19" t="n"/>
      <c r="C6" s="26" t="n">
        <v/>
      </c>
      <c r="D6" s="26" t="n">
        <v/>
      </c>
      <c r="E6" s="26" t="n"/>
      <c r="F6" s="26" t="n"/>
      <c r="G6" s="26" t="n"/>
      <c r="H6" s="26" t="n"/>
      <c r="I6" s="26" t="n"/>
      <c r="J6" s="26" t="n"/>
      <c r="K6" s="26" t="n"/>
      <c r="L6" s="26" t="n"/>
    </row>
    <row r="7" ht="18" customHeight="1" s="204" thickBot="1">
      <c r="A7" s="22" t="inlineStr">
        <is>
          <t>Kode entitas</t>
        </is>
      </c>
      <c r="B7" s="19" t="n"/>
      <c r="C7" s="26" t="inlineStr">
        <is>
          <t>NCKL</t>
        </is>
      </c>
      <c r="D7" s="26" t="inlineStr">
        <is>
          <t>NCKL</t>
        </is>
      </c>
      <c r="E7" s="26" t="n"/>
      <c r="F7" s="26" t="n"/>
      <c r="G7" s="26" t="n"/>
      <c r="H7" s="26" t="n"/>
      <c r="I7" s="26" t="n"/>
      <c r="J7" s="26" t="n"/>
      <c r="K7" s="26" t="n"/>
      <c r="L7" s="26" t="n"/>
    </row>
    <row r="8" ht="18" customHeight="1" s="204" thickBot="1">
      <c r="A8" s="22" t="inlineStr">
        <is>
          <t>Nomor identifikasi entitas</t>
        </is>
      </c>
      <c r="B8" s="19" t="n"/>
      <c r="C8" s="26" t="inlineStr">
        <is>
          <t>AB173</t>
        </is>
      </c>
      <c r="D8" s="26" t="inlineStr">
        <is>
          <t>AB173</t>
        </is>
      </c>
      <c r="E8" s="26" t="n"/>
      <c r="F8" s="26" t="n"/>
      <c r="G8" s="26" t="n"/>
      <c r="H8" s="26" t="n"/>
      <c r="I8" s="26" t="n"/>
      <c r="J8" s="26" t="n"/>
      <c r="K8" s="26" t="n"/>
      <c r="L8" s="26" t="n"/>
    </row>
    <row r="9" ht="39" customHeight="1" s="204" thickBot="1">
      <c r="A9" s="22" t="inlineStr">
        <is>
          <t>Industri utama entitas</t>
        </is>
      </c>
      <c r="B9" s="19" t="n"/>
      <c r="C9" s="26" t="inlineStr">
        <is>
          <t>Umum / General</t>
        </is>
      </c>
      <c r="D9" s="26" t="inlineStr">
        <is>
          <t>Umum / General</t>
        </is>
      </c>
      <c r="E9" s="26" t="n"/>
      <c r="F9" s="26" t="n"/>
      <c r="G9" s="26" t="n"/>
      <c r="H9" s="26" t="n"/>
      <c r="I9" s="26" t="n"/>
      <c r="J9" s="26" t="n"/>
      <c r="K9" s="26" t="n"/>
      <c r="L9" s="26" t="n"/>
    </row>
    <row r="10" ht="18" customHeight="1" s="204" thickBot="1">
      <c r="A10" s="22" t="inlineStr">
        <is>
          <t>Standar akutansi yang dipilih</t>
        </is>
      </c>
      <c r="B10" s="19" t="n"/>
      <c r="C10" s="26" t="inlineStr">
        <is>
          <t>PSAK</t>
        </is>
      </c>
      <c r="D10" s="26" t="inlineStr">
        <is>
          <t>PSAK</t>
        </is>
      </c>
      <c r="E10" s="26" t="n"/>
      <c r="F10" s="26" t="n"/>
      <c r="G10" s="26" t="n"/>
      <c r="H10" s="26" t="n"/>
      <c r="I10" s="26" t="n"/>
      <c r="J10" s="26" t="n"/>
      <c r="K10" s="26" t="n"/>
      <c r="L10" s="26" t="n"/>
    </row>
    <row r="11" ht="18" customHeight="1" s="204" thickBot="1">
      <c r="A11" s="22" t="inlineStr">
        <is>
          <t>Sektor</t>
        </is>
      </c>
      <c r="B11" s="19" t="n"/>
      <c r="C11" s="26" t="inlineStr">
        <is>
          <t>B. Basic Materials</t>
        </is>
      </c>
      <c r="D11" s="26" t="inlineStr">
        <is>
          <t>B. Basic Materials</t>
        </is>
      </c>
      <c r="E11" s="26" t="n"/>
      <c r="F11" s="26" t="n"/>
      <c r="G11" s="26" t="n"/>
      <c r="H11" s="26" t="n"/>
      <c r="I11" s="26" t="n"/>
      <c r="J11" s="26" t="n"/>
      <c r="K11" s="26" t="n"/>
      <c r="L11" s="26" t="n"/>
    </row>
    <row r="12" ht="18" customHeight="1" s="204" thickBot="1">
      <c r="A12" s="22" t="inlineStr">
        <is>
          <t>Subsektor</t>
        </is>
      </c>
      <c r="B12" s="19" t="n"/>
      <c r="C12" s="26" t="inlineStr">
        <is>
          <t>B1. Basic Materials</t>
        </is>
      </c>
      <c r="D12" s="26" t="inlineStr">
        <is>
          <t>B1. Basic Materials</t>
        </is>
      </c>
      <c r="E12" s="26" t="n"/>
      <c r="F12" s="26" t="n"/>
      <c r="G12" s="26" t="n"/>
      <c r="H12" s="26" t="n"/>
      <c r="I12" s="26" t="n"/>
      <c r="J12" s="26" t="n"/>
      <c r="K12" s="26" t="n"/>
      <c r="L12" s="26" t="n"/>
    </row>
    <row r="13" ht="18" customHeight="1" s="204" thickBot="1">
      <c r="A13" s="22" t="inlineStr">
        <is>
          <t>Industri</t>
        </is>
      </c>
      <c r="B13" s="19" t="n"/>
      <c r="C13" s="26" t="inlineStr">
        <is>
          <t>B14. Metals &amp; Minerals</t>
        </is>
      </c>
      <c r="D13" s="26" t="inlineStr">
        <is>
          <t>B14. Metals &amp; Minerals</t>
        </is>
      </c>
      <c r="E13" s="26" t="n"/>
      <c r="F13" s="26" t="n"/>
      <c r="G13" s="26" t="n"/>
      <c r="H13" s="26" t="n"/>
      <c r="I13" s="26" t="n"/>
      <c r="J13" s="26" t="n"/>
      <c r="K13" s="26" t="n"/>
      <c r="L13" s="26" t="n"/>
    </row>
    <row r="14" ht="18" customHeight="1" s="204" thickBot="1">
      <c r="A14" s="22" t="inlineStr">
        <is>
          <t>Subindustri</t>
        </is>
      </c>
      <c r="B14" s="19" t="n"/>
      <c r="C14" s="26" t="inlineStr">
        <is>
          <t>B146. Diversified Metals &amp; Minerals</t>
        </is>
      </c>
      <c r="D14" s="26" t="inlineStr">
        <is>
          <t>B146. Diversified Metals &amp; Minerals</t>
        </is>
      </c>
      <c r="E14" s="26" t="n"/>
      <c r="F14" s="26" t="n"/>
      <c r="G14" s="26" t="n"/>
      <c r="H14" s="26" t="n"/>
      <c r="I14" s="26" t="n"/>
      <c r="J14" s="26" t="n"/>
      <c r="K14" s="26" t="n"/>
      <c r="L14" s="26" t="n"/>
    </row>
    <row r="15" ht="51" customHeight="1" s="204" thickBot="1">
      <c r="A15" s="22" t="inlineStr">
        <is>
          <t>Informasi pemegang saham pengendali</t>
        </is>
      </c>
      <c r="B15" s="19" t="n"/>
      <c r="C15" s="26" t="inlineStr">
        <is>
          <t>National Corporation</t>
        </is>
      </c>
      <c r="D15" s="26" t="inlineStr">
        <is>
          <t>National Corporation</t>
        </is>
      </c>
      <c r="E15" s="26" t="n"/>
      <c r="F15" s="26" t="n"/>
      <c r="G15" s="26" t="n"/>
      <c r="H15" s="26" t="n"/>
      <c r="I15" s="26" t="n"/>
      <c r="J15" s="26" t="n"/>
      <c r="K15" s="26" t="n"/>
      <c r="L15" s="26" t="n"/>
    </row>
    <row r="16" ht="49" customHeight="1" s="204" thickBot="1">
      <c r="A16" s="22" t="inlineStr">
        <is>
          <t>Jenis entitas</t>
        </is>
      </c>
      <c r="B16" s="19" t="n"/>
      <c r="C16" s="26" t="inlineStr">
        <is>
          <t>Local Company - Indonesia Jurisdiction</t>
        </is>
      </c>
      <c r="D16" s="26" t="inlineStr">
        <is>
          <t>Local Company - Indonesia Jurisdiction</t>
        </is>
      </c>
      <c r="E16" s="26" t="n"/>
      <c r="F16" s="26" t="n"/>
      <c r="G16" s="26" t="n"/>
      <c r="H16" s="26" t="n"/>
      <c r="I16" s="26" t="n"/>
      <c r="J16" s="26" t="n"/>
      <c r="K16" s="26" t="n"/>
      <c r="L16" s="26" t="n"/>
    </row>
    <row r="17" ht="39" customHeight="1" s="204" thickBot="1">
      <c r="A17" s="22" t="inlineStr">
        <is>
          <t>Jenis efek yang dicatatkan</t>
        </is>
      </c>
      <c r="B17" s="19" t="n"/>
      <c r="C17" s="26" t="inlineStr">
        <is>
          <t>Saham / Stock</t>
        </is>
      </c>
      <c r="D17" s="26" t="inlineStr">
        <is>
          <t>Saham / Stock</t>
        </is>
      </c>
      <c r="E17" s="26" t="n"/>
      <c r="F17" s="26" t="n"/>
      <c r="G17" s="26" t="n"/>
      <c r="H17" s="26" t="n"/>
      <c r="I17" s="26" t="n"/>
      <c r="J17" s="26" t="n"/>
      <c r="K17" s="26" t="n"/>
      <c r="L17" s="26" t="n"/>
    </row>
    <row r="18" ht="35" customHeight="1" s="204" thickBot="1">
      <c r="A18" s="22" t="inlineStr">
        <is>
          <t>Jenis papan perdagangan tempat entitas tercatat</t>
        </is>
      </c>
      <c r="B18" s="19" t="n"/>
      <c r="C18" s="26" t="inlineStr">
        <is>
          <t>Utama / Main</t>
        </is>
      </c>
      <c r="D18" s="26" t="inlineStr">
        <is>
          <t>Utama / Main</t>
        </is>
      </c>
      <c r="E18" s="26" t="n"/>
      <c r="F18" s="26" t="n"/>
      <c r="G18" s="26" t="n"/>
      <c r="H18" s="26" t="n"/>
      <c r="I18" s="26" t="n"/>
      <c r="J18" s="26" t="n"/>
      <c r="K18" s="26" t="n"/>
      <c r="L18" s="26" t="n"/>
    </row>
    <row r="19" ht="52" customHeight="1" s="204" thickBot="1">
      <c r="A19" s="22" t="inlineStr">
        <is>
          <t>Apakah merupakan laporan keuangan satu entitas atau suatu kelompok entitas</t>
        </is>
      </c>
      <c r="B19" s="19" t="n"/>
      <c r="C19" s="26" t="inlineStr">
        <is>
          <t>Entitas grup / Group entity</t>
        </is>
      </c>
      <c r="D19" s="26" t="inlineStr">
        <is>
          <t>Entitas grup / Group entity</t>
        </is>
      </c>
      <c r="E19" s="26" t="n"/>
      <c r="F19" s="26" t="n"/>
      <c r="G19" s="26" t="n"/>
      <c r="H19" s="26" t="n"/>
      <c r="I19" s="26" t="n"/>
      <c r="J19" s="26" t="n"/>
      <c r="K19" s="26" t="n"/>
      <c r="L19" s="26" t="n"/>
    </row>
    <row r="20" ht="35" customHeight="1" s="204" thickBot="1">
      <c r="A20" s="22" t="inlineStr">
        <is>
          <t>Periode penyampaian laporan keuangan</t>
        </is>
      </c>
      <c r="B20" s="19" t="n"/>
      <c r="C20" s="26" t="inlineStr">
        <is>
          <t>Tahunan / Annual</t>
        </is>
      </c>
      <c r="D20" s="26" t="inlineStr">
        <is>
          <t>Tahunan / Annual</t>
        </is>
      </c>
      <c r="E20" s="26" t="n"/>
      <c r="F20" s="26" t="n"/>
      <c r="G20" s="26" t="n"/>
      <c r="H20" s="26" t="n"/>
      <c r="I20" s="26" t="n"/>
      <c r="J20" s="26" t="n"/>
      <c r="K20" s="26" t="n"/>
      <c r="L20" s="26" t="n"/>
    </row>
    <row r="21" ht="18" customHeight="1" s="204" thickBot="1">
      <c r="A21" s="22" t="inlineStr">
        <is>
          <t>Tanggal Surat Pernyataan Direksi</t>
        </is>
      </c>
      <c r="B21" s="19" t="n"/>
      <c r="C21" s="26" t="inlineStr">
        <is>
          <t>2024-03-27</t>
        </is>
      </c>
      <c r="D21" s="26" t="inlineStr">
        <is>
          <t>2025-03-25</t>
        </is>
      </c>
      <c r="E21" s="26" t="n"/>
      <c r="F21" s="26" t="n"/>
      <c r="G21" s="26" t="n"/>
      <c r="H21" s="26" t="n"/>
      <c r="I21" s="26" t="n"/>
      <c r="J21" s="26" t="n"/>
      <c r="K21" s="26" t="n"/>
      <c r="L21" s="26" t="n"/>
    </row>
    <row r="22" ht="18" customHeight="1" s="204" thickBot="1">
      <c r="A22" s="22" t="inlineStr">
        <is>
          <t>Tanggal awal periode berjalan</t>
        </is>
      </c>
      <c r="B22" s="19" t="n"/>
      <c r="C22" s="26" t="inlineStr">
        <is>
          <t>2023-01-01</t>
        </is>
      </c>
      <c r="D22" s="26" t="inlineStr">
        <is>
          <t>2024-01-01</t>
        </is>
      </c>
      <c r="E22" s="26" t="n"/>
      <c r="F22" s="26" t="n"/>
      <c r="G22" s="26" t="n"/>
      <c r="H22" s="26" t="n"/>
      <c r="I22" s="26" t="n"/>
      <c r="J22" s="26" t="n"/>
      <c r="K22" s="26" t="n"/>
      <c r="L22" s="26" t="n"/>
    </row>
    <row r="23" ht="18" customHeight="1" s="204" thickBot="1">
      <c r="A23" s="22" t="inlineStr">
        <is>
          <t>Tanggal akhir periode berjalan</t>
        </is>
      </c>
      <c r="B23" s="19" t="n"/>
      <c r="C23" s="26" t="inlineStr">
        <is>
          <t>2023-12-31</t>
        </is>
      </c>
      <c r="D23" s="26" t="inlineStr">
        <is>
          <t>2024-12-31</t>
        </is>
      </c>
      <c r="E23" s="26" t="n"/>
      <c r="F23" s="26" t="n"/>
      <c r="G23" s="26" t="n"/>
      <c r="H23" s="26" t="n"/>
      <c r="I23" s="26" t="n"/>
      <c r="J23" s="26" t="n"/>
      <c r="K23" s="26" t="n"/>
      <c r="L23" s="26" t="n"/>
    </row>
    <row r="24" ht="18" customHeight="1" s="204" thickBot="1">
      <c r="A24" s="22" t="inlineStr">
        <is>
          <t>Tanggal akhir tahun sebelumnya</t>
        </is>
      </c>
      <c r="B24" s="19" t="n"/>
      <c r="C24" s="26" t="inlineStr">
        <is>
          <t>2022-12-31</t>
        </is>
      </c>
      <c r="D24" s="26" t="inlineStr">
        <is>
          <t>2023-12-31</t>
        </is>
      </c>
      <c r="E24" s="26" t="n"/>
      <c r="F24" s="26" t="n"/>
      <c r="G24" s="26" t="n"/>
      <c r="H24" s="26" t="n"/>
      <c r="I24" s="26" t="n"/>
      <c r="J24" s="26" t="n"/>
      <c r="K24" s="26" t="n"/>
      <c r="L24" s="26" t="n"/>
    </row>
    <row r="25" ht="18" customHeight="1" s="204" thickBot="1">
      <c r="A25" s="22" t="inlineStr">
        <is>
          <t>Tanggal awal periode sebelumnya</t>
        </is>
      </c>
      <c r="B25" s="19" t="n"/>
      <c r="C25" s="26" t="inlineStr">
        <is>
          <t>2022-01-01</t>
        </is>
      </c>
      <c r="D25" s="26" t="inlineStr">
        <is>
          <t>2023-01-01</t>
        </is>
      </c>
      <c r="E25" s="26" t="n"/>
      <c r="F25" s="26" t="n"/>
      <c r="G25" s="26" t="n"/>
      <c r="H25" s="26" t="n"/>
      <c r="I25" s="26" t="n"/>
      <c r="J25" s="26" t="n"/>
      <c r="K25" s="26" t="n"/>
      <c r="L25" s="26" t="n"/>
    </row>
    <row r="26" ht="18" customHeight="1" s="204" thickBot="1">
      <c r="A26" s="22" t="inlineStr">
        <is>
          <t>Tanggal akhir periode sebelumnya</t>
        </is>
      </c>
      <c r="B26" s="19" t="n"/>
      <c r="C26" s="26" t="inlineStr">
        <is>
          <t>2022-12-31</t>
        </is>
      </c>
      <c r="D26" s="26" t="inlineStr">
        <is>
          <t>2023-12-31</t>
        </is>
      </c>
      <c r="E26" s="26" t="n"/>
      <c r="F26" s="26" t="n"/>
      <c r="G26" s="26" t="n"/>
      <c r="H26" s="26" t="n"/>
      <c r="I26" s="26" t="n"/>
      <c r="J26" s="26" t="n"/>
      <c r="K26" s="26" t="n"/>
      <c r="L26" s="26" t="n"/>
    </row>
    <row r="27" ht="18" customHeight="1" s="204" thickBot="1">
      <c r="A27" s="22" t="inlineStr">
        <is>
          <t>Tanggal akhir 2 tahun sebelumnya</t>
        </is>
      </c>
      <c r="B27" s="19" t="n"/>
      <c r="C27" s="26" t="inlineStr">
        <is>
          <t>2021-12-31</t>
        </is>
      </c>
      <c r="D27" s="26" t="inlineStr">
        <is>
          <t>2022-12-31</t>
        </is>
      </c>
      <c r="E27" s="26" t="n"/>
      <c r="F27" s="26" t="n"/>
      <c r="G27" s="26" t="n"/>
      <c r="H27" s="26" t="n"/>
      <c r="I27" s="26" t="n"/>
      <c r="J27" s="26" t="n"/>
      <c r="K27" s="26" t="n"/>
      <c r="L27" s="26" t="n"/>
    </row>
    <row r="28" ht="18" customHeight="1" s="204" thickBot="1">
      <c r="A28" s="22" t="inlineStr">
        <is>
          <t>Mata uang pelaporan</t>
        </is>
      </c>
      <c r="B28" s="19" t="n"/>
      <c r="C28" s="26" t="inlineStr">
        <is>
          <t>Rupiah / IDR</t>
        </is>
      </c>
      <c r="D28" s="26" t="inlineStr">
        <is>
          <t>Rupiah / IDR</t>
        </is>
      </c>
      <c r="E28" s="26" t="n"/>
      <c r="F28" s="26" t="n"/>
      <c r="G28" s="26" t="n"/>
      <c r="H28" s="26" t="n"/>
      <c r="I28" s="26" t="n"/>
      <c r="J28" s="26" t="n"/>
      <c r="K28" s="26" t="n"/>
      <c r="L28" s="26" t="n"/>
    </row>
    <row r="29" hidden="1" ht="52" customHeight="1" s="204" thickBot="1">
      <c r="A29" s="22" t="inlineStr">
        <is>
          <t>Kurs konversi pada tanggal pelaporan jika mata uang penyajian selain rupiah</t>
        </is>
      </c>
      <c r="B29" s="19" t="n"/>
      <c r="C29" s="27" t="n">
        <v/>
      </c>
      <c r="D29" s="27" t="n">
        <v/>
      </c>
      <c r="E29" s="27" t="n"/>
      <c r="F29" s="27" t="n"/>
      <c r="G29" s="27" t="n"/>
      <c r="H29" s="27" t="n"/>
      <c r="I29" s="27" t="n"/>
      <c r="J29" s="27" t="n"/>
      <c r="K29" s="27" t="n"/>
      <c r="L29" s="27" t="n"/>
    </row>
    <row r="30" ht="52" customHeight="1" s="204" thickBot="1">
      <c r="A30" s="22" t="inlineStr">
        <is>
          <t>Pembulatan yang digunakan dalam penyajian jumlah dalam laporan keuangan</t>
        </is>
      </c>
      <c r="B30" s="19" t="n"/>
      <c r="C30" s="26" t="inlineStr">
        <is>
          <t>Jutaan / In Million</t>
        </is>
      </c>
      <c r="D30" s="26" t="inlineStr">
        <is>
          <t>Jutaan / In Million</t>
        </is>
      </c>
      <c r="E30" s="26" t="n"/>
      <c r="F30" s="26" t="n"/>
      <c r="G30" s="26" t="n"/>
      <c r="H30" s="26" t="n"/>
      <c r="I30" s="26" t="n"/>
      <c r="J30" s="26" t="n"/>
      <c r="K30" s="26" t="n"/>
      <c r="L30" s="26" t="n"/>
    </row>
    <row r="31" ht="35" customHeight="1" s="204" thickBot="1">
      <c r="A31" s="22" t="inlineStr">
        <is>
          <t>Jenis laporan atas laporan keuangan</t>
        </is>
      </c>
      <c r="B31" s="19" t="n"/>
      <c r="C31" s="26" t="inlineStr">
        <is>
          <t>Diaudit / Audited</t>
        </is>
      </c>
      <c r="D31" s="26" t="inlineStr">
        <is>
          <t>Diaudit / Audited</t>
        </is>
      </c>
      <c r="E31" s="26" t="n"/>
      <c r="F31" s="26" t="n"/>
      <c r="G31" s="26" t="n"/>
      <c r="H31" s="26" t="n"/>
      <c r="I31" s="26" t="n"/>
      <c r="J31" s="26" t="n"/>
      <c r="K31" s="26" t="n"/>
      <c r="L31" s="26" t="n"/>
    </row>
    <row r="32" ht="44" customHeight="1" s="204" thickBot="1">
      <c r="A32" s="22" t="inlineStr">
        <is>
          <t>Jenis opini auditor</t>
        </is>
      </c>
      <c r="B32" s="19" t="n"/>
      <c r="C32" s="26" t="inlineStr">
        <is>
          <t>Wajar Tanpa Modifikasian / Unqualified</t>
        </is>
      </c>
      <c r="D32" s="26" t="inlineStr">
        <is>
          <t>Wajar Tanpa Modifikasian / Unqualified</t>
        </is>
      </c>
      <c r="E32" s="26" t="n"/>
      <c r="F32" s="26" t="n"/>
      <c r="G32" s="26" t="n"/>
      <c r="H32" s="26" t="n"/>
      <c r="I32" s="26" t="n"/>
      <c r="J32" s="26" t="n"/>
      <c r="K32" s="26" t="n"/>
      <c r="L32" s="26" t="n"/>
    </row>
    <row r="33" hidden="1" ht="86" customHeight="1" s="204" thickBot="1">
      <c r="A33" s="22" t="inlineStr">
        <is>
          <t>Hal yang diungkapkan dalam paragraf pendapat untuk penekanan atas suatu masalah atau paragraf penjelasan lainnya, jika ada</t>
        </is>
      </c>
      <c r="B33" s="19" t="n"/>
      <c r="C33" s="26" t="n">
        <v/>
      </c>
      <c r="D33" s="26" t="n">
        <v/>
      </c>
      <c r="E33" s="26" t="n"/>
      <c r="F33" s="26" t="n"/>
      <c r="G33" s="26" t="n"/>
      <c r="H33" s="26" t="n"/>
      <c r="I33" s="26" t="n"/>
      <c r="J33" s="26" t="n"/>
      <c r="K33" s="26" t="n"/>
      <c r="L33" s="26" t="n"/>
    </row>
    <row r="34" hidden="1" ht="18" customHeight="1" s="204" thickBot="1">
      <c r="A34" s="22" t="inlineStr">
        <is>
          <t>Hasil penugasan review</t>
        </is>
      </c>
      <c r="B34" s="19" t="n"/>
      <c r="C34" s="26" t="n">
        <v/>
      </c>
      <c r="D34" s="26" t="n">
        <v/>
      </c>
      <c r="E34" s="26" t="n"/>
      <c r="F34" s="26" t="n"/>
      <c r="G34" s="26" t="n"/>
      <c r="H34" s="26" t="n"/>
      <c r="I34" s="26" t="n"/>
      <c r="J34" s="26" t="n"/>
      <c r="K34" s="26" t="n"/>
      <c r="L34" s="26" t="n"/>
    </row>
    <row r="35" hidden="1" ht="18" customHeight="1" s="204" thickBot="1">
      <c r="A35" s="22" t="inlineStr">
        <is>
          <t>Opini Hal Audit Utama</t>
        </is>
      </c>
      <c r="B35" s="19" t="n"/>
      <c r="C35" s="26" t="n">
        <v/>
      </c>
      <c r="D35" s="26" t="n">
        <v/>
      </c>
      <c r="E35" s="26" t="n"/>
      <c r="F35" s="26" t="n"/>
      <c r="G35" s="26" t="n"/>
      <c r="H35" s="26" t="n"/>
      <c r="I35" s="26" t="n"/>
      <c r="J35" s="26" t="n"/>
      <c r="K35" s="26" t="n"/>
      <c r="L35" s="26" t="n"/>
    </row>
    <row r="36" hidden="1" ht="18" customHeight="1" s="204" thickBot="1">
      <c r="A36" s="22" t="inlineStr">
        <is>
          <t>Jumlah Hal Audit Utama</t>
        </is>
      </c>
      <c r="B36" s="19" t="n"/>
      <c r="C36" s="26" t="n">
        <v/>
      </c>
      <c r="D36" s="26" t="n">
        <v/>
      </c>
      <c r="E36" s="26" t="n"/>
      <c r="F36" s="26" t="n"/>
      <c r="G36" s="26" t="n"/>
      <c r="H36" s="26" t="n"/>
      <c r="I36" s="26" t="n"/>
      <c r="J36" s="26" t="n"/>
      <c r="K36" s="26" t="n"/>
      <c r="L36" s="26" t="n"/>
    </row>
    <row r="37" ht="18" customHeight="1" s="204" thickBot="1">
      <c r="A37" s="22" t="inlineStr">
        <is>
          <t>Paragraf Hal Audit Utama</t>
        </is>
      </c>
      <c r="B37" s="19" t="n"/>
      <c r="C37" s="26" t="inlineStr">
        <is>
          <t>Refer to Audit Opinion</t>
        </is>
      </c>
      <c r="D37" s="26" t="inlineStr">
        <is>
          <t>Refer to Audit Opinion</t>
        </is>
      </c>
      <c r="E37" s="26" t="n"/>
      <c r="F37" s="26" t="n"/>
      <c r="G37" s="26" t="n"/>
      <c r="H37" s="26" t="n"/>
      <c r="I37" s="26" t="n"/>
      <c r="J37" s="26" t="n"/>
      <c r="K37" s="26" t="n"/>
      <c r="L37" s="26" t="n"/>
    </row>
    <row r="38" ht="35" customHeight="1" s="204" thickBot="1">
      <c r="A38" s="22" t="inlineStr">
        <is>
          <t>Tanggal laporan audit atau hasil laporan review</t>
        </is>
      </c>
      <c r="B38" s="19" t="n"/>
      <c r="C38" s="26" t="inlineStr">
        <is>
          <t>2024-03-27</t>
        </is>
      </c>
      <c r="D38" s="26" t="inlineStr">
        <is>
          <t>2025-03-25</t>
        </is>
      </c>
      <c r="E38" s="26" t="n"/>
      <c r="F38" s="26" t="n"/>
      <c r="G38" s="26" t="n"/>
      <c r="H38" s="26" t="n"/>
      <c r="I38" s="26" t="n"/>
      <c r="J38" s="26" t="n"/>
      <c r="K38" s="26" t="n"/>
      <c r="L38" s="26" t="n"/>
    </row>
    <row r="39" ht="48" customHeight="1" s="204" thickBot="1">
      <c r="A39" s="22" t="inlineStr">
        <is>
          <t>Auditor tahun berjalan</t>
        </is>
      </c>
      <c r="B39" s="19" t="n"/>
      <c r="C39" s="26" t="inlineStr">
        <is>
          <t>Purwantono, Sungkoro &amp; Surja</t>
        </is>
      </c>
      <c r="D39" s="26" t="inlineStr">
        <is>
          <t>KAP Purwantono, Sungkoro dan Surja</t>
        </is>
      </c>
      <c r="E39" s="26" t="n"/>
      <c r="F39" s="26" t="n"/>
      <c r="G39" s="26" t="n"/>
      <c r="H39" s="26" t="n"/>
      <c r="I39" s="26" t="n"/>
      <c r="J39" s="26" t="n"/>
      <c r="K39" s="26" t="n"/>
      <c r="L39" s="26" t="n"/>
    </row>
    <row r="40" ht="44" customHeight="1" s="204" thickBot="1">
      <c r="A40" s="22" t="inlineStr">
        <is>
          <t>Nama partner audit tahun berjalan</t>
        </is>
      </c>
      <c r="B40" s="19" t="n"/>
      <c r="C40" s="26" t="inlineStr">
        <is>
          <t>Chang Hartono, CPA</t>
        </is>
      </c>
      <c r="D40" s="26" t="inlineStr">
        <is>
          <t>Chang Hartono</t>
        </is>
      </c>
      <c r="E40" s="26" t="n"/>
      <c r="F40" s="26" t="n"/>
      <c r="G40" s="26" t="n"/>
      <c r="H40" s="26" t="n"/>
      <c r="I40" s="26" t="n"/>
      <c r="J40" s="26" t="n"/>
      <c r="K40" s="26" t="n"/>
      <c r="L40" s="26" t="n"/>
    </row>
    <row r="41" ht="35" customHeight="1" s="204" thickBot="1">
      <c r="A41" s="22" t="inlineStr">
        <is>
          <t>Lama tahun penugasan partner yang menandatangani</t>
        </is>
      </c>
      <c r="B41" s="19" t="n"/>
      <c r="C41" s="26" t="inlineStr">
        <is>
          <t>2</t>
        </is>
      </c>
      <c r="D41" s="26" t="inlineStr">
        <is>
          <t>3</t>
        </is>
      </c>
      <c r="E41" s="26" t="n"/>
      <c r="F41" s="26" t="n"/>
      <c r="G41" s="26" t="n"/>
      <c r="H41" s="26" t="n"/>
      <c r="I41" s="26" t="n"/>
      <c r="J41" s="26" t="n"/>
      <c r="K41" s="26" t="n"/>
      <c r="L41" s="26" t="n"/>
    </row>
    <row r="42" ht="51" customHeight="1" s="204" thickBot="1">
      <c r="A42" s="22" t="inlineStr">
        <is>
          <t>Auditor tahun sebelumnya</t>
        </is>
      </c>
      <c r="B42" s="19" t="n"/>
      <c r="C42" s="26" t="inlineStr">
        <is>
          <t>Purwantono, Sungkoro &amp; Surja</t>
        </is>
      </c>
      <c r="D42" s="26" t="inlineStr">
        <is>
          <t>KAP Purwantono, Sungkoro dan Surja</t>
        </is>
      </c>
      <c r="E42" s="26" t="n"/>
      <c r="F42" s="26" t="n"/>
      <c r="G42" s="26" t="n"/>
      <c r="H42" s="26" t="n"/>
      <c r="I42" s="26" t="n"/>
      <c r="J42" s="26" t="n"/>
      <c r="K42" s="26" t="n"/>
      <c r="L42" s="26" t="n"/>
    </row>
    <row r="43" ht="54" customHeight="1" s="204" thickBot="1">
      <c r="A43" s="22" t="inlineStr">
        <is>
          <t>Nama partner audit tahun sebelumnya</t>
        </is>
      </c>
      <c r="B43" s="19" t="n"/>
      <c r="C43" s="26" t="inlineStr">
        <is>
          <t>Chang Hartono, CPA</t>
        </is>
      </c>
      <c r="D43" s="26" t="inlineStr">
        <is>
          <t>Chang Hartono</t>
        </is>
      </c>
      <c r="E43" s="26" t="n"/>
      <c r="F43" s="26" t="n"/>
      <c r="G43" s="26" t="n"/>
      <c r="H43" s="26" t="n"/>
      <c r="I43" s="26" t="n"/>
      <c r="J43" s="26" t="n"/>
      <c r="K43" s="26" t="n"/>
      <c r="L43" s="26" t="n"/>
    </row>
    <row r="44" ht="86" customHeight="1" s="204" thickBot="1">
      <c r="A44" s="22" t="inlineStr">
        <is>
          <t>Kepatuhan terhadap pemenuhan peraturan OJK Nomor: 75/POJK.04/2017 tentang Tanggung Jawab Direksi Atas Laporan Keuangan</t>
        </is>
      </c>
      <c r="B44" s="19" t="n"/>
      <c r="C44" s="26" t="inlineStr">
        <is>
          <t>Ya / Yes</t>
        </is>
      </c>
      <c r="D44" s="26" t="inlineStr">
        <is>
          <t>Ya / Yes</t>
        </is>
      </c>
      <c r="E44" s="26" t="n"/>
      <c r="F44" s="26" t="n"/>
      <c r="G44" s="26" t="n"/>
      <c r="H44" s="26" t="n"/>
      <c r="I44" s="26" t="n"/>
      <c r="J44" s="26" t="n"/>
      <c r="K44" s="26" t="n"/>
      <c r="L44" s="26" t="n"/>
    </row>
    <row r="45" ht="120" customHeight="1" s="204"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n"/>
      <c r="F45" s="26" t="n"/>
      <c r="G45" s="26" t="n"/>
      <c r="H45" s="26" t="n"/>
      <c r="I45" s="26" t="n"/>
      <c r="J45" s="26" t="n"/>
      <c r="K45" s="26" t="n"/>
      <c r="L45" s="26" t="n"/>
    </row>
  </sheetData>
  <dataValidations count="1">
    <dataValidation sqref="C29:L29 C5:L8 C37:L43 C21:L27 C33:L34"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4.xml><?xml version="1.0" encoding="utf-8"?>
<worksheet xmlns="http://schemas.openxmlformats.org/spreadsheetml/2006/main">
  <sheetPr>
    <outlinePr summaryBelow="1" summaryRight="1"/>
    <pageSetUpPr/>
  </sheetPr>
  <dimension ref="A1:N286"/>
  <sheetViews>
    <sheetView showGridLines="0" topLeftCell="A1" workbookViewId="0">
      <pane xSplit="2" ySplit="3" topLeftCell="C4" activePane="bottomRight" state="frozen"/>
      <selection pane="topRight"/>
      <selection pane="bottomLeft"/>
      <selection pane="bottomRight" activeCell="C255" sqref="C255:N255"/>
    </sheetView>
  </sheetViews>
  <sheetFormatPr baseColWidth="10" defaultColWidth="9.3984375" defaultRowHeight="15"/>
  <cols>
    <col collapsed="1" width="42.59765625" bestFit="1" customWidth="1" style="29" min="1" max="1"/>
    <col width="26" customWidth="1" style="29" min="2" max="2"/>
    <col collapsed="1" width="21" customWidth="1" style="29" min="3" max="5"/>
    <col width="21" customWidth="1" style="29" min="6" max="6"/>
    <col collapsed="1" width="21" customWidth="1" style="29" min="7" max="14"/>
    <col collapsed="1" width="9.3984375" customWidth="1" style="29" min="15" max="16384"/>
  </cols>
  <sheetData>
    <row r="1" ht="18" customHeight="1" s="204">
      <c r="A1" s="192" t="inlineStr">
        <is>
          <t>Laporan posisi keuangan</t>
        </is>
      </c>
    </row>
    <row r="2" ht="17.25" customHeight="1" s="204">
      <c r="A2" s="192" t="n"/>
      <c r="D2" s="30" t="n"/>
    </row>
    <row r="3" ht="17" customHeight="1" s="204">
      <c r="A3" s="31" t="inlineStr">
        <is>
          <t>Period</t>
        </is>
      </c>
      <c r="B3" s="32" t="n"/>
      <c r="C3" s="33" t="inlineStr">
        <is>
          <t>2021-12-31</t>
        </is>
      </c>
      <c r="D3" s="33" t="inlineStr">
        <is>
          <t>2022-12-31</t>
        </is>
      </c>
      <c r="E3" s="33" t="inlineStr">
        <is>
          <t>2023-12-31</t>
        </is>
      </c>
      <c r="F3" s="33" t="inlineStr">
        <is>
          <t>2024-12-31</t>
        </is>
      </c>
      <c r="G3" s="33" t="n"/>
      <c r="H3" s="33" t="n"/>
      <c r="I3" s="33" t="n"/>
      <c r="J3" s="33" t="n"/>
      <c r="K3" s="33" t="n"/>
      <c r="L3" s="33" t="n"/>
      <c r="M3" s="33" t="n"/>
      <c r="N3" s="33" t="n"/>
    </row>
    <row r="4" ht="18" customHeight="1" s="204" thickBot="1">
      <c r="A4" s="34" t="inlineStr">
        <is>
          <t>Laporan posisi keuangan</t>
        </is>
      </c>
      <c r="B4" s="35" t="n"/>
      <c r="C4" s="36" t="n"/>
      <c r="D4" s="36" t="n"/>
      <c r="E4" s="36" t="n"/>
      <c r="F4" s="36" t="n"/>
      <c r="G4" s="36" t="n"/>
      <c r="H4" s="36" t="n"/>
      <c r="I4" s="36" t="n"/>
      <c r="J4" s="36" t="n"/>
      <c r="K4" s="36" t="n"/>
      <c r="L4" s="36" t="n"/>
      <c r="M4" s="36" t="n"/>
      <c r="N4" s="36" t="n"/>
    </row>
    <row r="5" ht="18" customHeight="1" s="204" thickBot="1">
      <c r="A5" s="37" t="inlineStr">
        <is>
          <t>Aset</t>
        </is>
      </c>
      <c r="B5" s="38" t="n"/>
      <c r="C5" s="36" t="n"/>
      <c r="D5" s="36" t="n"/>
      <c r="E5" s="36" t="n"/>
      <c r="F5" s="36" t="n"/>
      <c r="G5" s="36" t="n"/>
      <c r="H5" s="36" t="n"/>
      <c r="I5" s="36" t="n"/>
      <c r="J5" s="36" t="n"/>
      <c r="K5" s="36" t="n"/>
      <c r="L5" s="36" t="n"/>
      <c r="M5" s="36" t="n"/>
      <c r="N5" s="36" t="n"/>
    </row>
    <row r="6" ht="18" customHeight="1" s="204" thickBot="1">
      <c r="A6" s="39" t="inlineStr">
        <is>
          <t>Aset lancar</t>
        </is>
      </c>
      <c r="B6" s="40" t="n"/>
      <c r="C6" s="36" t="n"/>
      <c r="D6" s="36" t="n"/>
      <c r="E6" s="36" t="n"/>
      <c r="F6" s="36" t="n"/>
      <c r="G6" s="36" t="n"/>
      <c r="H6" s="36" t="n"/>
      <c r="I6" s="36" t="n"/>
      <c r="J6" s="36" t="n"/>
      <c r="K6" s="36" t="n"/>
      <c r="L6" s="36" t="n"/>
      <c r="M6" s="36" t="n"/>
      <c r="N6" s="36" t="n"/>
    </row>
    <row r="7" ht="18" customHeight="1" s="204" thickBot="1">
      <c r="A7" s="41" t="inlineStr">
        <is>
          <t>Kas dan setara kas</t>
        </is>
      </c>
      <c r="B7" s="42" t="n"/>
      <c r="C7" s="43" t="n">
        <v/>
      </c>
      <c r="D7" s="43" t="n">
        <v>1276860</v>
      </c>
      <c r="E7" s="43" t="n">
        <v>3934.723</v>
      </c>
      <c r="F7" s="43" t="n">
        <v>6486.402</v>
      </c>
      <c r="G7" s="43" t="n"/>
      <c r="H7" s="43" t="n"/>
      <c r="I7" s="43" t="n"/>
      <c r="J7" s="43" t="n"/>
      <c r="K7" s="43" t="n"/>
      <c r="L7" s="43" t="n"/>
      <c r="M7" s="43" t="n"/>
      <c r="N7" s="43" t="n"/>
    </row>
    <row r="8" hidden="1" ht="18" customHeight="1" s="204" thickBot="1">
      <c r="A8" s="41" t="inlineStr">
        <is>
          <t>Wesel tagih</t>
        </is>
      </c>
      <c r="B8" s="42" t="n"/>
      <c r="C8" s="43" t="n">
        <v/>
      </c>
      <c r="D8" s="43" t="n">
        <v/>
      </c>
      <c r="E8" s="43" t="n">
        <v/>
      </c>
      <c r="F8" s="43" t="n">
        <v/>
      </c>
      <c r="G8" s="43" t="n"/>
      <c r="H8" s="43" t="n"/>
      <c r="I8" s="43" t="n"/>
      <c r="J8" s="43" t="n"/>
      <c r="K8" s="43" t="n"/>
      <c r="L8" s="43" t="n"/>
      <c r="M8" s="43" t="n"/>
      <c r="N8" s="43" t="n"/>
    </row>
    <row r="9" hidden="1" ht="18" customHeight="1" s="204" thickBot="1">
      <c r="A9" s="41" t="inlineStr">
        <is>
          <t>Investasi jangka pendek</t>
        </is>
      </c>
      <c r="B9" s="42" t="n"/>
      <c r="C9" s="43" t="n">
        <v/>
      </c>
      <c r="D9" s="43" t="n">
        <v/>
      </c>
      <c r="E9" s="43" t="n">
        <v/>
      </c>
      <c r="F9" s="43" t="n">
        <v/>
      </c>
      <c r="G9" s="43" t="n"/>
      <c r="H9" s="43" t="n"/>
      <c r="I9" s="43" t="n"/>
      <c r="J9" s="43" t="n"/>
      <c r="K9" s="43" t="n"/>
      <c r="L9" s="43" t="n"/>
      <c r="M9" s="43" t="n"/>
      <c r="N9" s="43" t="n"/>
    </row>
    <row r="10" ht="35" customHeight="1" s="204" thickBot="1">
      <c r="A10" s="41" t="inlineStr">
        <is>
          <t>Dana yang dibatasi penggunaannya lancar</t>
        </is>
      </c>
      <c r="B10" s="42" t="n"/>
      <c r="C10" s="43" t="n">
        <v/>
      </c>
      <c r="D10" s="43" t="n">
        <v>189940</v>
      </c>
      <c r="E10" s="43" t="n">
        <v>847.713</v>
      </c>
      <c r="F10" s="43" t="n">
        <v>0</v>
      </c>
      <c r="G10" s="43" t="n"/>
      <c r="H10" s="43" t="n"/>
      <c r="I10" s="43" t="n"/>
      <c r="J10" s="43" t="n"/>
      <c r="K10" s="43" t="n"/>
      <c r="L10" s="43" t="n"/>
      <c r="M10" s="43" t="n"/>
      <c r="N10" s="43" t="n"/>
    </row>
    <row r="11" ht="18" customHeight="1" s="204" thickBot="1">
      <c r="A11" s="44" t="inlineStr">
        <is>
          <t>Aset keuangan lancar</t>
        </is>
      </c>
      <c r="B11" s="45" t="n"/>
      <c r="C11" s="36" t="n"/>
      <c r="D11" s="36" t="n"/>
      <c r="E11" s="36" t="n"/>
      <c r="F11" s="36" t="n"/>
      <c r="G11" s="36" t="n"/>
      <c r="H11" s="36" t="n"/>
      <c r="I11" s="36" t="n"/>
      <c r="J11" s="36" t="n"/>
      <c r="K11" s="36" t="n"/>
      <c r="L11" s="36" t="n"/>
      <c r="M11" s="36" t="n"/>
      <c r="N11" s="36" t="n"/>
    </row>
    <row r="12" hidden="1" ht="52" customHeight="1" s="204" thickBot="1">
      <c r="A12" s="46" t="inlineStr">
        <is>
          <t>Aset keuangan lancar yang diukur pada nilai wajar melalui laba rugi</t>
        </is>
      </c>
      <c r="B12" s="47" t="n"/>
      <c r="C12" s="43" t="n">
        <v/>
      </c>
      <c r="D12" s="43" t="n">
        <v/>
      </c>
      <c r="E12" s="43" t="n">
        <v/>
      </c>
      <c r="F12" s="43" t="n">
        <v/>
      </c>
      <c r="G12" s="43" t="n"/>
      <c r="H12" s="43" t="n"/>
      <c r="I12" s="43" t="n"/>
      <c r="J12" s="43" t="n"/>
      <c r="K12" s="43" t="n"/>
      <c r="L12" s="43" t="n"/>
      <c r="M12" s="43" t="n"/>
      <c r="N12" s="43" t="n"/>
    </row>
    <row r="13" hidden="1" ht="52" customHeight="1" s="204" thickBot="1">
      <c r="A13" s="46" t="inlineStr">
        <is>
          <t>Aset keuangan lancar nilai wajar melalui pendapatan komprehensif lainnya</t>
        </is>
      </c>
      <c r="B13" s="47" t="n"/>
      <c r="C13" s="43" t="n">
        <v/>
      </c>
      <c r="D13" s="43" t="n">
        <v/>
      </c>
      <c r="E13" s="43" t="n">
        <v/>
      </c>
      <c r="F13" s="43" t="n">
        <v/>
      </c>
      <c r="G13" s="43" t="n"/>
      <c r="H13" s="43" t="n"/>
      <c r="I13" s="43" t="n"/>
      <c r="J13" s="43" t="n"/>
      <c r="K13" s="43" t="n"/>
      <c r="L13" s="43" t="n"/>
      <c r="M13" s="43" t="n"/>
      <c r="N13" s="43" t="n"/>
    </row>
    <row r="14" hidden="1" ht="35" customHeight="1" s="204" thickBot="1">
      <c r="A14" s="46" t="inlineStr">
        <is>
          <t>Aset keuangan biaya perolehan diamortisasi lancar</t>
        </is>
      </c>
      <c r="B14" s="47" t="n"/>
      <c r="C14" s="43" t="n">
        <v/>
      </c>
      <c r="D14" s="43" t="n">
        <v/>
      </c>
      <c r="E14" s="43" t="n">
        <v/>
      </c>
      <c r="F14" s="43" t="n">
        <v/>
      </c>
      <c r="G14" s="43" t="n"/>
      <c r="H14" s="43" t="n"/>
      <c r="I14" s="43" t="n"/>
      <c r="J14" s="43" t="n"/>
      <c r="K14" s="43" t="n"/>
      <c r="L14" s="43" t="n"/>
      <c r="M14" s="43" t="n"/>
      <c r="N14" s="43" t="n"/>
    </row>
    <row r="15" hidden="1" ht="18" customHeight="1" s="204" thickBot="1">
      <c r="A15" s="46" t="inlineStr">
        <is>
          <t>Aset keuangan lancar lainnya</t>
        </is>
      </c>
      <c r="B15" s="47" t="n"/>
      <c r="C15" s="43" t="n">
        <v/>
      </c>
      <c r="D15" s="43" t="n">
        <v/>
      </c>
      <c r="E15" s="43" t="n">
        <v/>
      </c>
      <c r="F15" s="43" t="n">
        <v/>
      </c>
      <c r="G15" s="43" t="n"/>
      <c r="H15" s="43" t="n"/>
      <c r="I15" s="43" t="n"/>
      <c r="J15" s="43" t="n"/>
      <c r="K15" s="43" t="n"/>
      <c r="L15" s="43" t="n"/>
      <c r="M15" s="43" t="n"/>
      <c r="N15" s="43" t="n"/>
    </row>
    <row r="16" hidden="1" ht="18" customHeight="1" s="204" thickBot="1">
      <c r="A16" s="41" t="inlineStr">
        <is>
          <t>Aset keuangan derivatif lancar</t>
        </is>
      </c>
      <c r="B16" s="42" t="n"/>
      <c r="C16" s="43" t="n">
        <v/>
      </c>
      <c r="D16" s="43" t="n">
        <v/>
      </c>
      <c r="E16" s="43" t="n">
        <v/>
      </c>
      <c r="F16" s="43" t="n">
        <v/>
      </c>
      <c r="G16" s="43" t="n"/>
      <c r="H16" s="43" t="n"/>
      <c r="I16" s="43" t="n"/>
      <c r="J16" s="43" t="n"/>
      <c r="K16" s="43" t="n"/>
      <c r="L16" s="43" t="n"/>
      <c r="M16" s="43" t="n"/>
      <c r="N16" s="43" t="n"/>
    </row>
    <row r="17" ht="18" customHeight="1" s="204" thickBot="1">
      <c r="A17" s="44" t="inlineStr">
        <is>
          <t>Piutang usaha</t>
        </is>
      </c>
      <c r="B17" s="45" t="n"/>
      <c r="C17" s="36" t="n"/>
      <c r="D17" s="36" t="n"/>
      <c r="E17" s="36" t="n"/>
      <c r="F17" s="36" t="n"/>
      <c r="G17" s="36" t="n"/>
      <c r="H17" s="36" t="n"/>
      <c r="I17" s="36" t="n"/>
      <c r="J17" s="36" t="n"/>
      <c r="K17" s="36" t="n"/>
      <c r="L17" s="36" t="n"/>
      <c r="M17" s="36" t="n"/>
      <c r="N17" s="36" t="n"/>
    </row>
    <row r="18" ht="18" customHeight="1" s="204" thickBot="1">
      <c r="A18" s="46" t="inlineStr">
        <is>
          <t>Piutang usaha pihak ketiga</t>
        </is>
      </c>
      <c r="B18" s="47" t="n"/>
      <c r="C18" s="43" t="n">
        <v/>
      </c>
      <c r="D18" s="43" t="n">
        <v>139</v>
      </c>
      <c r="E18" s="43" t="n">
        <v>1030.501</v>
      </c>
      <c r="F18" s="43" t="n">
        <v>1037.645</v>
      </c>
      <c r="G18" s="43" t="n"/>
      <c r="H18" s="43" t="n"/>
      <c r="I18" s="43" t="n"/>
      <c r="J18" s="43" t="n"/>
      <c r="K18" s="43" t="n"/>
      <c r="L18" s="43" t="n"/>
      <c r="M18" s="43" t="n"/>
      <c r="N18" s="43" t="n"/>
    </row>
    <row r="19" ht="18" customHeight="1" s="204" thickBot="1">
      <c r="A19" s="46" t="inlineStr">
        <is>
          <t>Piutang usaha pihak berelasi</t>
        </is>
      </c>
      <c r="B19" s="47" t="n"/>
      <c r="C19" s="43" t="n">
        <v/>
      </c>
      <c r="D19" s="43" t="n">
        <v>181267</v>
      </c>
      <c r="E19" s="43" t="n">
        <v>212.303</v>
      </c>
      <c r="F19" s="43" t="n">
        <v>503.839</v>
      </c>
      <c r="G19" s="43" t="n"/>
      <c r="H19" s="43" t="n"/>
      <c r="I19" s="43" t="n"/>
      <c r="J19" s="43" t="n"/>
      <c r="K19" s="43" t="n"/>
      <c r="L19" s="43" t="n"/>
      <c r="M19" s="43" t="n"/>
      <c r="N19" s="43" t="n"/>
    </row>
    <row r="20" hidden="1" ht="35" customHeight="1" s="204" thickBot="1">
      <c r="A20" s="41" t="inlineStr">
        <is>
          <t>Piutang sewa pembiayaan lancar</t>
        </is>
      </c>
      <c r="B20" s="42" t="n"/>
      <c r="C20" s="43" t="n">
        <v/>
      </c>
      <c r="D20" s="43" t="n">
        <v/>
      </c>
      <c r="E20" s="43" t="n">
        <v/>
      </c>
      <c r="F20" s="43" t="n">
        <v/>
      </c>
      <c r="G20" s="43" t="n"/>
      <c r="H20" s="43" t="n"/>
      <c r="I20" s="43" t="n"/>
      <c r="J20" s="43" t="n"/>
      <c r="K20" s="43" t="n"/>
      <c r="L20" s="43" t="n"/>
      <c r="M20" s="43" t="n"/>
      <c r="N20" s="43" t="n"/>
    </row>
    <row r="21" ht="18" customHeight="1" s="204" thickBot="1">
      <c r="A21" s="44" t="inlineStr">
        <is>
          <t>Piutang retensi</t>
        </is>
      </c>
      <c r="B21" s="45" t="n"/>
      <c r="C21" s="36" t="n"/>
      <c r="D21" s="36" t="n"/>
      <c r="E21" s="36" t="n"/>
      <c r="F21" s="36" t="n"/>
      <c r="G21" s="36" t="n"/>
      <c r="H21" s="36" t="n"/>
      <c r="I21" s="36" t="n"/>
      <c r="J21" s="36" t="n"/>
      <c r="K21" s="36" t="n"/>
      <c r="L21" s="36" t="n"/>
      <c r="M21" s="36" t="n"/>
      <c r="N21" s="36" t="n"/>
    </row>
    <row r="22" hidden="1" ht="18" customHeight="1" s="204" thickBot="1">
      <c r="A22" s="46" t="inlineStr">
        <is>
          <t>Piutang retensi pihak ketiga</t>
        </is>
      </c>
      <c r="B22" s="47" t="n"/>
      <c r="C22" s="43" t="n">
        <v/>
      </c>
      <c r="D22" s="43" t="n">
        <v/>
      </c>
      <c r="E22" s="43" t="n">
        <v/>
      </c>
      <c r="F22" s="43" t="n">
        <v/>
      </c>
      <c r="G22" s="43" t="n"/>
      <c r="H22" s="43" t="n"/>
      <c r="I22" s="43" t="n"/>
      <c r="J22" s="43" t="n"/>
      <c r="K22" s="43" t="n"/>
      <c r="L22" s="43" t="n"/>
      <c r="M22" s="43" t="n"/>
      <c r="N22" s="43" t="n"/>
    </row>
    <row r="23" hidden="1" ht="18" customHeight="1" s="204" thickBot="1">
      <c r="A23" s="46" t="inlineStr">
        <is>
          <t>Piutang retensi pihak berelasi</t>
        </is>
      </c>
      <c r="B23" s="47" t="n"/>
      <c r="C23" s="43" t="n">
        <v/>
      </c>
      <c r="D23" s="43" t="n">
        <v/>
      </c>
      <c r="E23" s="43" t="n">
        <v/>
      </c>
      <c r="F23" s="43" t="n">
        <v/>
      </c>
      <c r="G23" s="43" t="n"/>
      <c r="H23" s="43" t="n"/>
      <c r="I23" s="43" t="n"/>
      <c r="J23" s="43" t="n"/>
      <c r="K23" s="43" t="n"/>
      <c r="L23" s="43" t="n"/>
      <c r="M23" s="43" t="n"/>
      <c r="N23" s="43" t="n"/>
    </row>
    <row r="24" ht="18" customHeight="1" s="204" thickBot="1">
      <c r="A24" s="44" t="inlineStr">
        <is>
          <t>Tagihan bruto pemberi kerja</t>
        </is>
      </c>
      <c r="B24" s="45" t="n"/>
      <c r="C24" s="36" t="n"/>
      <c r="D24" s="36" t="n"/>
      <c r="E24" s="36" t="n"/>
      <c r="F24" s="36" t="n"/>
      <c r="G24" s="36" t="n"/>
      <c r="H24" s="36" t="n"/>
      <c r="I24" s="36" t="n"/>
      <c r="J24" s="36" t="n"/>
      <c r="K24" s="36" t="n"/>
      <c r="L24" s="36" t="n"/>
      <c r="M24" s="36" t="n"/>
      <c r="N24" s="36" t="n"/>
    </row>
    <row r="25" hidden="1" ht="35" customHeight="1" s="204" thickBot="1">
      <c r="A25" s="46" t="inlineStr">
        <is>
          <t>Tagihan bruto pemberi kerja pihak ketiga</t>
        </is>
      </c>
      <c r="B25" s="47" t="n"/>
      <c r="C25" s="43" t="n">
        <v/>
      </c>
      <c r="D25" s="43" t="n">
        <v/>
      </c>
      <c r="E25" s="43" t="n">
        <v/>
      </c>
      <c r="F25" s="43" t="n">
        <v/>
      </c>
      <c r="G25" s="43" t="n"/>
      <c r="H25" s="43" t="n"/>
      <c r="I25" s="43" t="n"/>
      <c r="J25" s="43" t="n"/>
      <c r="K25" s="43" t="n"/>
      <c r="L25" s="43" t="n"/>
      <c r="M25" s="43" t="n"/>
      <c r="N25" s="43" t="n"/>
    </row>
    <row r="26" hidden="1" ht="35" customHeight="1" s="204" thickBot="1">
      <c r="A26" s="46" t="inlineStr">
        <is>
          <t>Tagihan bruto pemberi kerja pihak berelasi</t>
        </is>
      </c>
      <c r="B26" s="47" t="n"/>
      <c r="C26" s="43" t="n">
        <v/>
      </c>
      <c r="D26" s="43" t="n">
        <v/>
      </c>
      <c r="E26" s="43" t="n">
        <v/>
      </c>
      <c r="F26" s="43" t="n">
        <v/>
      </c>
      <c r="G26" s="43" t="n"/>
      <c r="H26" s="43" t="n"/>
      <c r="I26" s="43" t="n"/>
      <c r="J26" s="43" t="n"/>
      <c r="K26" s="43" t="n"/>
      <c r="L26" s="43" t="n"/>
      <c r="M26" s="43" t="n"/>
      <c r="N26" s="43" t="n"/>
    </row>
    <row r="27" hidden="1" ht="18" customHeight="1" s="204" thickBot="1">
      <c r="A27" s="41" t="inlineStr">
        <is>
          <t>Piutang subsidi</t>
        </is>
      </c>
      <c r="B27" s="42" t="n"/>
      <c r="C27" s="43" t="n">
        <v/>
      </c>
      <c r="D27" s="43" t="n">
        <v/>
      </c>
      <c r="E27" s="43" t="n">
        <v/>
      </c>
      <c r="F27" s="43" t="n">
        <v/>
      </c>
      <c r="G27" s="43" t="n"/>
      <c r="H27" s="43" t="n"/>
      <c r="I27" s="43" t="n"/>
      <c r="J27" s="43" t="n"/>
      <c r="K27" s="43" t="n"/>
      <c r="L27" s="43" t="n"/>
      <c r="M27" s="43" t="n"/>
      <c r="N27" s="43" t="n"/>
    </row>
    <row r="28" ht="18" customHeight="1" s="204" thickBot="1">
      <c r="A28" s="44" t="inlineStr">
        <is>
          <t>Piutang nasabah lancar</t>
        </is>
      </c>
      <c r="B28" s="45" t="n"/>
      <c r="C28" s="36" t="n"/>
      <c r="D28" s="36" t="n"/>
      <c r="E28" s="36" t="n"/>
      <c r="F28" s="36" t="n"/>
      <c r="G28" s="36" t="n"/>
      <c r="H28" s="36" t="n"/>
      <c r="I28" s="36" t="n"/>
      <c r="J28" s="36" t="n"/>
      <c r="K28" s="36" t="n"/>
      <c r="L28" s="36" t="n"/>
      <c r="M28" s="36" t="n"/>
      <c r="N28" s="36" t="n"/>
    </row>
    <row r="29" hidden="1" ht="35" customHeight="1" s="204" thickBot="1">
      <c r="A29" s="46" t="inlineStr">
        <is>
          <t>Piutang nasabah lancar pihak ketiga</t>
        </is>
      </c>
      <c r="B29" s="47" t="n"/>
      <c r="C29" s="43" t="n">
        <v/>
      </c>
      <c r="D29" s="43" t="n">
        <v/>
      </c>
      <c r="E29" s="43" t="n">
        <v/>
      </c>
      <c r="F29" s="43" t="n">
        <v/>
      </c>
      <c r="G29" s="43" t="n"/>
      <c r="H29" s="43" t="n"/>
      <c r="I29" s="43" t="n"/>
      <c r="J29" s="43" t="n"/>
      <c r="K29" s="43" t="n"/>
      <c r="L29" s="43" t="n"/>
      <c r="M29" s="43" t="n"/>
      <c r="N29" s="43" t="n"/>
    </row>
    <row r="30" ht="35" customHeight="1" s="204" thickBot="1">
      <c r="A30" s="46" t="inlineStr">
        <is>
          <t>Piutang nasabah lancar pihak berelasi</t>
        </is>
      </c>
      <c r="B30" s="47" t="n"/>
      <c r="C30" s="43" t="n">
        <v/>
      </c>
      <c r="D30" s="43" t="n">
        <v>22275</v>
      </c>
      <c r="E30" s="43" t="n">
        <v/>
      </c>
      <c r="F30" s="43" t="n">
        <v/>
      </c>
      <c r="G30" s="43" t="n"/>
      <c r="H30" s="43" t="n"/>
      <c r="I30" s="43" t="n"/>
      <c r="J30" s="43" t="n"/>
      <c r="K30" s="43" t="n"/>
      <c r="L30" s="43" t="n"/>
      <c r="M30" s="43" t="n"/>
      <c r="N30" s="43" t="n"/>
    </row>
    <row r="31" hidden="1" ht="18" customHeight="1" s="204" thickBot="1">
      <c r="A31" s="41" t="inlineStr">
        <is>
          <t>Piutang margin</t>
        </is>
      </c>
      <c r="B31" s="42" t="n"/>
      <c r="C31" s="43" t="n">
        <v/>
      </c>
      <c r="D31" s="43" t="n">
        <v/>
      </c>
      <c r="E31" s="43" t="n">
        <v/>
      </c>
      <c r="F31" s="43" t="n">
        <v/>
      </c>
      <c r="G31" s="43" t="n"/>
      <c r="H31" s="43" t="n"/>
      <c r="I31" s="43" t="n"/>
      <c r="J31" s="43" t="n"/>
      <c r="K31" s="43" t="n"/>
      <c r="L31" s="43" t="n"/>
      <c r="M31" s="43" t="n"/>
      <c r="N31" s="43" t="n"/>
    </row>
    <row r="32" hidden="1" ht="35" customHeight="1" s="204" thickBot="1">
      <c r="A32" s="41" t="inlineStr">
        <is>
          <t>Piutang dari lembaga kliring dan penjaminan</t>
        </is>
      </c>
      <c r="B32" s="42" t="n"/>
      <c r="C32" s="43" t="n">
        <v/>
      </c>
      <c r="D32" s="43" t="n">
        <v/>
      </c>
      <c r="E32" s="43" t="n">
        <v/>
      </c>
      <c r="F32" s="43" t="n">
        <v/>
      </c>
      <c r="G32" s="43" t="n"/>
      <c r="H32" s="43" t="n"/>
      <c r="I32" s="43" t="n"/>
      <c r="J32" s="43" t="n"/>
      <c r="K32" s="43" t="n"/>
      <c r="L32" s="43" t="n"/>
      <c r="M32" s="43" t="n"/>
      <c r="N32" s="43" t="n"/>
    </row>
    <row r="33" hidden="1" ht="18" customHeight="1" s="204" thickBot="1">
      <c r="A33" s="41" t="inlineStr">
        <is>
          <t>Piutang premi dan reasuransi</t>
        </is>
      </c>
      <c r="B33" s="42" t="n"/>
      <c r="C33" s="43" t="n">
        <v/>
      </c>
      <c r="D33" s="43" t="n">
        <v/>
      </c>
      <c r="E33" s="43" t="n">
        <v/>
      </c>
      <c r="F33" s="43" t="n">
        <v/>
      </c>
      <c r="G33" s="43" t="n"/>
      <c r="H33" s="43" t="n"/>
      <c r="I33" s="43" t="n"/>
      <c r="J33" s="43" t="n"/>
      <c r="K33" s="43" t="n"/>
      <c r="L33" s="43" t="n"/>
      <c r="M33" s="43" t="n"/>
      <c r="N33" s="43" t="n"/>
    </row>
    <row r="34" hidden="1" ht="18" customHeight="1" s="204" thickBot="1">
      <c r="A34" s="41" t="inlineStr">
        <is>
          <t>Piutang dividen dan bunga</t>
        </is>
      </c>
      <c r="B34" s="42" t="n"/>
      <c r="C34" s="43" t="n">
        <v/>
      </c>
      <c r="D34" s="43" t="n">
        <v/>
      </c>
      <c r="E34" s="43" t="n">
        <v/>
      </c>
      <c r="F34" s="43" t="n">
        <v/>
      </c>
      <c r="G34" s="43" t="n"/>
      <c r="H34" s="43" t="n"/>
      <c r="I34" s="43" t="n"/>
      <c r="J34" s="43" t="n"/>
      <c r="K34" s="43" t="n"/>
      <c r="L34" s="43" t="n"/>
      <c r="M34" s="43" t="n"/>
      <c r="N34" s="43" t="n"/>
    </row>
    <row r="35" ht="18" customHeight="1" s="204" thickBot="1">
      <c r="A35" s="44" t="inlineStr">
        <is>
          <t>Piutang lainnya</t>
        </is>
      </c>
      <c r="B35" s="45" t="n"/>
      <c r="C35" s="36" t="n"/>
      <c r="D35" s="36" t="n"/>
      <c r="E35" s="36" t="n"/>
      <c r="F35" s="36" t="n"/>
      <c r="G35" s="36" t="n"/>
      <c r="H35" s="36" t="n"/>
      <c r="I35" s="36" t="n"/>
      <c r="J35" s="36" t="n"/>
      <c r="K35" s="36" t="n"/>
      <c r="L35" s="36" t="n"/>
      <c r="M35" s="36" t="n"/>
      <c r="N35" s="36" t="n"/>
    </row>
    <row r="36" ht="18" customHeight="1" s="204" thickBot="1">
      <c r="A36" s="46" t="inlineStr">
        <is>
          <t>Piutang lainnya pihak ketiga</t>
        </is>
      </c>
      <c r="B36" s="47" t="n"/>
      <c r="C36" s="43" t="n">
        <v/>
      </c>
      <c r="D36" s="43" t="n">
        <v>46013</v>
      </c>
      <c r="E36" s="43" t="n">
        <v>24.927</v>
      </c>
      <c r="F36" s="43" t="n">
        <v>18.35</v>
      </c>
      <c r="G36" s="43" t="n"/>
      <c r="H36" s="43" t="n"/>
      <c r="I36" s="43" t="n"/>
      <c r="J36" s="43" t="n"/>
      <c r="K36" s="43" t="n"/>
      <c r="L36" s="43" t="n"/>
      <c r="M36" s="43" t="n"/>
      <c r="N36" s="43" t="n"/>
    </row>
    <row r="37" ht="18" customHeight="1" s="204" thickBot="1">
      <c r="A37" s="46" t="inlineStr">
        <is>
          <t>Piutang lainnya pihak berelasi</t>
        </is>
      </c>
      <c r="B37" s="47" t="n"/>
      <c r="C37" s="43" t="n">
        <v/>
      </c>
      <c r="D37" s="43" t="n">
        <v>199446</v>
      </c>
      <c r="E37" s="43" t="n">
        <v>75.087</v>
      </c>
      <c r="F37" s="43" t="n">
        <v>14.29</v>
      </c>
      <c r="G37" s="43" t="n"/>
      <c r="H37" s="43" t="n"/>
      <c r="I37" s="43" t="n"/>
      <c r="J37" s="43" t="n"/>
      <c r="K37" s="43" t="n"/>
      <c r="L37" s="43" t="n"/>
      <c r="M37" s="43" t="n"/>
      <c r="N37" s="43" t="n"/>
    </row>
    <row r="38" ht="18" customHeight="1" s="204" thickBot="1">
      <c r="A38" s="44" t="inlineStr">
        <is>
          <t>Persediaan lancar</t>
        </is>
      </c>
      <c r="B38" s="45" t="n"/>
      <c r="C38" s="36" t="n"/>
      <c r="D38" s="36" t="n"/>
      <c r="E38" s="36" t="n"/>
      <c r="F38" s="36" t="n"/>
      <c r="G38" s="36" t="n"/>
      <c r="H38" s="36" t="n"/>
      <c r="I38" s="36" t="n"/>
      <c r="J38" s="36" t="n"/>
      <c r="K38" s="36" t="n"/>
      <c r="L38" s="36" t="n"/>
      <c r="M38" s="36" t="n"/>
      <c r="N38" s="36" t="n"/>
    </row>
    <row r="39" hidden="1" ht="35" customHeight="1" s="204" thickBot="1">
      <c r="A39" s="46" t="inlineStr">
        <is>
          <t>Persediaan hewan ternak lancar</t>
        </is>
      </c>
      <c r="B39" s="47" t="n"/>
      <c r="C39" s="43" t="n">
        <v/>
      </c>
      <c r="D39" s="43" t="n">
        <v/>
      </c>
      <c r="E39" s="43" t="n">
        <v/>
      </c>
      <c r="F39" s="43" t="n">
        <v/>
      </c>
      <c r="G39" s="43" t="n"/>
      <c r="H39" s="43" t="n"/>
      <c r="I39" s="43" t="n"/>
      <c r="J39" s="43" t="n"/>
      <c r="K39" s="43" t="n"/>
      <c r="L39" s="43" t="n"/>
      <c r="M39" s="43" t="n"/>
      <c r="N39" s="43" t="n"/>
    </row>
    <row r="40" hidden="1" ht="18" customHeight="1" s="204" thickBot="1">
      <c r="A40" s="46" t="inlineStr">
        <is>
          <t>Aset real estat lancar</t>
        </is>
      </c>
      <c r="B40" s="47" t="n"/>
      <c r="C40" s="43" t="n">
        <v/>
      </c>
      <c r="D40" s="43" t="n">
        <v/>
      </c>
      <c r="E40" s="43" t="n">
        <v/>
      </c>
      <c r="F40" s="43" t="n">
        <v/>
      </c>
      <c r="G40" s="43" t="n"/>
      <c r="H40" s="43" t="n"/>
      <c r="I40" s="43" t="n"/>
      <c r="J40" s="43" t="n"/>
      <c r="K40" s="43" t="n"/>
      <c r="L40" s="43" t="n"/>
      <c r="M40" s="43" t="n"/>
      <c r="N40" s="43" t="n"/>
    </row>
    <row r="41" ht="18" customHeight="1" s="204" thickBot="1">
      <c r="A41" s="46" t="inlineStr">
        <is>
          <t>Persediaan lancar</t>
        </is>
      </c>
      <c r="B41" s="47" t="n"/>
      <c r="C41" s="43" t="n">
        <v/>
      </c>
      <c r="D41" s="43" t="n">
        <v>4087247</v>
      </c>
      <c r="E41" s="43" t="n">
        <v>5503.56</v>
      </c>
      <c r="F41" s="43" t="n">
        <v>5158.144</v>
      </c>
      <c r="G41" s="43" t="n"/>
      <c r="H41" s="43" t="n"/>
      <c r="I41" s="43" t="n"/>
      <c r="J41" s="43" t="n"/>
      <c r="K41" s="43" t="n"/>
      <c r="L41" s="43" t="n"/>
      <c r="M41" s="43" t="n"/>
      <c r="N41" s="43" t="n"/>
    </row>
    <row r="42" hidden="1" ht="18" customHeight="1" s="204" thickBot="1">
      <c r="A42" s="41" t="inlineStr">
        <is>
          <t>Aset biologis lancar</t>
        </is>
      </c>
      <c r="B42" s="42" t="n"/>
      <c r="C42" s="43" t="n">
        <v/>
      </c>
      <c r="D42" s="43" t="n">
        <v/>
      </c>
      <c r="E42" s="43" t="n">
        <v/>
      </c>
      <c r="F42" s="43" t="n">
        <v/>
      </c>
      <c r="G42" s="43" t="n"/>
      <c r="H42" s="43" t="n"/>
      <c r="I42" s="43" t="n"/>
      <c r="J42" s="43" t="n"/>
      <c r="K42" s="43" t="n"/>
      <c r="L42" s="43" t="n"/>
      <c r="M42" s="43" t="n"/>
      <c r="N42" s="43" t="n"/>
    </row>
    <row r="43" ht="18" customHeight="1" s="204" thickBot="1">
      <c r="A43" s="41" t="inlineStr">
        <is>
          <t>Biaya dibayar dimuka lancar</t>
        </is>
      </c>
      <c r="B43" s="42" t="n"/>
      <c r="C43" s="43" t="n">
        <v/>
      </c>
      <c r="D43" s="43" t="n">
        <v>42147</v>
      </c>
      <c r="E43" s="43" t="n">
        <v>86.169</v>
      </c>
      <c r="F43" s="43" t="n">
        <v>172.221</v>
      </c>
      <c r="G43" s="43" t="n"/>
      <c r="H43" s="43" t="n"/>
      <c r="I43" s="43" t="n"/>
      <c r="J43" s="43" t="n"/>
      <c r="K43" s="43" t="n"/>
      <c r="L43" s="43" t="n"/>
      <c r="M43" s="43" t="n"/>
      <c r="N43" s="43" t="n"/>
    </row>
    <row r="44" hidden="1" ht="18" customHeight="1" s="204" thickBot="1">
      <c r="A44" s="41" t="inlineStr">
        <is>
          <t>Jaminan lancar</t>
        </is>
      </c>
      <c r="B44" s="42" t="n"/>
      <c r="C44" s="43" t="n">
        <v/>
      </c>
      <c r="D44" s="43" t="n">
        <v/>
      </c>
      <c r="E44" s="43" t="n">
        <v/>
      </c>
      <c r="F44" s="43" t="n">
        <v/>
      </c>
      <c r="G44" s="43" t="n"/>
      <c r="H44" s="43" t="n"/>
      <c r="I44" s="43" t="n"/>
      <c r="J44" s="43" t="n"/>
      <c r="K44" s="43" t="n"/>
      <c r="L44" s="43" t="n"/>
      <c r="M44" s="43" t="n"/>
      <c r="N44" s="43" t="n"/>
    </row>
    <row r="45" ht="18" customHeight="1" s="204" thickBot="1">
      <c r="A45" s="44" t="inlineStr">
        <is>
          <t>Uang muka lancar</t>
        </is>
      </c>
      <c r="B45" s="45" t="n"/>
      <c r="C45" s="36" t="n"/>
      <c r="D45" s="36" t="n"/>
      <c r="E45" s="36" t="n"/>
      <c r="F45" s="36" t="n"/>
      <c r="G45" s="36" t="n"/>
      <c r="H45" s="36" t="n"/>
      <c r="I45" s="36" t="n"/>
      <c r="J45" s="36" t="n"/>
      <c r="K45" s="36" t="n"/>
      <c r="L45" s="36" t="n"/>
      <c r="M45" s="36" t="n"/>
      <c r="N45" s="36" t="n"/>
    </row>
    <row r="46" hidden="1" ht="35" customHeight="1" s="204" thickBot="1">
      <c r="A46" s="46" t="inlineStr">
        <is>
          <t>Uang muka lancar atas investasi</t>
        </is>
      </c>
      <c r="B46" s="47" t="n"/>
      <c r="C46" s="43" t="n">
        <v/>
      </c>
      <c r="D46" s="43" t="n">
        <v/>
      </c>
      <c r="E46" s="43" t="n">
        <v/>
      </c>
      <c r="F46" s="43" t="n">
        <v/>
      </c>
      <c r="G46" s="43" t="n"/>
      <c r="H46" s="43" t="n"/>
      <c r="I46" s="43" t="n"/>
      <c r="J46" s="43" t="n"/>
      <c r="K46" s="43" t="n"/>
      <c r="L46" s="43" t="n"/>
      <c r="M46" s="43" t="n"/>
      <c r="N46" s="43" t="n"/>
    </row>
    <row r="47" hidden="1" ht="35" customHeight="1" s="204" thickBot="1">
      <c r="A47" s="46" t="inlineStr">
        <is>
          <t>Uang muka lancar atas pembelian aset tetap</t>
        </is>
      </c>
      <c r="B47" s="47" t="n"/>
      <c r="C47" s="43" t="n">
        <v/>
      </c>
      <c r="D47" s="43" t="n">
        <v/>
      </c>
      <c r="E47" s="43" t="n">
        <v/>
      </c>
      <c r="F47" s="43" t="n">
        <v/>
      </c>
      <c r="G47" s="43" t="n"/>
      <c r="H47" s="43" t="n"/>
      <c r="I47" s="43" t="n"/>
      <c r="J47" s="43" t="n"/>
      <c r="K47" s="43" t="n"/>
      <c r="L47" s="43" t="n"/>
      <c r="M47" s="43" t="n"/>
      <c r="N47" s="43" t="n"/>
    </row>
    <row r="48" hidden="1" ht="18" customHeight="1" s="204" thickBot="1">
      <c r="A48" s="46" t="inlineStr">
        <is>
          <t>Uang muka lancar lainnya</t>
        </is>
      </c>
      <c r="B48" s="47" t="n"/>
      <c r="C48" s="43" t="n">
        <v/>
      </c>
      <c r="D48" s="43" t="n">
        <v/>
      </c>
      <c r="E48" s="43" t="n">
        <v/>
      </c>
      <c r="F48" s="43" t="n">
        <v/>
      </c>
      <c r="G48" s="43" t="n"/>
      <c r="H48" s="43" t="n"/>
      <c r="I48" s="43" t="n"/>
      <c r="J48" s="43" t="n"/>
      <c r="K48" s="43" t="n"/>
      <c r="L48" s="43" t="n"/>
      <c r="M48" s="43" t="n"/>
      <c r="N48" s="43" t="n"/>
    </row>
    <row r="49" ht="18" customHeight="1" s="204" thickBot="1">
      <c r="A49" s="41" t="inlineStr">
        <is>
          <t>Pajak dibayar dimuka lancar</t>
        </is>
      </c>
      <c r="B49" s="42" t="n"/>
      <c r="C49" s="43" t="n">
        <v/>
      </c>
      <c r="D49" s="43" t="n">
        <v>288614</v>
      </c>
      <c r="E49" s="43" t="n">
        <v>44.385</v>
      </c>
      <c r="F49" s="43" t="n">
        <v>73.672</v>
      </c>
      <c r="G49" s="43" t="n"/>
      <c r="H49" s="43" t="n"/>
      <c r="I49" s="43" t="n"/>
      <c r="J49" s="43" t="n"/>
      <c r="K49" s="43" t="n"/>
      <c r="L49" s="43" t="n"/>
      <c r="M49" s="43" t="n"/>
      <c r="N49" s="43" t="n"/>
    </row>
    <row r="50" hidden="1" ht="35" customHeight="1" s="204" thickBot="1">
      <c r="A50" s="41" t="inlineStr">
        <is>
          <t>Klaim atas pengembalian pajak lancar</t>
        </is>
      </c>
      <c r="B50" s="42" t="n"/>
      <c r="C50" s="43" t="n">
        <v/>
      </c>
      <c r="D50" s="43" t="n">
        <v/>
      </c>
      <c r="E50" s="43" t="n">
        <v/>
      </c>
      <c r="F50" s="43" t="n">
        <v/>
      </c>
      <c r="G50" s="43" t="n"/>
      <c r="H50" s="43" t="n"/>
      <c r="I50" s="43" t="n"/>
      <c r="J50" s="43" t="n"/>
      <c r="K50" s="43" t="n"/>
      <c r="L50" s="43" t="n"/>
      <c r="M50" s="43" t="n"/>
      <c r="N50" s="43" t="n"/>
    </row>
    <row r="51" hidden="1" ht="35" customHeight="1" s="204" thickBot="1">
      <c r="A51" s="41" t="inlineStr">
        <is>
          <t>Biaya pengupasan tanah yang ditangguhkan lancar</t>
        </is>
      </c>
      <c r="B51" s="42" t="n"/>
      <c r="C51" s="43" t="n">
        <v/>
      </c>
      <c r="D51" s="43" t="n">
        <v/>
      </c>
      <c r="E51" s="43" t="n">
        <v/>
      </c>
      <c r="F51" s="43" t="n">
        <v/>
      </c>
      <c r="G51" s="43" t="n"/>
      <c r="H51" s="43" t="n"/>
      <c r="I51" s="43" t="n"/>
      <c r="J51" s="43" t="n"/>
      <c r="K51" s="43" t="n"/>
      <c r="L51" s="43" t="n"/>
      <c r="M51" s="43" t="n"/>
      <c r="N51" s="43" t="n"/>
    </row>
    <row r="52" hidden="1" ht="35" customHeight="1" s="204" thickBot="1">
      <c r="A52" s="41" t="inlineStr">
        <is>
          <t>Biaya mobilisasi yang ditangguhkan lancar</t>
        </is>
      </c>
      <c r="B52" s="42" t="n"/>
      <c r="C52" s="43" t="n">
        <v/>
      </c>
      <c r="D52" s="43" t="n">
        <v/>
      </c>
      <c r="E52" s="43" t="n">
        <v/>
      </c>
      <c r="F52" s="43" t="n">
        <v/>
      </c>
      <c r="G52" s="43" t="n"/>
      <c r="H52" s="43" t="n"/>
      <c r="I52" s="43" t="n"/>
      <c r="J52" s="43" t="n"/>
      <c r="K52" s="43" t="n"/>
      <c r="L52" s="43" t="n"/>
      <c r="M52" s="43" t="n"/>
      <c r="N52" s="43" t="n"/>
    </row>
    <row r="53" hidden="1" ht="18" customHeight="1" s="204" thickBot="1">
      <c r="A53" s="41" t="inlineStr">
        <is>
          <t>Aset pengampunan pajak lancar</t>
        </is>
      </c>
      <c r="B53" s="42" t="n"/>
      <c r="C53" s="43" t="n">
        <v/>
      </c>
      <c r="D53" s="43" t="n">
        <v/>
      </c>
      <c r="E53" s="43" t="n">
        <v/>
      </c>
      <c r="F53" s="43" t="n">
        <v/>
      </c>
      <c r="G53" s="43" t="n"/>
      <c r="H53" s="43" t="n"/>
      <c r="I53" s="43" t="n"/>
      <c r="J53" s="43" t="n"/>
      <c r="K53" s="43" t="n"/>
      <c r="L53" s="43" t="n"/>
      <c r="M53" s="43" t="n"/>
      <c r="N53" s="43" t="n"/>
    </row>
    <row r="54" hidden="1" ht="35" customHeight="1" s="204" thickBot="1">
      <c r="A54" s="41" t="inlineStr">
        <is>
          <t>Aset non-keuangan lancar lainnya</t>
        </is>
      </c>
      <c r="B54" s="42" t="n"/>
      <c r="C54" s="43" t="n">
        <v/>
      </c>
      <c r="D54" s="43" t="n">
        <v/>
      </c>
      <c r="E54" s="43" t="n">
        <v/>
      </c>
      <c r="F54" s="43" t="n">
        <v/>
      </c>
      <c r="G54" s="43" t="n"/>
      <c r="H54" s="43" t="n"/>
      <c r="I54" s="43" t="n"/>
      <c r="J54" s="43" t="n"/>
      <c r="K54" s="43" t="n"/>
      <c r="L54" s="43" t="n"/>
      <c r="M54" s="43" t="n"/>
      <c r="N54" s="43" t="n"/>
    </row>
    <row r="55" hidden="1" ht="52" customHeight="1" s="204" thickBot="1">
      <c r="A55" s="41" t="inlineStr">
        <is>
          <t>Aset tidak lancar atau kelompok lepasan diklasifikasikan sebagai dimiliki untuk dijual</t>
        </is>
      </c>
      <c r="B55" s="42" t="n"/>
      <c r="C55" s="43" t="n">
        <v/>
      </c>
      <c r="D55" s="43" t="n">
        <v/>
      </c>
      <c r="E55" s="43" t="n">
        <v/>
      </c>
      <c r="F55" s="43" t="n">
        <v/>
      </c>
      <c r="G55" s="43" t="n"/>
      <c r="H55" s="43" t="n"/>
      <c r="I55" s="43" t="n"/>
      <c r="J55" s="43" t="n"/>
      <c r="K55" s="43" t="n"/>
      <c r="L55" s="43" t="n"/>
      <c r="M55" s="43" t="n"/>
      <c r="N55" s="43" t="n"/>
    </row>
    <row r="56" hidden="1" ht="69" customHeight="1" s="204" thickBot="1">
      <c r="A56" s="41" t="inlineStr">
        <is>
          <t>Aset tidak lancar atau kelompok lepasan diklasifikasikan sebagai dimiliki untuk didistribusikan kepada pemilik</t>
        </is>
      </c>
      <c r="B56" s="42" t="n"/>
      <c r="C56" s="43" t="n">
        <v/>
      </c>
      <c r="D56" s="43" t="n">
        <v/>
      </c>
      <c r="E56" s="43" t="n">
        <v/>
      </c>
      <c r="F56" s="43" t="n">
        <v/>
      </c>
      <c r="G56" s="43" t="n"/>
      <c r="H56" s="43" t="n"/>
      <c r="I56" s="43" t="n"/>
      <c r="J56" s="43" t="n"/>
      <c r="K56" s="43" t="n"/>
      <c r="L56" s="43" t="n"/>
      <c r="M56" s="43" t="n"/>
      <c r="N56" s="43" t="n"/>
    </row>
    <row r="57" ht="18" customHeight="1" s="204" thickBot="1">
      <c r="A57" s="44" t="inlineStr">
        <is>
          <t>Jumlah aset lancar</t>
        </is>
      </c>
      <c r="B57" s="45" t="n"/>
      <c r="C57" s="48" t="n">
        <v/>
      </c>
      <c r="D57" s="48" t="n">
        <v>6333948</v>
      </c>
      <c r="E57" s="48" t="n">
        <v>11759.368</v>
      </c>
      <c r="F57" s="48" t="n">
        <v>13464.563</v>
      </c>
      <c r="G57" s="48" t="n"/>
      <c r="H57" s="48" t="n"/>
      <c r="I57" s="48" t="n"/>
      <c r="J57" s="48" t="n"/>
      <c r="K57" s="48" t="n"/>
      <c r="L57" s="48" t="n"/>
      <c r="M57" s="48" t="n"/>
      <c r="N57" s="48" t="n"/>
    </row>
    <row r="58" ht="18" customHeight="1" s="204" thickBot="1">
      <c r="A58" s="39" t="inlineStr">
        <is>
          <t>Current Operating Asset</t>
        </is>
      </c>
      <c r="B58" s="40" t="n"/>
      <c r="C58" s="184">
        <f>C7+C8+C18+C19+C20+C22+C23+C25+C26+C27+C29+C30+C31+C32+C33+C36+C37+C39+C40+C41+C42+C43+C44+C47+C48+C49+C50+C51+C52+C54</f>
        <v/>
      </c>
      <c r="D58" s="184">
        <f>D7+D8+D18+D19+D20+D22+D23+D25+D26+D27+D29+D30+D31+D32+D33+D36+D37+D39+D40+D41+D42+D43+D44+D47+D48+D49+D50+D51+D52+D54</f>
        <v/>
      </c>
      <c r="E58" s="184">
        <f>E7+E8+E18+E19+E20+E22+E23+E25+E26+E27+E29+E30+E31+E32+E33+E36+E37+E39+E40+E41+E42+E43+E44+E47+E48+E49+E50+E51+E52+E54</f>
        <v/>
      </c>
      <c r="F58" s="184">
        <f>F7+F8+F18+F19+F20+F22+F23+F25+F26+F27+F29+F30+F31+F32+F33+F36+F37+F39+F40+F41+F42+F43+F44+F47+F48+F49+F50+F51+F52+F54</f>
        <v/>
      </c>
      <c r="G58" s="184">
        <f>G7+G8+G18+G19+G20+G22+G23+G25+G26+G27+G29+G30+G31+G32+G33+G36+G37+G39+G40+G41+G42+G43+G44+G47+G48+G49+G50+G51+G52+G54</f>
        <v/>
      </c>
      <c r="H58" s="184">
        <f>H7+H8+H18+H19+H20+H22+H23+H25+H26+H27+H29+H30+H31+H32+H33+H36+H37+H39+H40+H41+H42+H43+H44+H47+H48+H49+H50+H51+H52+H54</f>
        <v/>
      </c>
      <c r="I58" s="184">
        <f>I7+I8+I18+I19+I20+I22+I23+I25+I26+I27+I29+I30+I31+I32+I33+I36+I37+I39+I40+I41+I42+I43+I44+I47+I48+I49+I50+I51+I52+I54</f>
        <v/>
      </c>
      <c r="J58" s="184">
        <f>J7+J8+J18+J19+J20+J22+J23+J25+J26+J27+J29+J30+J31+J32+J33+J36+J37+J39+J40+J41+J42+J43+J44+J47+J48+J49+J50+J51+J52+J54</f>
        <v/>
      </c>
      <c r="K58" s="184">
        <f>K7+K8+K18+K19+K20+K22+K23+K25+K26+K27+K29+K30+K31+K32+K33+K36+K37+K39+K40+K41+K42+K43+K44+K47+K48+K49+K50+K51+K52+K54</f>
        <v/>
      </c>
      <c r="L58" s="184">
        <f>L7+L8+L18+L19+L20+L22+L23+L25+L26+L27+L29+L30+L31+L32+L33+L36+L37+L39+L40+L41+L42+L43+L44+L47+L48+L49+L50+L51+L52+L54</f>
        <v/>
      </c>
      <c r="M58" s="184">
        <f>M7+M8+M18+M19+M20+M22+M23+M25+M26+M27+M29+M30+M31+M32+M33+M36+M37+M39+M40+M41+M42+M43+M44+M47+M48+M49+M50+M51+M52+M54</f>
        <v/>
      </c>
      <c r="N58" s="184">
        <f>N7+N8+N18+N19+N20+N22+N23+N25+N26+N27+N29+N30+N31+N32+N33+N36+N37+N39+N40+N41+N42+N43+N44+N47+N48+N49+N50+N51+N52+N54</f>
        <v/>
      </c>
    </row>
    <row r="59" ht="18" customHeight="1" s="204" thickBot="1">
      <c r="A59" s="39" t="inlineStr">
        <is>
          <t>Aset tidak lancar</t>
        </is>
      </c>
      <c r="B59" s="40" t="n"/>
      <c r="C59" s="36" t="n"/>
      <c r="D59" s="36" t="n"/>
      <c r="E59" s="36" t="n"/>
      <c r="F59" s="36" t="n"/>
      <c r="G59" s="36" t="n"/>
      <c r="H59" s="36" t="n"/>
      <c r="I59" s="36" t="n"/>
      <c r="J59" s="36" t="n"/>
      <c r="K59" s="36" t="n"/>
      <c r="L59" s="36" t="n"/>
      <c r="M59" s="36" t="n"/>
      <c r="N59" s="36" t="n"/>
    </row>
    <row r="60" hidden="1" ht="35" customHeight="1" s="204" thickBot="1">
      <c r="A60" s="41" t="inlineStr">
        <is>
          <t>Piutang sewa pembiayaan tidak lancar</t>
        </is>
      </c>
      <c r="B60" s="42" t="n"/>
      <c r="C60" s="43" t="n">
        <v/>
      </c>
      <c r="D60" s="43" t="n">
        <v/>
      </c>
      <c r="E60" s="43" t="n">
        <v/>
      </c>
      <c r="F60" s="43" t="n">
        <v/>
      </c>
      <c r="G60" s="43" t="n"/>
      <c r="H60" s="43" t="n"/>
      <c r="I60" s="43" t="n"/>
      <c r="J60" s="43" t="n"/>
      <c r="K60" s="43" t="n"/>
      <c r="L60" s="43" t="n"/>
      <c r="M60" s="43" t="n"/>
      <c r="N60" s="43" t="n"/>
    </row>
    <row r="61" hidden="1" ht="35" customHeight="1" s="204" thickBot="1">
      <c r="A61" s="41" t="inlineStr">
        <is>
          <t>Dana yang dibatasi penggunaannya tidak lancar</t>
        </is>
      </c>
      <c r="B61" s="42" t="n"/>
      <c r="C61" s="43" t="n">
        <v/>
      </c>
      <c r="D61" s="43" t="n">
        <v/>
      </c>
      <c r="E61" s="43" t="n">
        <v/>
      </c>
      <c r="F61" s="43" t="n">
        <v/>
      </c>
      <c r="G61" s="43" t="n"/>
      <c r="H61" s="43" t="n"/>
      <c r="I61" s="43" t="n"/>
      <c r="J61" s="43" t="n"/>
      <c r="K61" s="43" t="n"/>
      <c r="L61" s="43" t="n"/>
      <c r="M61" s="43" t="n"/>
      <c r="N61" s="43" t="n"/>
    </row>
    <row r="62" hidden="1" ht="35" customHeight="1" s="204" thickBot="1">
      <c r="A62" s="41" t="inlineStr">
        <is>
          <t>Dana cadangan perawatan pesawat</t>
        </is>
      </c>
      <c r="B62" s="42" t="n"/>
      <c r="C62" s="43" t="n">
        <v/>
      </c>
      <c r="D62" s="43" t="n">
        <v/>
      </c>
      <c r="E62" s="43" t="n">
        <v/>
      </c>
      <c r="F62" s="43" t="n">
        <v/>
      </c>
      <c r="G62" s="43" t="n"/>
      <c r="H62" s="43" t="n"/>
      <c r="I62" s="43" t="n"/>
      <c r="J62" s="43" t="n"/>
      <c r="K62" s="43" t="n"/>
      <c r="L62" s="43" t="n"/>
      <c r="M62" s="43" t="n"/>
      <c r="N62" s="43" t="n"/>
    </row>
    <row r="63" hidden="1" ht="18" customHeight="1" s="204" thickBot="1">
      <c r="A63" s="41" t="inlineStr">
        <is>
          <t>Piutang dari pihak berelasi</t>
        </is>
      </c>
      <c r="B63" s="42" t="n"/>
      <c r="C63" s="43" t="n">
        <v/>
      </c>
      <c r="D63" s="43" t="n">
        <v/>
      </c>
      <c r="E63" s="43" t="n">
        <v/>
      </c>
      <c r="F63" s="43" t="n">
        <v/>
      </c>
      <c r="G63" s="43" t="n"/>
      <c r="H63" s="43" t="n"/>
      <c r="I63" s="43" t="n"/>
      <c r="J63" s="43" t="n"/>
      <c r="K63" s="43" t="n"/>
      <c r="L63" s="43" t="n"/>
      <c r="M63" s="43" t="n"/>
      <c r="N63" s="43" t="n"/>
    </row>
    <row r="64" hidden="1" ht="18" customHeight="1" s="204" thickBot="1">
      <c r="A64" s="41" t="inlineStr">
        <is>
          <t>Piutang dari pemegang saham</t>
        </is>
      </c>
      <c r="B64" s="42" t="n"/>
      <c r="C64" s="43" t="n">
        <v/>
      </c>
      <c r="D64" s="43" t="n">
        <v/>
      </c>
      <c r="E64" s="43" t="n">
        <v/>
      </c>
      <c r="F64" s="43" t="n">
        <v/>
      </c>
      <c r="G64" s="43" t="n"/>
      <c r="H64" s="43" t="n"/>
      <c r="I64" s="43" t="n"/>
      <c r="J64" s="43" t="n"/>
      <c r="K64" s="43" t="n"/>
      <c r="L64" s="43" t="n"/>
      <c r="M64" s="43" t="n"/>
      <c r="N64" s="43" t="n"/>
    </row>
    <row r="65" ht="18" customHeight="1" s="204" thickBot="1">
      <c r="A65" s="44" t="inlineStr">
        <is>
          <t>Piutang nasabah tidak lancar</t>
        </is>
      </c>
      <c r="B65" s="45" t="n"/>
      <c r="C65" s="36" t="n"/>
      <c r="D65" s="36" t="n"/>
      <c r="E65" s="36" t="n"/>
      <c r="F65" s="36" t="n"/>
      <c r="G65" s="36" t="n"/>
      <c r="H65" s="36" t="n"/>
      <c r="I65" s="36" t="n"/>
      <c r="J65" s="36" t="n"/>
      <c r="K65" s="36" t="n"/>
      <c r="L65" s="36" t="n"/>
      <c r="M65" s="36" t="n"/>
      <c r="N65" s="36" t="n"/>
    </row>
    <row r="66" hidden="1" ht="35" customHeight="1" s="204" thickBot="1">
      <c r="A66" s="46" t="inlineStr">
        <is>
          <t>Piutang nasabah tidak lancar pihak ketiga</t>
        </is>
      </c>
      <c r="B66" s="47" t="n"/>
      <c r="C66" s="43" t="n">
        <v/>
      </c>
      <c r="D66" s="43" t="n">
        <v/>
      </c>
      <c r="E66" s="43" t="n">
        <v/>
      </c>
      <c r="F66" s="43" t="n">
        <v/>
      </c>
      <c r="G66" s="43" t="n"/>
      <c r="H66" s="43" t="n"/>
      <c r="I66" s="43" t="n"/>
      <c r="J66" s="43" t="n"/>
      <c r="K66" s="43" t="n"/>
      <c r="L66" s="43" t="n"/>
      <c r="M66" s="43" t="n"/>
      <c r="N66" s="43" t="n"/>
    </row>
    <row r="67" hidden="1" ht="35" customHeight="1" s="204" thickBot="1">
      <c r="A67" s="46" t="inlineStr">
        <is>
          <t>Piutang nasabah tidak lancar pihak berelasi</t>
        </is>
      </c>
      <c r="B67" s="47" t="n"/>
      <c r="C67" s="43" t="n">
        <v/>
      </c>
      <c r="D67" s="43" t="n">
        <v/>
      </c>
      <c r="E67" s="43" t="n">
        <v/>
      </c>
      <c r="F67" s="43" t="n">
        <v/>
      </c>
      <c r="G67" s="43" t="n"/>
      <c r="H67" s="43" t="n"/>
      <c r="I67" s="43" t="n"/>
      <c r="J67" s="43" t="n"/>
      <c r="K67" s="43" t="n"/>
      <c r="L67" s="43" t="n"/>
      <c r="M67" s="43" t="n"/>
      <c r="N67" s="43" t="n"/>
    </row>
    <row r="68" ht="18" customHeight="1" s="204" thickBot="1">
      <c r="A68" s="44" t="inlineStr">
        <is>
          <t>Piutang tidak lancar lainnya</t>
        </is>
      </c>
      <c r="B68" s="45" t="n"/>
      <c r="C68" s="36" t="n"/>
      <c r="D68" s="36" t="n"/>
      <c r="E68" s="36" t="n"/>
      <c r="F68" s="36" t="n"/>
      <c r="G68" s="36" t="n"/>
      <c r="H68" s="36" t="n"/>
      <c r="I68" s="36" t="n"/>
      <c r="J68" s="36" t="n"/>
      <c r="K68" s="36" t="n"/>
      <c r="L68" s="36" t="n"/>
      <c r="M68" s="36" t="n"/>
      <c r="N68" s="36" t="n"/>
    </row>
    <row r="69" hidden="1" ht="35" customHeight="1" s="204" thickBot="1">
      <c r="A69" s="46" t="inlineStr">
        <is>
          <t>Piutang tidak lancar lainnya pihak ketiga</t>
        </is>
      </c>
      <c r="B69" s="47" t="n"/>
      <c r="C69" s="43" t="n">
        <v/>
      </c>
      <c r="D69" s="43" t="n">
        <v/>
      </c>
      <c r="E69" s="43" t="n">
        <v/>
      </c>
      <c r="F69" s="43" t="n">
        <v/>
      </c>
      <c r="G69" s="43" t="n"/>
      <c r="H69" s="43" t="n"/>
      <c r="I69" s="43" t="n"/>
      <c r="J69" s="43" t="n"/>
      <c r="K69" s="43" t="n"/>
      <c r="L69" s="43" t="n"/>
      <c r="M69" s="43" t="n"/>
      <c r="N69" s="43" t="n"/>
    </row>
    <row r="70" hidden="1" ht="35" customHeight="1" s="204" thickBot="1">
      <c r="A70" s="46" t="inlineStr">
        <is>
          <t>Piutang tidak lancar lainnya pihak berelasi</t>
        </is>
      </c>
      <c r="B70" s="47" t="n"/>
      <c r="C70" s="43" t="n">
        <v/>
      </c>
      <c r="D70" s="43" t="n">
        <v/>
      </c>
      <c r="E70" s="43" t="n">
        <v/>
      </c>
      <c r="F70" s="43" t="n">
        <v/>
      </c>
      <c r="G70" s="43" t="n"/>
      <c r="H70" s="43" t="n"/>
      <c r="I70" s="43" t="n"/>
      <c r="J70" s="43" t="n"/>
      <c r="K70" s="43" t="n"/>
      <c r="L70" s="43" t="n"/>
      <c r="M70" s="43" t="n"/>
      <c r="N70" s="43" t="n"/>
    </row>
    <row r="71" hidden="1" ht="35" customHeight="1" s="204" thickBot="1">
      <c r="A71" s="41" t="inlineStr">
        <is>
          <t>Investasi yang dicatat dengan menggunakan metode ekuitas</t>
        </is>
      </c>
      <c r="B71" s="42" t="n"/>
      <c r="C71" s="43" t="n">
        <v/>
      </c>
      <c r="D71" s="43" t="n">
        <v/>
      </c>
      <c r="E71" s="43" t="n">
        <v/>
      </c>
      <c r="F71" s="43" t="n">
        <v/>
      </c>
      <c r="G71" s="43" t="n"/>
      <c r="H71" s="43" t="n"/>
      <c r="I71" s="43" t="n"/>
      <c r="J71" s="43" t="n"/>
      <c r="K71" s="43" t="n"/>
      <c r="L71" s="43" t="n"/>
      <c r="M71" s="43" t="n"/>
      <c r="N71" s="43" t="n"/>
    </row>
    <row r="72" ht="35" customHeight="1" s="204" thickBot="1">
      <c r="A72" s="44" t="inlineStr">
        <is>
          <t>Investasi pada ventura bersama dan entitas asosiasi</t>
        </is>
      </c>
      <c r="B72" s="45" t="n"/>
      <c r="C72" s="36" t="n"/>
      <c r="D72" s="36" t="n"/>
      <c r="E72" s="36" t="n"/>
      <c r="F72" s="36" t="n"/>
      <c r="G72" s="36" t="n"/>
      <c r="H72" s="36" t="n"/>
      <c r="I72" s="36" t="n"/>
      <c r="J72" s="36" t="n"/>
      <c r="K72" s="36" t="n"/>
      <c r="L72" s="36" t="n"/>
      <c r="M72" s="36" t="n"/>
      <c r="N72" s="36" t="n"/>
    </row>
    <row r="73" hidden="1" ht="35" customHeight="1" s="204" thickBot="1">
      <c r="A73" s="46" t="inlineStr">
        <is>
          <t>Investasi pada entitas ventura bersama</t>
        </is>
      </c>
      <c r="B73" s="47" t="n"/>
      <c r="C73" s="43" t="n">
        <v/>
      </c>
      <c r="D73" s="43" t="n">
        <v/>
      </c>
      <c r="E73" s="43" t="n">
        <v/>
      </c>
      <c r="F73" s="43" t="n">
        <v/>
      </c>
      <c r="G73" s="43" t="n"/>
      <c r="H73" s="43" t="n"/>
      <c r="I73" s="43" t="n"/>
      <c r="J73" s="43" t="n"/>
      <c r="K73" s="43" t="n"/>
      <c r="L73" s="43" t="n"/>
      <c r="M73" s="43" t="n"/>
      <c r="N73" s="43" t="n"/>
    </row>
    <row r="74" ht="18" customHeight="1" s="204" thickBot="1">
      <c r="A74" s="46" t="inlineStr">
        <is>
          <t>Investasi pada entitas asosiasi</t>
        </is>
      </c>
      <c r="B74" s="47" t="n"/>
      <c r="C74" s="43" t="n">
        <v/>
      </c>
      <c r="D74" s="43" t="n">
        <v>6870679</v>
      </c>
      <c r="E74" s="43" t="n">
        <v>10241.751</v>
      </c>
      <c r="F74" s="43" t="n">
        <v>15520.93</v>
      </c>
      <c r="G74" s="43" t="n"/>
      <c r="H74" s="43" t="n"/>
      <c r="I74" s="43" t="n"/>
      <c r="J74" s="43" t="n"/>
      <c r="K74" s="43" t="n"/>
      <c r="L74" s="43" t="n"/>
      <c r="M74" s="43" t="n"/>
      <c r="N74" s="43" t="n"/>
    </row>
    <row r="75" hidden="1" ht="18" customHeight="1" s="204" thickBot="1">
      <c r="A75" s="41" t="inlineStr">
        <is>
          <t>Jaminan tidak lancar</t>
        </is>
      </c>
      <c r="B75" s="42" t="n"/>
      <c r="C75" s="43" t="n">
        <v/>
      </c>
      <c r="D75" s="43" t="n">
        <v/>
      </c>
      <c r="E75" s="43" t="n">
        <v/>
      </c>
      <c r="F75" s="43" t="n">
        <v/>
      </c>
      <c r="G75" s="43" t="n"/>
      <c r="H75" s="43" t="n"/>
      <c r="I75" s="43" t="n"/>
      <c r="J75" s="43" t="n"/>
      <c r="K75" s="43" t="n"/>
      <c r="L75" s="43" t="n"/>
      <c r="M75" s="43" t="n"/>
      <c r="N75" s="43" t="n"/>
    </row>
    <row r="76" ht="18" customHeight="1" s="204" thickBot="1">
      <c r="A76" s="44" t="inlineStr">
        <is>
          <t>Uang muka tidak lancar</t>
        </is>
      </c>
      <c r="B76" s="45" t="n"/>
      <c r="C76" s="36" t="n"/>
      <c r="D76" s="36" t="n"/>
      <c r="E76" s="36" t="n"/>
      <c r="F76" s="36" t="n"/>
      <c r="G76" s="36" t="n"/>
      <c r="H76" s="36" t="n"/>
      <c r="I76" s="36" t="n"/>
      <c r="J76" s="36" t="n"/>
      <c r="K76" s="36" t="n"/>
      <c r="L76" s="36" t="n"/>
      <c r="M76" s="36" t="n"/>
      <c r="N76" s="36" t="n"/>
    </row>
    <row r="77" hidden="1" ht="35" customHeight="1" s="204" thickBot="1">
      <c r="A77" s="46" t="inlineStr">
        <is>
          <t>Uang muka tidak lancar atas investasi</t>
        </is>
      </c>
      <c r="B77" s="47" t="n"/>
      <c r="C77" s="43" t="n">
        <v/>
      </c>
      <c r="D77" s="43" t="n">
        <v/>
      </c>
      <c r="E77" s="43" t="n">
        <v/>
      </c>
      <c r="F77" s="43" t="n">
        <v/>
      </c>
      <c r="G77" s="43" t="n"/>
      <c r="H77" s="43" t="n"/>
      <c r="I77" s="43" t="n"/>
      <c r="J77" s="43" t="n"/>
      <c r="K77" s="43" t="n"/>
      <c r="L77" s="43" t="n"/>
      <c r="M77" s="43" t="n"/>
      <c r="N77" s="43" t="n"/>
    </row>
    <row r="78" hidden="1" ht="35" customHeight="1" s="204" thickBot="1">
      <c r="A78" s="46" t="inlineStr">
        <is>
          <t>Uang muka tidak lancar atas pembelian aset tetap</t>
        </is>
      </c>
      <c r="B78" s="47" t="n"/>
      <c r="C78" s="43" t="n">
        <v/>
      </c>
      <c r="D78" s="43" t="n">
        <v/>
      </c>
      <c r="E78" s="43" t="n">
        <v/>
      </c>
      <c r="F78" s="43" t="n">
        <v/>
      </c>
      <c r="G78" s="43" t="n"/>
      <c r="H78" s="43" t="n"/>
      <c r="I78" s="43" t="n"/>
      <c r="J78" s="43" t="n"/>
      <c r="K78" s="43" t="n"/>
      <c r="L78" s="43" t="n"/>
      <c r="M78" s="43" t="n"/>
      <c r="N78" s="43" t="n"/>
    </row>
    <row r="79" hidden="1" ht="35" customHeight="1" s="204" thickBot="1">
      <c r="A79" s="46" t="inlineStr">
        <is>
          <t>Uang muka tidak lancar lainnya</t>
        </is>
      </c>
      <c r="B79" s="47" t="n"/>
      <c r="C79" s="43" t="n">
        <v/>
      </c>
      <c r="D79" s="43" t="n">
        <v/>
      </c>
      <c r="E79" s="43" t="n">
        <v/>
      </c>
      <c r="F79" s="43" t="n">
        <v/>
      </c>
      <c r="G79" s="43" t="n"/>
      <c r="H79" s="43" t="n"/>
      <c r="I79" s="43" t="n"/>
      <c r="J79" s="43" t="n"/>
      <c r="K79" s="43" t="n"/>
      <c r="L79" s="43" t="n"/>
      <c r="M79" s="43" t="n"/>
      <c r="N79" s="43" t="n"/>
    </row>
    <row r="80" ht="18" customHeight="1" s="204" thickBot="1">
      <c r="A80" s="44" t="inlineStr">
        <is>
          <t>Aset keuangan tidak lancar</t>
        </is>
      </c>
      <c r="B80" s="45" t="n"/>
      <c r="C80" s="36" t="n"/>
      <c r="D80" s="36" t="n"/>
      <c r="E80" s="36" t="n"/>
      <c r="F80" s="36" t="n"/>
      <c r="G80" s="36" t="n"/>
      <c r="H80" s="36" t="n"/>
      <c r="I80" s="36" t="n"/>
      <c r="J80" s="36" t="n"/>
      <c r="K80" s="36" t="n"/>
      <c r="L80" s="36" t="n"/>
      <c r="M80" s="36" t="n"/>
      <c r="N80" s="36" t="n"/>
    </row>
    <row r="81" hidden="1" ht="52" customHeight="1" s="204" thickBot="1">
      <c r="A81" s="46" t="inlineStr">
        <is>
          <t>Aset keuangan tidak lancar yang diukur pada nilai wajar melalui laba rugi</t>
        </is>
      </c>
      <c r="B81" s="47" t="n"/>
      <c r="C81" s="43" t="n">
        <v/>
      </c>
      <c r="D81" s="43" t="n">
        <v/>
      </c>
      <c r="E81" s="43" t="n">
        <v/>
      </c>
      <c r="F81" s="43" t="n">
        <v/>
      </c>
      <c r="G81" s="43" t="n"/>
      <c r="H81" s="43" t="n"/>
      <c r="I81" s="43" t="n"/>
      <c r="J81" s="43" t="n"/>
      <c r="K81" s="43" t="n"/>
      <c r="L81" s="43" t="n"/>
      <c r="M81" s="43" t="n"/>
      <c r="N81" s="43" t="n"/>
    </row>
    <row r="82" hidden="1" ht="69" customHeight="1" s="204" thickBot="1">
      <c r="A82" s="46" t="inlineStr">
        <is>
          <t>Aset keuangan tidak lancar nilai wajar melalui pendapatan komprehensif lainnya</t>
        </is>
      </c>
      <c r="B82" s="47" t="n"/>
      <c r="C82" s="43" t="n">
        <v/>
      </c>
      <c r="D82" s="43" t="n">
        <v/>
      </c>
      <c r="E82" s="43" t="n">
        <v/>
      </c>
      <c r="F82" s="43" t="n">
        <v/>
      </c>
      <c r="G82" s="43" t="n"/>
      <c r="H82" s="43" t="n"/>
      <c r="I82" s="43" t="n"/>
      <c r="J82" s="43" t="n"/>
      <c r="K82" s="43" t="n"/>
      <c r="L82" s="43" t="n"/>
      <c r="M82" s="43" t="n"/>
      <c r="N82" s="43" t="n"/>
    </row>
    <row r="83" hidden="1" ht="35" customHeight="1" s="204" thickBot="1">
      <c r="A83" s="46" t="inlineStr">
        <is>
          <t>Aset keuangan tidak lancar biaya perolehan diamortisasi</t>
        </is>
      </c>
      <c r="B83" s="47" t="n"/>
      <c r="C83" s="43" t="n">
        <v/>
      </c>
      <c r="D83" s="43" t="n">
        <v/>
      </c>
      <c r="E83" s="43" t="n">
        <v/>
      </c>
      <c r="F83" s="43" t="n">
        <v/>
      </c>
      <c r="G83" s="43" t="n"/>
      <c r="H83" s="43" t="n"/>
      <c r="I83" s="43" t="n"/>
      <c r="J83" s="43" t="n"/>
      <c r="K83" s="43" t="n"/>
      <c r="L83" s="43" t="n"/>
      <c r="M83" s="43" t="n"/>
      <c r="N83" s="43" t="n"/>
    </row>
    <row r="84" hidden="1" ht="35" customHeight="1" s="204" thickBot="1">
      <c r="A84" s="46" t="inlineStr">
        <is>
          <t>Aset keuangan tidak lancar lainnya</t>
        </is>
      </c>
      <c r="B84" s="47" t="n"/>
      <c r="C84" s="43" t="n">
        <v/>
      </c>
      <c r="D84" s="43" t="n">
        <v/>
      </c>
      <c r="E84" s="43" t="n">
        <v/>
      </c>
      <c r="F84" s="43" t="n">
        <v/>
      </c>
      <c r="G84" s="43" t="n"/>
      <c r="H84" s="43" t="n"/>
      <c r="I84" s="43" t="n"/>
      <c r="J84" s="43" t="n"/>
      <c r="K84" s="43" t="n"/>
      <c r="L84" s="43" t="n"/>
      <c r="M84" s="43" t="n"/>
      <c r="N84" s="43" t="n"/>
    </row>
    <row r="85" hidden="1" ht="35" customHeight="1" s="204" thickBot="1">
      <c r="A85" s="41" t="inlineStr">
        <is>
          <t>Aset keuangan derivatif tidak lancar</t>
        </is>
      </c>
      <c r="B85" s="42" t="n"/>
      <c r="C85" s="43" t="n">
        <v/>
      </c>
      <c r="D85" s="43" t="n">
        <v/>
      </c>
      <c r="E85" s="43" t="n">
        <v/>
      </c>
      <c r="F85" s="43" t="n">
        <v/>
      </c>
      <c r="G85" s="43" t="n"/>
      <c r="H85" s="43" t="n"/>
      <c r="I85" s="43" t="n"/>
      <c r="J85" s="43" t="n"/>
      <c r="K85" s="43" t="n"/>
      <c r="L85" s="43" t="n"/>
      <c r="M85" s="43" t="n"/>
      <c r="N85" s="43" t="n"/>
    </row>
    <row r="86" hidden="1" ht="35" customHeight="1" s="204" thickBot="1">
      <c r="A86" s="41" t="inlineStr">
        <is>
          <t>Biaya dibayar dimuka tidak lancar</t>
        </is>
      </c>
      <c r="B86" s="42" t="n"/>
      <c r="C86" s="43" t="n">
        <v/>
      </c>
      <c r="D86" s="43" t="n">
        <v/>
      </c>
      <c r="E86" s="43" t="n">
        <v/>
      </c>
      <c r="F86" s="43" t="n">
        <v/>
      </c>
      <c r="G86" s="43" t="n"/>
      <c r="H86" s="43" t="n"/>
      <c r="I86" s="43" t="n"/>
      <c r="J86" s="43" t="n"/>
      <c r="K86" s="43" t="n"/>
      <c r="L86" s="43" t="n"/>
      <c r="M86" s="43" t="n"/>
      <c r="N86" s="43" t="n"/>
    </row>
    <row r="87" hidden="1" ht="35" customHeight="1" s="204" thickBot="1">
      <c r="A87" s="41" t="inlineStr">
        <is>
          <t>Pajak dibayar dimuka tidak lancar</t>
        </is>
      </c>
      <c r="B87" s="42" t="n"/>
      <c r="C87" s="43" t="n">
        <v/>
      </c>
      <c r="D87" s="43" t="n">
        <v/>
      </c>
      <c r="E87" s="43" t="n">
        <v/>
      </c>
      <c r="F87" s="43" t="n">
        <v/>
      </c>
      <c r="G87" s="43" t="n"/>
      <c r="H87" s="43" t="n"/>
      <c r="I87" s="43" t="n"/>
      <c r="J87" s="43" t="n"/>
      <c r="K87" s="43" t="n"/>
      <c r="L87" s="43" t="n"/>
      <c r="M87" s="43" t="n"/>
      <c r="N87" s="43" t="n"/>
    </row>
    <row r="88" ht="18" customHeight="1" s="204" thickBot="1">
      <c r="A88" s="41" t="inlineStr">
        <is>
          <t>Aset pajak tangguhan</t>
        </is>
      </c>
      <c r="B88" s="42" t="n"/>
      <c r="C88" s="43" t="n">
        <v/>
      </c>
      <c r="D88" s="43" t="n">
        <v>123345</v>
      </c>
      <c r="E88" s="43" t="n">
        <v>165.917</v>
      </c>
      <c r="F88" s="43" t="n">
        <v>259.804</v>
      </c>
      <c r="G88" s="43" t="n"/>
      <c r="H88" s="43" t="n"/>
      <c r="I88" s="43" t="n"/>
      <c r="J88" s="43" t="n"/>
      <c r="K88" s="43" t="n"/>
      <c r="L88" s="43" t="n"/>
      <c r="M88" s="43" t="n"/>
      <c r="N88" s="43" t="n"/>
    </row>
    <row r="89" ht="18" customHeight="1" s="204" thickBot="1">
      <c r="A89" s="44" t="inlineStr">
        <is>
          <t>Persediaan tidak lancar</t>
        </is>
      </c>
      <c r="B89" s="45" t="n"/>
      <c r="C89" s="36" t="n"/>
      <c r="D89" s="36" t="n"/>
      <c r="E89" s="36" t="n"/>
      <c r="F89" s="36" t="n"/>
      <c r="G89" s="36" t="n"/>
      <c r="H89" s="36" t="n"/>
      <c r="I89" s="36" t="n"/>
      <c r="J89" s="36" t="n"/>
      <c r="K89" s="36" t="n"/>
      <c r="L89" s="36" t="n"/>
      <c r="M89" s="36" t="n"/>
      <c r="N89" s="36" t="n"/>
    </row>
    <row r="90" hidden="1" ht="35" customHeight="1" s="204" thickBot="1">
      <c r="A90" s="46" t="inlineStr">
        <is>
          <t>Persediaan hewan ternak tidak lancar</t>
        </is>
      </c>
      <c r="B90" s="47" t="n"/>
      <c r="C90" s="43" t="n">
        <v/>
      </c>
      <c r="D90" s="43" t="n">
        <v/>
      </c>
      <c r="E90" s="43" t="n">
        <v/>
      </c>
      <c r="F90" s="43" t="n">
        <v/>
      </c>
      <c r="G90" s="43" t="n"/>
      <c r="H90" s="43" t="n"/>
      <c r="I90" s="43" t="n"/>
      <c r="J90" s="43" t="n"/>
      <c r="K90" s="43" t="n"/>
      <c r="L90" s="43" t="n"/>
      <c r="M90" s="43" t="n"/>
      <c r="N90" s="43" t="n"/>
    </row>
    <row r="91" hidden="1" ht="18" customHeight="1" s="204" thickBot="1">
      <c r="A91" s="46" t="inlineStr">
        <is>
          <t>Aset real estat tidak lancar</t>
        </is>
      </c>
      <c r="B91" s="47" t="n"/>
      <c r="C91" s="43" t="n">
        <v/>
      </c>
      <c r="D91" s="43" t="n">
        <v/>
      </c>
      <c r="E91" s="43" t="n">
        <v/>
      </c>
      <c r="F91" s="43" t="n">
        <v/>
      </c>
      <c r="G91" s="43" t="n"/>
      <c r="H91" s="43" t="n"/>
      <c r="I91" s="43" t="n"/>
      <c r="J91" s="43" t="n"/>
      <c r="K91" s="43" t="n"/>
      <c r="L91" s="43" t="n"/>
      <c r="M91" s="43" t="n"/>
      <c r="N91" s="43" t="n"/>
    </row>
    <row r="92" hidden="1" ht="35" customHeight="1" s="204" thickBot="1">
      <c r="A92" s="46" t="inlineStr">
        <is>
          <t>Persediaan tidak lancar lainnya</t>
        </is>
      </c>
      <c r="B92" s="47" t="n"/>
      <c r="C92" s="43" t="n">
        <v/>
      </c>
      <c r="D92" s="43" t="n">
        <v/>
      </c>
      <c r="E92" s="43" t="n">
        <v/>
      </c>
      <c r="F92" s="43" t="n">
        <v/>
      </c>
      <c r="G92" s="43" t="n"/>
      <c r="H92" s="43" t="n"/>
      <c r="I92" s="43" t="n"/>
      <c r="J92" s="43" t="n"/>
      <c r="K92" s="43" t="n"/>
      <c r="L92" s="43" t="n"/>
      <c r="M92" s="43" t="n"/>
      <c r="N92" s="43" t="n"/>
    </row>
    <row r="93" hidden="1" ht="18" customHeight="1" s="204" thickBot="1">
      <c r="A93" s="41" t="inlineStr">
        <is>
          <t>Hewan ternak produksi</t>
        </is>
      </c>
      <c r="B93" s="42" t="n"/>
      <c r="C93" s="43" t="n">
        <v/>
      </c>
      <c r="D93" s="43" t="n">
        <v/>
      </c>
      <c r="E93" s="43" t="n">
        <v/>
      </c>
      <c r="F93" s="43" t="n">
        <v/>
      </c>
      <c r="G93" s="43" t="n"/>
      <c r="H93" s="43" t="n"/>
      <c r="I93" s="43" t="n"/>
      <c r="J93" s="43" t="n"/>
      <c r="K93" s="43" t="n"/>
      <c r="L93" s="43" t="n"/>
      <c r="M93" s="43" t="n"/>
      <c r="N93" s="43" t="n"/>
    </row>
    <row r="94" ht="18" customHeight="1" s="204" thickBot="1">
      <c r="A94" s="44" t="inlineStr">
        <is>
          <t>Hutan tanaman industri</t>
        </is>
      </c>
      <c r="B94" s="45" t="n"/>
      <c r="C94" s="36" t="n"/>
      <c r="D94" s="36" t="n"/>
      <c r="E94" s="36" t="n"/>
      <c r="F94" s="36" t="n"/>
      <c r="G94" s="36" t="n"/>
      <c r="H94" s="36" t="n"/>
      <c r="I94" s="36" t="n"/>
      <c r="J94" s="36" t="n"/>
      <c r="K94" s="36" t="n"/>
      <c r="L94" s="36" t="n"/>
      <c r="M94" s="36" t="n"/>
      <c r="N94" s="36" t="n"/>
    </row>
    <row r="95" hidden="1" ht="35" customHeight="1" s="204" thickBot="1">
      <c r="A95" s="46" t="inlineStr">
        <is>
          <t>Hutan tanaman industri menghasilkan</t>
        </is>
      </c>
      <c r="B95" s="47" t="n"/>
      <c r="C95" s="43" t="n">
        <v/>
      </c>
      <c r="D95" s="43" t="n">
        <v/>
      </c>
      <c r="E95" s="43" t="n">
        <v/>
      </c>
      <c r="F95" s="43" t="n">
        <v/>
      </c>
      <c r="G95" s="43" t="n"/>
      <c r="H95" s="43" t="n"/>
      <c r="I95" s="43" t="n"/>
      <c r="J95" s="43" t="n"/>
      <c r="K95" s="43" t="n"/>
      <c r="L95" s="43" t="n"/>
      <c r="M95" s="43" t="n"/>
      <c r="N95" s="43" t="n"/>
    </row>
    <row r="96" hidden="1" ht="35" customHeight="1" s="204" thickBot="1">
      <c r="A96" s="46" t="inlineStr">
        <is>
          <t>Hutan tanaman industri belum menghasilkan</t>
        </is>
      </c>
      <c r="B96" s="47" t="n"/>
      <c r="C96" s="43" t="n">
        <v/>
      </c>
      <c r="D96" s="43" t="n">
        <v/>
      </c>
      <c r="E96" s="43" t="n">
        <v/>
      </c>
      <c r="F96" s="43" t="n">
        <v/>
      </c>
      <c r="G96" s="43" t="n"/>
      <c r="H96" s="43" t="n"/>
      <c r="I96" s="43" t="n"/>
      <c r="J96" s="43" t="n"/>
      <c r="K96" s="43" t="n"/>
      <c r="L96" s="43" t="n"/>
      <c r="M96" s="43" t="n"/>
      <c r="N96" s="43" t="n"/>
    </row>
    <row r="97" ht="18" customHeight="1" s="204" thickBot="1">
      <c r="A97" s="44" t="inlineStr">
        <is>
          <t>Tanaman perkebunan</t>
        </is>
      </c>
      <c r="B97" s="45" t="n"/>
      <c r="C97" s="36" t="n"/>
      <c r="D97" s="36" t="n"/>
      <c r="E97" s="36" t="n"/>
      <c r="F97" s="36" t="n"/>
      <c r="G97" s="36" t="n"/>
      <c r="H97" s="36" t="n"/>
      <c r="I97" s="36" t="n"/>
      <c r="J97" s="36" t="n"/>
      <c r="K97" s="36" t="n"/>
      <c r="L97" s="36" t="n"/>
      <c r="M97" s="36" t="n"/>
      <c r="N97" s="36" t="n"/>
    </row>
    <row r="98" hidden="1" ht="35" customHeight="1" s="204" thickBot="1">
      <c r="A98" s="46" t="inlineStr">
        <is>
          <t>Tanaman perkebunan menghasilkan</t>
        </is>
      </c>
      <c r="B98" s="47" t="n"/>
      <c r="C98" s="43" t="n">
        <v/>
      </c>
      <c r="D98" s="43" t="n">
        <v/>
      </c>
      <c r="E98" s="43" t="n">
        <v/>
      </c>
      <c r="F98" s="43" t="n">
        <v/>
      </c>
      <c r="G98" s="43" t="n"/>
      <c r="H98" s="43" t="n"/>
      <c r="I98" s="43" t="n"/>
      <c r="J98" s="43" t="n"/>
      <c r="K98" s="43" t="n"/>
      <c r="L98" s="43" t="n"/>
      <c r="M98" s="43" t="n"/>
      <c r="N98" s="43" t="n"/>
    </row>
    <row r="99" hidden="1" ht="35" customHeight="1" s="204" thickBot="1">
      <c r="A99" s="46" t="inlineStr">
        <is>
          <t>Tanaman perkebunan belum menghasilkan</t>
        </is>
      </c>
      <c r="B99" s="47" t="n"/>
      <c r="C99" s="43" t="n">
        <v/>
      </c>
      <c r="D99" s="43" t="n">
        <v/>
      </c>
      <c r="E99" s="43" t="n">
        <v/>
      </c>
      <c r="F99" s="43" t="n">
        <v/>
      </c>
      <c r="G99" s="43" t="n"/>
      <c r="H99" s="43" t="n"/>
      <c r="I99" s="43" t="n"/>
      <c r="J99" s="43" t="n"/>
      <c r="K99" s="43" t="n"/>
      <c r="L99" s="43" t="n"/>
      <c r="M99" s="43" t="n"/>
      <c r="N99" s="43" t="n"/>
    </row>
    <row r="100" hidden="1" ht="18" customHeight="1" s="204" thickBot="1">
      <c r="A100" s="41" t="inlineStr">
        <is>
          <t>Aset biologis tidak lancar</t>
        </is>
      </c>
      <c r="B100" s="42" t="n"/>
      <c r="C100" s="43" t="n">
        <v/>
      </c>
      <c r="D100" s="43" t="n">
        <v/>
      </c>
      <c r="E100" s="43" t="n">
        <v/>
      </c>
      <c r="F100" s="43" t="n">
        <v/>
      </c>
      <c r="G100" s="43" t="n"/>
      <c r="H100" s="43" t="n"/>
      <c r="I100" s="43" t="n"/>
      <c r="J100" s="43" t="n"/>
      <c r="K100" s="43" t="n"/>
      <c r="L100" s="43" t="n"/>
      <c r="M100" s="43" t="n"/>
      <c r="N100" s="43" t="n"/>
    </row>
    <row r="101" hidden="1" ht="18" customHeight="1" s="204" thickBot="1">
      <c r="A101" s="41" t="inlineStr">
        <is>
          <t>Perkebunan plasma</t>
        </is>
      </c>
      <c r="B101" s="42" t="n"/>
      <c r="C101" s="43" t="n">
        <v/>
      </c>
      <c r="D101" s="43" t="n">
        <v/>
      </c>
      <c r="E101" s="43" t="n">
        <v/>
      </c>
      <c r="F101" s="43" t="n">
        <v/>
      </c>
      <c r="G101" s="43" t="n"/>
      <c r="H101" s="43" t="n"/>
      <c r="I101" s="43" t="n"/>
      <c r="J101" s="43" t="n"/>
      <c r="K101" s="43" t="n"/>
      <c r="L101" s="43" t="n"/>
      <c r="M101" s="43" t="n"/>
      <c r="N101" s="43" t="n"/>
    </row>
    <row r="102" hidden="1" ht="18" customHeight="1" s="204" thickBot="1">
      <c r="A102" s="41" t="inlineStr">
        <is>
          <t>Aset reasuransi</t>
        </is>
      </c>
      <c r="B102" s="42" t="n"/>
      <c r="C102" s="43" t="n">
        <v/>
      </c>
      <c r="D102" s="43" t="n">
        <v/>
      </c>
      <c r="E102" s="43" t="n">
        <v/>
      </c>
      <c r="F102" s="43" t="n">
        <v/>
      </c>
      <c r="G102" s="43" t="n"/>
      <c r="H102" s="43" t="n"/>
      <c r="I102" s="43" t="n"/>
      <c r="J102" s="43" t="n"/>
      <c r="K102" s="43" t="n"/>
      <c r="L102" s="43" t="n"/>
      <c r="M102" s="43" t="n"/>
      <c r="N102" s="43" t="n"/>
    </row>
    <row r="103" hidden="1" ht="18" customHeight="1" s="204" thickBot="1">
      <c r="A103" s="41" t="inlineStr">
        <is>
          <t>Properti investasi</t>
        </is>
      </c>
      <c r="B103" s="42" t="n"/>
      <c r="C103" s="43" t="n">
        <v/>
      </c>
      <c r="D103" s="43" t="n">
        <v/>
      </c>
      <c r="E103" s="43" t="n">
        <v/>
      </c>
      <c r="F103" s="43" t="n">
        <v/>
      </c>
      <c r="G103" s="43" t="n"/>
      <c r="H103" s="43" t="n"/>
      <c r="I103" s="43" t="n"/>
      <c r="J103" s="43" t="n"/>
      <c r="K103" s="43" t="n"/>
      <c r="L103" s="43" t="n"/>
      <c r="M103" s="43" t="n"/>
      <c r="N103" s="43" t="n"/>
    </row>
    <row r="104" hidden="1" ht="18" customHeight="1" s="204" thickBot="1">
      <c r="A104" s="41" t="inlineStr">
        <is>
          <t>Tanah Belum Dikembangkan</t>
        </is>
      </c>
      <c r="B104" s="42" t="n"/>
      <c r="C104" s="43" t="n">
        <v/>
      </c>
      <c r="D104" s="43" t="n">
        <v/>
      </c>
      <c r="E104" s="43" t="n">
        <v/>
      </c>
      <c r="F104" s="43" t="n">
        <v/>
      </c>
      <c r="G104" s="43" t="n"/>
      <c r="H104" s="43" t="n"/>
      <c r="I104" s="43" t="n"/>
      <c r="J104" s="43" t="n"/>
      <c r="K104" s="43" t="n"/>
      <c r="L104" s="43" t="n"/>
      <c r="M104" s="43" t="n"/>
      <c r="N104" s="43" t="n"/>
    </row>
    <row r="105" ht="18" customHeight="1" s="204" thickBot="1">
      <c r="A105" s="41" t="inlineStr">
        <is>
          <t>Aset tetap</t>
        </is>
      </c>
      <c r="B105" s="42" t="n"/>
      <c r="C105" s="43" t="n">
        <v/>
      </c>
      <c r="D105" s="43" t="n">
        <v>20667568</v>
      </c>
      <c r="E105" s="43" t="n">
        <v>22349.597</v>
      </c>
      <c r="F105" s="43" t="n">
        <v>22533.144</v>
      </c>
      <c r="G105" s="43" t="n"/>
      <c r="H105" s="43" t="n"/>
      <c r="I105" s="43" t="n"/>
      <c r="J105" s="43" t="n"/>
      <c r="K105" s="43" t="n"/>
      <c r="L105" s="43" t="n"/>
      <c r="M105" s="43" t="n"/>
      <c r="N105" s="43" t="n"/>
    </row>
    <row r="106" ht="18" customHeight="1" s="204" thickBot="1">
      <c r="A106" s="41" t="inlineStr">
        <is>
          <t>Aset hak guna</t>
        </is>
      </c>
      <c r="B106" s="42" t="n"/>
      <c r="C106" s="43" t="n">
        <v/>
      </c>
      <c r="D106" s="43" t="n">
        <v/>
      </c>
      <c r="E106" s="43" t="n">
        <v>5.336</v>
      </c>
      <c r="F106" s="43" t="n">
        <v>10.28</v>
      </c>
      <c r="G106" s="43" t="n"/>
      <c r="H106" s="43" t="n"/>
      <c r="I106" s="43" t="n"/>
      <c r="J106" s="43" t="n"/>
      <c r="K106" s="43" t="n"/>
      <c r="L106" s="43" t="n"/>
      <c r="M106" s="43" t="n"/>
      <c r="N106" s="43" t="n"/>
    </row>
    <row r="107" hidden="1" ht="18" customHeight="1" s="204" thickBot="1">
      <c r="A107" s="41" t="inlineStr">
        <is>
          <t>Aset ijarah</t>
        </is>
      </c>
      <c r="B107" s="42" t="n"/>
      <c r="C107" s="43" t="n">
        <v/>
      </c>
      <c r="D107" s="43" t="n">
        <v/>
      </c>
      <c r="E107" s="43" t="n">
        <v/>
      </c>
      <c r="F107" s="43" t="n">
        <v/>
      </c>
      <c r="G107" s="43" t="n"/>
      <c r="H107" s="43" t="n"/>
      <c r="I107" s="43" t="n"/>
      <c r="J107" s="43" t="n"/>
      <c r="K107" s="43" t="n"/>
      <c r="L107" s="43" t="n"/>
      <c r="M107" s="43" t="n"/>
      <c r="N107" s="43" t="n"/>
    </row>
    <row r="108" hidden="1" ht="18" customHeight="1" s="204" thickBot="1">
      <c r="A108" s="41" t="inlineStr">
        <is>
          <t>Agunan yang diambil alih</t>
        </is>
      </c>
      <c r="B108" s="42" t="n"/>
      <c r="C108" s="43" t="n">
        <v/>
      </c>
      <c r="D108" s="43" t="n">
        <v/>
      </c>
      <c r="E108" s="43" t="n">
        <v/>
      </c>
      <c r="F108" s="43" t="n">
        <v/>
      </c>
      <c r="G108" s="43" t="n"/>
      <c r="H108" s="43" t="n"/>
      <c r="I108" s="43" t="n"/>
      <c r="J108" s="43" t="n"/>
      <c r="K108" s="43" t="n"/>
      <c r="L108" s="43" t="n"/>
      <c r="M108" s="43" t="n"/>
      <c r="N108" s="43" t="n"/>
    </row>
    <row r="109" hidden="1" ht="18" customHeight="1" s="204" thickBot="1">
      <c r="A109" s="41" t="inlineStr">
        <is>
          <t>Aset minyak dan gas bumi</t>
        </is>
      </c>
      <c r="B109" s="42" t="n"/>
      <c r="C109" s="43" t="n">
        <v/>
      </c>
      <c r="D109" s="43" t="n">
        <v/>
      </c>
      <c r="E109" s="43" t="n">
        <v/>
      </c>
      <c r="F109" s="43" t="n">
        <v/>
      </c>
      <c r="G109" s="43" t="n"/>
      <c r="H109" s="43" t="n"/>
      <c r="I109" s="43" t="n"/>
      <c r="J109" s="43" t="n"/>
      <c r="K109" s="43" t="n"/>
      <c r="L109" s="43" t="n"/>
      <c r="M109" s="43" t="n"/>
      <c r="N109" s="43" t="n"/>
    </row>
    <row r="110" ht="18" customHeight="1" s="204" thickBot="1">
      <c r="A110" s="41" t="inlineStr">
        <is>
          <t>Aset eksplorasi dan evaluasi</t>
        </is>
      </c>
      <c r="B110" s="42" t="n"/>
      <c r="C110" s="43" t="n">
        <v/>
      </c>
      <c r="D110" s="43" t="n">
        <v/>
      </c>
      <c r="E110" s="43" t="n">
        <v>5.674</v>
      </c>
      <c r="F110" s="43" t="n">
        <v>27.288</v>
      </c>
      <c r="G110" s="43" t="n"/>
      <c r="H110" s="43" t="n"/>
      <c r="I110" s="43" t="n"/>
      <c r="J110" s="43" t="n"/>
      <c r="K110" s="43" t="n"/>
      <c r="L110" s="43" t="n"/>
      <c r="M110" s="43" t="n"/>
      <c r="N110" s="43" t="n"/>
    </row>
    <row r="111" hidden="1" ht="18" customHeight="1" s="204" thickBot="1">
      <c r="A111" s="41" t="inlineStr">
        <is>
          <t>Hak konsesi jalan tol</t>
        </is>
      </c>
      <c r="B111" s="42" t="n"/>
      <c r="C111" s="43" t="n">
        <v/>
      </c>
      <c r="D111" s="43" t="n">
        <v/>
      </c>
      <c r="E111" s="43" t="n">
        <v/>
      </c>
      <c r="F111" s="43" t="n">
        <v/>
      </c>
      <c r="G111" s="43" t="n"/>
      <c r="H111" s="43" t="n"/>
      <c r="I111" s="43" t="n"/>
      <c r="J111" s="43" t="n"/>
      <c r="K111" s="43" t="n"/>
      <c r="L111" s="43" t="n"/>
      <c r="M111" s="43" t="n"/>
      <c r="N111" s="43" t="n"/>
    </row>
    <row r="112" ht="18" customHeight="1" s="204" thickBot="1">
      <c r="A112" s="41" t="inlineStr">
        <is>
          <t>Properti pertambangan</t>
        </is>
      </c>
      <c r="B112" s="42" t="n"/>
      <c r="C112" s="43" t="n">
        <v/>
      </c>
      <c r="D112" s="43" t="n">
        <v>57428</v>
      </c>
      <c r="E112" s="43" t="n">
        <v>109.514</v>
      </c>
      <c r="F112" s="43" t="n">
        <v>217.559</v>
      </c>
      <c r="G112" s="43" t="n"/>
      <c r="H112" s="43" t="n"/>
      <c r="I112" s="43" t="n"/>
      <c r="J112" s="43" t="n"/>
      <c r="K112" s="43" t="n"/>
      <c r="L112" s="43" t="n"/>
      <c r="M112" s="43" t="n"/>
      <c r="N112" s="43" t="n"/>
    </row>
    <row r="113" hidden="1" ht="35" customHeight="1" s="204" thickBot="1">
      <c r="A113" s="41" t="inlineStr">
        <is>
          <t>Biaya pengupasan tanah yang ditangguhkan tidak lancar</t>
        </is>
      </c>
      <c r="B113" s="42" t="n"/>
      <c r="C113" s="43" t="n">
        <v/>
      </c>
      <c r="D113" s="43" t="n">
        <v/>
      </c>
      <c r="E113" s="43" t="n">
        <v/>
      </c>
      <c r="F113" s="43" t="n">
        <v/>
      </c>
      <c r="G113" s="43" t="n"/>
      <c r="H113" s="43" t="n"/>
      <c r="I113" s="43" t="n"/>
      <c r="J113" s="43" t="n"/>
      <c r="K113" s="43" t="n"/>
      <c r="L113" s="43" t="n"/>
      <c r="M113" s="43" t="n"/>
      <c r="N113" s="43" t="n"/>
    </row>
    <row r="114" hidden="1" ht="35" customHeight="1" s="204" thickBot="1">
      <c r="A114" s="41" t="inlineStr">
        <is>
          <t>Biaya mobilisasi yang ditangguhkan tidak lancar</t>
        </is>
      </c>
      <c r="B114" s="42" t="n"/>
      <c r="C114" s="43" t="n">
        <v/>
      </c>
      <c r="D114" s="43" t="n">
        <v/>
      </c>
      <c r="E114" s="43" t="n">
        <v/>
      </c>
      <c r="F114" s="43" t="n">
        <v/>
      </c>
      <c r="G114" s="43" t="n"/>
      <c r="H114" s="43" t="n"/>
      <c r="I114" s="43" t="n"/>
      <c r="J114" s="43" t="n"/>
      <c r="K114" s="43" t="n"/>
      <c r="L114" s="43" t="n"/>
      <c r="M114" s="43" t="n"/>
      <c r="N114" s="43" t="n"/>
    </row>
    <row r="115" ht="18" customHeight="1" s="204" thickBot="1">
      <c r="A115" s="44" t="inlineStr">
        <is>
          <t>Beban tangguhan</t>
        </is>
      </c>
      <c r="B115" s="45" t="n"/>
      <c r="C115" s="36" t="n"/>
      <c r="D115" s="36" t="n"/>
      <c r="E115" s="36" t="n"/>
      <c r="F115" s="36" t="n"/>
      <c r="G115" s="36" t="n"/>
      <c r="H115" s="36" t="n"/>
      <c r="I115" s="36" t="n"/>
      <c r="J115" s="36" t="n"/>
      <c r="K115" s="36" t="n"/>
      <c r="L115" s="36" t="n"/>
      <c r="M115" s="36" t="n"/>
      <c r="N115" s="36" t="n"/>
    </row>
    <row r="116" hidden="1" ht="35" customHeight="1" s="204" thickBot="1">
      <c r="A116" s="46" t="inlineStr">
        <is>
          <t>Beban tangguhan hak atas tanah dan bangunan</t>
        </is>
      </c>
      <c r="B116" s="47" t="n"/>
      <c r="C116" s="43" t="n">
        <v/>
      </c>
      <c r="D116" s="43" t="n">
        <v/>
      </c>
      <c r="E116" s="43" t="n">
        <v/>
      </c>
      <c r="F116" s="43" t="n">
        <v/>
      </c>
      <c r="G116" s="43" t="n"/>
      <c r="H116" s="43" t="n"/>
      <c r="I116" s="43" t="n"/>
      <c r="J116" s="43" t="n"/>
      <c r="K116" s="43" t="n"/>
      <c r="L116" s="43" t="n"/>
      <c r="M116" s="43" t="n"/>
      <c r="N116" s="43" t="n"/>
    </row>
    <row r="117" hidden="1" ht="52" customHeight="1" s="204" thickBot="1">
      <c r="A117" s="46" t="inlineStr">
        <is>
          <t>Beban tangguhan atas biaya eksplorasi dan pengembangan</t>
        </is>
      </c>
      <c r="B117" s="47" t="n"/>
      <c r="C117" s="43" t="n">
        <v/>
      </c>
      <c r="D117" s="43" t="n">
        <v/>
      </c>
      <c r="E117" s="43" t="n">
        <v/>
      </c>
      <c r="F117" s="43" t="n">
        <v/>
      </c>
      <c r="G117" s="43" t="n"/>
      <c r="H117" s="43" t="n"/>
      <c r="I117" s="43" t="n"/>
      <c r="J117" s="43" t="n"/>
      <c r="K117" s="43" t="n"/>
      <c r="L117" s="43" t="n"/>
      <c r="M117" s="43" t="n"/>
      <c r="N117" s="43" t="n"/>
    </row>
    <row r="118" hidden="1" ht="52" customHeight="1" s="204" thickBot="1">
      <c r="A118" s="46" t="inlineStr">
        <is>
          <t>Beban tangguhan atas biaya pengelolaan hak pengusahaan hutan</t>
        </is>
      </c>
      <c r="B118" s="47" t="n"/>
      <c r="C118" s="43" t="n">
        <v/>
      </c>
      <c r="D118" s="43" t="n">
        <v/>
      </c>
      <c r="E118" s="43" t="n">
        <v/>
      </c>
      <c r="F118" s="43" t="n">
        <v/>
      </c>
      <c r="G118" s="43" t="n"/>
      <c r="H118" s="43" t="n"/>
      <c r="I118" s="43" t="n"/>
      <c r="J118" s="43" t="n"/>
      <c r="K118" s="43" t="n"/>
      <c r="L118" s="43" t="n"/>
      <c r="M118" s="43" t="n"/>
      <c r="N118" s="43" t="n"/>
    </row>
    <row r="119" hidden="1" ht="52" customHeight="1" s="204" thickBot="1">
      <c r="A119" s="46" t="inlineStr">
        <is>
          <t>Beban tangguhan atas biaya pengelolaan dan reklamasi lingkungan hidup</t>
        </is>
      </c>
      <c r="B119" s="47" t="n"/>
      <c r="C119" s="43" t="n">
        <v/>
      </c>
      <c r="D119" s="43" t="n">
        <v/>
      </c>
      <c r="E119" s="43" t="n">
        <v/>
      </c>
      <c r="F119" s="43" t="n">
        <v/>
      </c>
      <c r="G119" s="43" t="n"/>
      <c r="H119" s="43" t="n"/>
      <c r="I119" s="43" t="n"/>
      <c r="J119" s="43" t="n"/>
      <c r="K119" s="43" t="n"/>
      <c r="L119" s="43" t="n"/>
      <c r="M119" s="43" t="n"/>
      <c r="N119" s="43" t="n"/>
    </row>
    <row r="120" hidden="1" ht="18" customHeight="1" s="204" thickBot="1">
      <c r="A120" s="46" t="inlineStr">
        <is>
          <t>Beban tangguhan lainnya</t>
        </is>
      </c>
      <c r="B120" s="47" t="n"/>
      <c r="C120" s="43" t="n">
        <v/>
      </c>
      <c r="D120" s="43" t="n">
        <v/>
      </c>
      <c r="E120" s="43" t="n">
        <v/>
      </c>
      <c r="F120" s="43" t="n">
        <v/>
      </c>
      <c r="G120" s="43" t="n"/>
      <c r="H120" s="43" t="n"/>
      <c r="I120" s="43" t="n"/>
      <c r="J120" s="43" t="n"/>
      <c r="K120" s="43" t="n"/>
      <c r="L120" s="43" t="n"/>
      <c r="M120" s="43" t="n"/>
      <c r="N120" s="43" t="n"/>
    </row>
    <row r="121" ht="35" customHeight="1" s="204" thickBot="1">
      <c r="A121" s="41" t="inlineStr">
        <is>
          <t>Klaim atas pengembalian pajak tidak lancar</t>
        </is>
      </c>
      <c r="B121" s="42" t="n"/>
      <c r="C121" s="43" t="n">
        <v/>
      </c>
      <c r="D121" s="43" t="n">
        <v>17568</v>
      </c>
      <c r="E121" s="43" t="n">
        <v/>
      </c>
      <c r="F121" s="43" t="n">
        <v/>
      </c>
      <c r="G121" s="43" t="n"/>
      <c r="H121" s="43" t="n"/>
      <c r="I121" s="43" t="n"/>
      <c r="J121" s="43" t="n"/>
      <c r="K121" s="43" t="n"/>
      <c r="L121" s="43" t="n"/>
      <c r="M121" s="43" t="n"/>
      <c r="N121" s="43" t="n"/>
    </row>
    <row r="122" hidden="1" ht="18" customHeight="1" s="204" thickBot="1">
      <c r="A122" s="41" t="inlineStr">
        <is>
          <t>Aset imbalan pasca kerja</t>
        </is>
      </c>
      <c r="B122" s="42" t="n"/>
      <c r="C122" s="43" t="n">
        <v/>
      </c>
      <c r="D122" s="43" t="n">
        <v/>
      </c>
      <c r="E122" s="43" t="n">
        <v/>
      </c>
      <c r="F122" s="43" t="n">
        <v/>
      </c>
      <c r="G122" s="43" t="n"/>
      <c r="H122" s="43" t="n"/>
      <c r="I122" s="43" t="n"/>
      <c r="J122" s="43" t="n"/>
      <c r="K122" s="43" t="n"/>
      <c r="L122" s="43" t="n"/>
      <c r="M122" s="43" t="n"/>
      <c r="N122" s="43" t="n"/>
    </row>
    <row r="123" hidden="1" ht="18" customHeight="1" s="204" thickBot="1">
      <c r="A123" s="41" t="inlineStr">
        <is>
          <t>Goodwill</t>
        </is>
      </c>
      <c r="B123" s="42" t="n"/>
      <c r="C123" s="43" t="n">
        <v/>
      </c>
      <c r="D123" s="43" t="n">
        <v/>
      </c>
      <c r="E123" s="43" t="n">
        <v/>
      </c>
      <c r="F123" s="43" t="n">
        <v/>
      </c>
      <c r="G123" s="43" t="n"/>
      <c r="H123" s="43" t="n"/>
      <c r="I123" s="43" t="n"/>
      <c r="J123" s="43" t="n"/>
      <c r="K123" s="43" t="n"/>
      <c r="L123" s="43" t="n"/>
      <c r="M123" s="43" t="n"/>
      <c r="N123" s="43" t="n"/>
    </row>
    <row r="124" hidden="1" ht="35" customHeight="1" s="204" thickBot="1">
      <c r="A124" s="41" t="inlineStr">
        <is>
          <t>Aset takberwujud selain goodwill</t>
        </is>
      </c>
      <c r="B124" s="42" t="n"/>
      <c r="C124" s="43" t="n">
        <v/>
      </c>
      <c r="D124" s="43" t="n">
        <v/>
      </c>
      <c r="E124" s="43" t="n">
        <v/>
      </c>
      <c r="F124" s="43" t="n">
        <v/>
      </c>
      <c r="G124" s="43" t="n"/>
      <c r="H124" s="43" t="n"/>
      <c r="I124" s="43" t="n"/>
      <c r="J124" s="43" t="n"/>
      <c r="K124" s="43" t="n"/>
      <c r="L124" s="43" t="n"/>
      <c r="M124" s="43" t="n"/>
      <c r="N124" s="43" t="n"/>
    </row>
    <row r="125" hidden="1" ht="35" customHeight="1" s="204" thickBot="1">
      <c r="A125" s="41" t="inlineStr">
        <is>
          <t>Aset pengampunan pajak tidak lancar</t>
        </is>
      </c>
      <c r="B125" s="42" t="n"/>
      <c r="C125" s="43" t="n">
        <v/>
      </c>
      <c r="D125" s="43" t="n">
        <v/>
      </c>
      <c r="E125" s="43" t="n">
        <v/>
      </c>
      <c r="F125" s="43" t="n">
        <v/>
      </c>
      <c r="G125" s="43" t="n"/>
      <c r="H125" s="43" t="n"/>
      <c r="I125" s="43" t="n"/>
      <c r="J125" s="43" t="n"/>
      <c r="K125" s="43" t="n"/>
      <c r="L125" s="43" t="n"/>
      <c r="M125" s="43" t="n"/>
      <c r="N125" s="43" t="n"/>
    </row>
    <row r="126" ht="35" customHeight="1" s="204" thickBot="1">
      <c r="A126" s="41" t="inlineStr">
        <is>
          <t>Aset tidak lancar non-keuangan lainnya</t>
        </is>
      </c>
      <c r="B126" s="42" t="n"/>
      <c r="C126" s="43" t="n">
        <v/>
      </c>
      <c r="D126" s="43" t="n">
        <v>534161</v>
      </c>
      <c r="E126" s="43" t="n">
        <v>617.5549999999999</v>
      </c>
      <c r="F126" s="43" t="n">
        <v>214.056</v>
      </c>
      <c r="G126" s="43" t="n"/>
      <c r="H126" s="43" t="n"/>
      <c r="I126" s="43" t="n"/>
      <c r="J126" s="43" t="n"/>
      <c r="K126" s="43" t="n"/>
      <c r="L126" s="43" t="n"/>
      <c r="M126" s="43" t="n"/>
      <c r="N126" s="43" t="n"/>
    </row>
    <row r="127" ht="18" customHeight="1" s="204" thickBot="1">
      <c r="A127" s="44" t="inlineStr">
        <is>
          <t>Jumlah aset tidak lancar</t>
        </is>
      </c>
      <c r="B127" s="45" t="n"/>
      <c r="C127" s="48" t="n">
        <v/>
      </c>
      <c r="D127" s="48" t="n">
        <v>28270749</v>
      </c>
      <c r="E127" s="48" t="n">
        <v>33529.658</v>
      </c>
      <c r="F127" s="48" t="n">
        <v>38789.275</v>
      </c>
      <c r="G127" s="48" t="n"/>
      <c r="H127" s="48" t="n"/>
      <c r="I127" s="48" t="n"/>
      <c r="J127" s="48" t="n"/>
      <c r="K127" s="48" t="n"/>
      <c r="L127" s="48" t="n"/>
      <c r="M127" s="48" t="n"/>
      <c r="N127" s="48" t="n"/>
    </row>
    <row r="128" ht="18" customHeight="1" s="204" thickBot="1">
      <c r="A128" s="44" t="inlineStr">
        <is>
          <t>Non-current operating asset</t>
        </is>
      </c>
      <c r="B128" s="45" t="n"/>
      <c r="C128" s="185">
        <f>C60+C62+C63+C66+C67+C69+C70+C71+C73+C74+C75+C78+C79+C86+C87+C88+C90+C91+C92+C93+C95+C96+C98+C99+C100+C101+C102+C103+C104+C105+C106+C107+C109+C110+C111+C112+C113+C114+C116+C117+C118+C119+C120+C121+C123+C124+C126</f>
        <v/>
      </c>
      <c r="D128" s="185">
        <f>D60+D62+D63+D66+D67+D69+D70+D71+D73+D74+D75+D78+D79+D86+D87+D88+D90+D91+D92+D93+D95+D96+D98+D99+D100+D101+D102+D103+D104+D105+D106+D107+D109+D110+D111+D112+D113+D114+D116+D117+D118+D119+D120+D121+D123+D124+D126</f>
        <v/>
      </c>
      <c r="E128" s="185">
        <f>E60+E62+E63+E66+E67+E69+E70+E71+E73+E74+E75+E78+E79+E86+E87+E88+E90+E91+E92+E93+E95+E96+E98+E99+E100+E101+E102+E103+E104+E105+E106+E107+E109+E110+E111+E112+E113+E114+E116+E117+E118+E119+E120+E121+E123+E124+E126</f>
        <v/>
      </c>
      <c r="F128" s="185">
        <f>F60+F62+F63+F66+F67+F69+F70+F71+F73+F74+F75+F78+F79+F86+F87+F88+F90+F91+F92+F93+F95+F96+F98+F99+F100+F101+F102+F103+F104+F105+F106+F107+F109+F110+F111+F112+F113+F114+F116+F117+F118+F119+F120+F121+F123+F124+F126</f>
        <v/>
      </c>
      <c r="G128" s="185">
        <f>G60+G62+G63+G66+G67+G69+G70+G71+G73+G74+G75+G78+G79+G86+G87+G88+G90+G91+G92+G93+G95+G96+G98+G99+G100+G101+G102+G103+G104+G105+G106+G107+G109+G110+G111+G112+G113+G114+G116+G117+G118+G119+G120+G121+G123+G124+G126</f>
        <v/>
      </c>
      <c r="H128" s="185">
        <f>H60+H62+H63+H66+H67+H69+H70+H71+H73+H74+H75+H78+H79+H86+H87+H88+H90+H91+H92+H93+H95+H96+H98+H99+H100+H101+H102+H103+H104+H105+H106+H107+H109+H110+H111+H112+H113+H114+H116+H117+H118+H119+H120+H121+H123+H124+H126</f>
        <v/>
      </c>
      <c r="I128" s="185">
        <f>I60+I62+I63+I66+I67+I69+I70+I71+I73+I74+I75+I78+I79+I86+I87+I88+I90+I91+I92+I93+I95+I96+I98+I99+I100+I101+I102+I103+I104+I105+I106+I107+I109+I110+I111+I112+I113+I114+I116+I117+I118+I119+I120+I121+I123+I124+I126</f>
        <v/>
      </c>
      <c r="J128" s="185">
        <f>J60+J62+J63+J66+J67+J69+J70+J71+J73+J74+J75+J78+J79+J86+J87+J88+J90+J91+J92+J93+J95+J96+J98+J99+J100+J101+J102+J103+J104+J105+J106+J107+J109+J110+J111+J112+J113+J114+J116+J117+J118+J119+J120+J121+J123+J124+J126</f>
        <v/>
      </c>
      <c r="K128" s="185">
        <f>K60+K62+K63+K66+K67+K69+K70+K71+K73+K74+K75+K78+K79+K86+K87+K88+K90+K91+K92+K93+K95+K96+K98+K99+K100+K101+K102+K103+K104+K105+K106+K107+K109+K110+K111+K112+K113+K114+K116+K117+K118+K119+K120+K121+K123+K124+K126</f>
        <v/>
      </c>
      <c r="L128" s="185">
        <f>L60+L62+L63+L66+L67+L69+L70+L71+L73+L74+L75+L78+L79+L86+L87+L88+L90+L91+L92+L93+L95+L96+L98+L99+L100+L101+L102+L103+L104+L105+L106+L107+L109+L110+L111+L112+L113+L114+L116+L117+L118+L119+L120+L121+L123+L124+L126</f>
        <v/>
      </c>
      <c r="M128" s="185">
        <f>M60+M62+M63+M66+M67+M69+M70+M71+M73+M74+M75+M78+M79+M86+M87+M88+M90+M91+M92+M93+M95+M96+M98+M99+M100+M101+M102+M103+M104+M105+M106+M107+M109+M110+M111+M112+M113+M114+M116+M117+M118+M119+M120+M121+M123+M124+M126</f>
        <v/>
      </c>
      <c r="N128" s="185">
        <f>N60+N62+N63+N66+N67+N69+N70+N71+N73+N74+N75+N78+N79+N86+N87+N88+N90+N91+N92+N93+N95+N96+N98+N99+N100+N101+N102+N103+N104+N105+N106+N107+N109+N110+N111+N112+N113+N114+N116+N117+N118+N119+N120+N121+N123+N124+N126</f>
        <v/>
      </c>
    </row>
    <row r="129" ht="18" customHeight="1" s="204" thickBot="1">
      <c r="A129" s="39" t="inlineStr">
        <is>
          <t>Jumlah aset</t>
        </is>
      </c>
      <c r="B129" s="40" t="n"/>
      <c r="C129" s="48" t="n">
        <v/>
      </c>
      <c r="D129" s="48" t="n">
        <v>34604697</v>
      </c>
      <c r="E129" s="48" t="n">
        <v>45289.026</v>
      </c>
      <c r="F129" s="48" t="n">
        <v>52253.838</v>
      </c>
      <c r="G129" s="48" t="n"/>
      <c r="H129" s="48" t="n"/>
      <c r="I129" s="48" t="n"/>
      <c r="J129" s="48" t="n"/>
      <c r="K129" s="48" t="n"/>
      <c r="L129" s="48" t="n"/>
      <c r="M129" s="48" t="n"/>
      <c r="N129" s="48" t="n"/>
    </row>
    <row r="130" ht="18" customHeight="1" s="204" thickBot="1">
      <c r="A130" s="39" t="inlineStr">
        <is>
          <t>Operating Asset</t>
        </is>
      </c>
      <c r="B130" s="40" t="n"/>
      <c r="C130" s="184">
        <f>C58+C128</f>
        <v/>
      </c>
      <c r="D130" s="184">
        <f>D58+D128</f>
        <v/>
      </c>
      <c r="E130" s="184">
        <f>E58+E128</f>
        <v/>
      </c>
      <c r="F130" s="184">
        <f>F58+F128</f>
        <v/>
      </c>
      <c r="G130" s="184">
        <f>G58+G128</f>
        <v/>
      </c>
      <c r="H130" s="184">
        <f>H58+H128</f>
        <v/>
      </c>
      <c r="I130" s="184">
        <f>I58+I128</f>
        <v/>
      </c>
      <c r="J130" s="184">
        <f>J58+J128</f>
        <v/>
      </c>
      <c r="K130" s="184">
        <f>K58+K128</f>
        <v/>
      </c>
      <c r="L130" s="184">
        <f>L58+L128</f>
        <v/>
      </c>
      <c r="M130" s="184">
        <f>M58+M128</f>
        <v/>
      </c>
      <c r="N130" s="184">
        <f>N58+N128</f>
        <v/>
      </c>
    </row>
    <row r="131" ht="35" customFormat="1" customHeight="1" s="54" thickBot="1">
      <c r="A131" s="39" t="inlineStr">
        <is>
          <t>Operating Asset to Total Asset (%)</t>
        </is>
      </c>
      <c r="B131" s="63" t="n"/>
      <c r="C131" s="186">
        <f>IFERROR(C130/C129, 0)</f>
        <v/>
      </c>
      <c r="D131" s="186">
        <f>IFERROR(D130/D129, 0)</f>
        <v/>
      </c>
      <c r="E131" s="186">
        <f>IFERROR(E130/E129, 0)</f>
        <v/>
      </c>
      <c r="F131" s="186">
        <f>IFERROR(F130/F129, 0)</f>
        <v/>
      </c>
      <c r="G131" s="186">
        <f>IFERROR(G130/G129, 0)</f>
        <v/>
      </c>
      <c r="H131" s="186">
        <f>IFERROR(H130/H129, 0)</f>
        <v/>
      </c>
      <c r="I131" s="186">
        <f>IFERROR(I130/I129, 0)</f>
        <v/>
      </c>
      <c r="J131" s="186">
        <f>IFERROR(J130/J129, 0)</f>
        <v/>
      </c>
      <c r="K131" s="186">
        <f>IFERROR(K130/K129, 0)</f>
        <v/>
      </c>
      <c r="L131" s="186">
        <f>IFERROR(L130/L129, 0)</f>
        <v/>
      </c>
      <c r="M131" s="186">
        <f>IFERROR(M130/M129, 0)</f>
        <v/>
      </c>
      <c r="N131" s="186">
        <f>IFERROR(N130/N129, 0)</f>
        <v/>
      </c>
    </row>
    <row r="132" ht="18" customHeight="1" s="204" thickBot="1">
      <c r="A132" s="37" t="inlineStr">
        <is>
          <t>Liabilitas dan ekuitas</t>
        </is>
      </c>
      <c r="B132" s="38" t="n"/>
      <c r="C132" s="36" t="n"/>
      <c r="D132" s="36" t="n"/>
      <c r="E132" s="36" t="n"/>
      <c r="F132" s="36" t="n"/>
      <c r="G132" s="36" t="n"/>
      <c r="H132" s="36" t="n"/>
      <c r="I132" s="36" t="n"/>
      <c r="J132" s="36" t="n"/>
      <c r="K132" s="36" t="n"/>
      <c r="L132" s="36" t="n"/>
      <c r="M132" s="36" t="n"/>
      <c r="N132" s="36" t="n"/>
    </row>
    <row r="133" ht="18" customHeight="1" s="204" thickBot="1">
      <c r="A133" s="39" t="inlineStr">
        <is>
          <t>Liabilitas</t>
        </is>
      </c>
      <c r="B133" s="40" t="n"/>
      <c r="C133" s="36" t="n"/>
      <c r="D133" s="36" t="n"/>
      <c r="E133" s="36" t="n"/>
      <c r="F133" s="36" t="n"/>
      <c r="G133" s="36" t="n"/>
      <c r="H133" s="36" t="n"/>
      <c r="I133" s="36" t="n"/>
      <c r="J133" s="36" t="n"/>
      <c r="K133" s="36" t="n"/>
      <c r="L133" s="36" t="n"/>
      <c r="M133" s="36" t="n"/>
      <c r="N133" s="36" t="n"/>
    </row>
    <row r="134" ht="18" customHeight="1" s="204" thickBot="1">
      <c r="A134" s="44" t="inlineStr">
        <is>
          <t>Liabilitas jangka pendek</t>
        </is>
      </c>
      <c r="B134" s="45" t="n"/>
      <c r="C134" s="36" t="n"/>
      <c r="D134" s="36" t="n"/>
      <c r="E134" s="36" t="n"/>
      <c r="F134" s="36" t="n"/>
      <c r="G134" s="36" t="n"/>
      <c r="H134" s="36" t="n"/>
      <c r="I134" s="36" t="n"/>
      <c r="J134" s="36" t="n"/>
      <c r="K134" s="36" t="n"/>
      <c r="L134" s="36" t="n"/>
      <c r="M134" s="36" t="n"/>
      <c r="N134" s="36" t="n"/>
    </row>
    <row r="135" ht="18" customHeight="1" s="204" thickBot="1">
      <c r="A135" s="46" t="inlineStr">
        <is>
          <t>Utang bank jangka pendek</t>
        </is>
      </c>
      <c r="B135" s="47" t="n"/>
      <c r="C135" s="43" t="n">
        <v/>
      </c>
      <c r="D135" s="43" t="n">
        <v/>
      </c>
      <c r="E135" s="43" t="n">
        <v>432.142</v>
      </c>
      <c r="F135" s="43" t="n">
        <v/>
      </c>
      <c r="G135" s="43" t="n"/>
      <c r="H135" s="43" t="n"/>
      <c r="I135" s="43" t="n"/>
      <c r="J135" s="43" t="n"/>
      <c r="K135" s="43" t="n"/>
      <c r="L135" s="43" t="n"/>
      <c r="M135" s="43" t="n"/>
      <c r="N135" s="43" t="n"/>
    </row>
    <row r="136" hidden="1" ht="18" customHeight="1" s="204" thickBot="1">
      <c r="A136" s="46" t="inlineStr">
        <is>
          <t>Utang trust receipts</t>
        </is>
      </c>
      <c r="B136" s="47" t="n"/>
      <c r="C136" s="43" t="n">
        <v/>
      </c>
      <c r="D136" s="43" t="n">
        <v/>
      </c>
      <c r="E136" s="43" t="n">
        <v/>
      </c>
      <c r="F136" s="43" t="n">
        <v/>
      </c>
      <c r="G136" s="43" t="n"/>
      <c r="H136" s="43" t="n"/>
      <c r="I136" s="43" t="n"/>
      <c r="J136" s="43" t="n"/>
      <c r="K136" s="43" t="n"/>
      <c r="L136" s="43" t="n"/>
      <c r="M136" s="43" t="n"/>
      <c r="N136" s="43" t="n"/>
    </row>
    <row r="137" ht="18" customHeight="1" s="204" thickBot="1">
      <c r="A137" s="49" t="inlineStr">
        <is>
          <t>Utang usaha</t>
        </is>
      </c>
      <c r="B137" s="50" t="n"/>
      <c r="C137" s="36" t="n"/>
      <c r="D137" s="36" t="n"/>
      <c r="E137" s="36" t="n"/>
      <c r="F137" s="36" t="n"/>
      <c r="G137" s="36" t="n"/>
      <c r="H137" s="36" t="n"/>
      <c r="I137" s="36" t="n"/>
      <c r="J137" s="36" t="n"/>
      <c r="K137" s="36" t="n"/>
      <c r="L137" s="36" t="n"/>
      <c r="M137" s="36" t="n"/>
      <c r="N137" s="36" t="n"/>
    </row>
    <row r="138" ht="18" customHeight="1" s="204" thickBot="1">
      <c r="A138" s="51" t="inlineStr">
        <is>
          <t>Utang usaha pihak ketiga</t>
        </is>
      </c>
      <c r="B138" s="52" t="n"/>
      <c r="C138" s="43" t="n">
        <v/>
      </c>
      <c r="D138" s="43" t="n">
        <v>841923</v>
      </c>
      <c r="E138" s="43" t="n">
        <v>1664.511</v>
      </c>
      <c r="F138" s="43" t="n">
        <v>1028.896</v>
      </c>
      <c r="G138" s="43" t="n"/>
      <c r="H138" s="43" t="n"/>
      <c r="I138" s="43" t="n"/>
      <c r="J138" s="43" t="n"/>
      <c r="K138" s="43" t="n"/>
      <c r="L138" s="43" t="n"/>
      <c r="M138" s="43" t="n"/>
      <c r="N138" s="43" t="n"/>
    </row>
    <row r="139" ht="18" customHeight="1" s="204" thickBot="1">
      <c r="A139" s="51" t="inlineStr">
        <is>
          <t>Utang usaha pihak berelasi</t>
        </is>
      </c>
      <c r="B139" s="52" t="n"/>
      <c r="C139" s="43" t="n">
        <v/>
      </c>
      <c r="D139" s="43" t="n">
        <v>367204</v>
      </c>
      <c r="E139" s="43" t="n">
        <v>206.84</v>
      </c>
      <c r="F139" s="43" t="n">
        <v>216.896</v>
      </c>
      <c r="G139" s="43" t="n"/>
      <c r="H139" s="43" t="n"/>
      <c r="I139" s="43" t="n"/>
      <c r="J139" s="43" t="n"/>
      <c r="K139" s="43" t="n"/>
      <c r="L139" s="43" t="n"/>
      <c r="M139" s="43" t="n"/>
      <c r="N139" s="43" t="n"/>
    </row>
    <row r="140" ht="18" customHeight="1" s="204" thickBot="1">
      <c r="A140" s="49" t="inlineStr">
        <is>
          <t>Utang lainnya</t>
        </is>
      </c>
      <c r="B140" s="50" t="n"/>
      <c r="C140" s="36" t="n"/>
      <c r="D140" s="36" t="n"/>
      <c r="E140" s="36" t="n"/>
      <c r="F140" s="36" t="n"/>
      <c r="G140" s="36" t="n"/>
      <c r="H140" s="36" t="n"/>
      <c r="I140" s="36" t="n"/>
      <c r="J140" s="36" t="n"/>
      <c r="K140" s="36" t="n"/>
      <c r="L140" s="36" t="n"/>
      <c r="M140" s="36" t="n"/>
      <c r="N140" s="36" t="n"/>
    </row>
    <row r="141" ht="18" customHeight="1" s="204" thickBot="1">
      <c r="A141" s="51" t="inlineStr">
        <is>
          <t>Utang lainnya pihak ketiga</t>
        </is>
      </c>
      <c r="B141" s="52" t="n"/>
      <c r="C141" s="43" t="n">
        <v/>
      </c>
      <c r="D141" s="43" t="n">
        <v>2930147</v>
      </c>
      <c r="E141" s="43" t="n">
        <v>3380.275</v>
      </c>
      <c r="F141" s="43" t="n">
        <v>2282.127</v>
      </c>
      <c r="G141" s="43" t="n"/>
      <c r="H141" s="43" t="n"/>
      <c r="I141" s="43" t="n"/>
      <c r="J141" s="43" t="n"/>
      <c r="K141" s="43" t="n"/>
      <c r="L141" s="43" t="n"/>
      <c r="M141" s="43" t="n"/>
      <c r="N141" s="43" t="n"/>
    </row>
    <row r="142" ht="18" customHeight="1" s="204" thickBot="1">
      <c r="A142" s="51" t="inlineStr">
        <is>
          <t>Utang lainnya pihak berelasi</t>
        </is>
      </c>
      <c r="B142" s="52" t="n"/>
      <c r="C142" s="43" t="n">
        <v/>
      </c>
      <c r="D142" s="43" t="n">
        <v>375454</v>
      </c>
      <c r="E142" s="43" t="n">
        <v>225.384</v>
      </c>
      <c r="F142" s="43" t="n">
        <v>7.032</v>
      </c>
      <c r="G142" s="43" t="n"/>
      <c r="H142" s="43" t="n"/>
      <c r="I142" s="43" t="n"/>
      <c r="J142" s="43" t="n"/>
      <c r="K142" s="43" t="n"/>
      <c r="L142" s="43" t="n"/>
      <c r="M142" s="43" t="n"/>
      <c r="N142" s="43" t="n"/>
    </row>
    <row r="143" ht="35" customHeight="1" s="204" thickBot="1">
      <c r="A143" s="49" t="inlineStr">
        <is>
          <t>Uang muka pelanggan jangka pendek</t>
        </is>
      </c>
      <c r="B143" s="50" t="n"/>
      <c r="C143" s="36" t="n"/>
      <c r="D143" s="36" t="n"/>
      <c r="E143" s="36" t="n"/>
      <c r="F143" s="36" t="n"/>
      <c r="G143" s="36" t="n"/>
      <c r="H143" s="36" t="n"/>
      <c r="I143" s="36" t="n"/>
      <c r="J143" s="36" t="n"/>
      <c r="K143" s="36" t="n"/>
      <c r="L143" s="36" t="n"/>
      <c r="M143" s="36" t="n"/>
      <c r="N143" s="36" t="n"/>
    </row>
    <row r="144" hidden="1" ht="35" customHeight="1" s="204" thickBot="1">
      <c r="A144" s="51" t="inlineStr">
        <is>
          <t>Uang muka pelanggan jangka pendek pihak ketiga</t>
        </is>
      </c>
      <c r="B144" s="52" t="n"/>
      <c r="C144" s="43" t="n">
        <v/>
      </c>
      <c r="D144" s="43" t="n">
        <v/>
      </c>
      <c r="E144" s="43" t="n">
        <v/>
      </c>
      <c r="F144" s="43" t="n">
        <v/>
      </c>
      <c r="G144" s="43" t="n"/>
      <c r="H144" s="43" t="n"/>
      <c r="I144" s="43" t="n"/>
      <c r="J144" s="43" t="n"/>
      <c r="K144" s="43" t="n"/>
      <c r="L144" s="43" t="n"/>
      <c r="M144" s="43" t="n"/>
      <c r="N144" s="43" t="n"/>
    </row>
    <row r="145" hidden="1" ht="52" customHeight="1" s="204" thickBot="1">
      <c r="A145" s="51" t="inlineStr">
        <is>
          <t>Uang muka pelanggan jangka pendek pihak berelasi</t>
        </is>
      </c>
      <c r="B145" s="52" t="n"/>
      <c r="C145" s="43" t="n">
        <v/>
      </c>
      <c r="D145" s="43" t="n">
        <v/>
      </c>
      <c r="E145" s="43" t="n">
        <v/>
      </c>
      <c r="F145" s="43" t="n">
        <v/>
      </c>
      <c r="G145" s="43" t="n"/>
      <c r="H145" s="43" t="n"/>
      <c r="I145" s="43" t="n"/>
      <c r="J145" s="43" t="n"/>
      <c r="K145" s="43" t="n"/>
      <c r="L145" s="43" t="n"/>
      <c r="M145" s="43" t="n"/>
      <c r="N145" s="43" t="n"/>
    </row>
    <row r="146" ht="18" customHeight="1" s="204" thickBot="1">
      <c r="A146" s="46" t="inlineStr">
        <is>
          <t>Utang dividen</t>
        </is>
      </c>
      <c r="B146" s="47" t="n"/>
      <c r="C146" s="43" t="n">
        <v/>
      </c>
      <c r="D146" s="43" t="n">
        <v>1887720</v>
      </c>
      <c r="E146" s="43" t="n">
        <v/>
      </c>
      <c r="F146" s="43" t="n">
        <v/>
      </c>
      <c r="G146" s="43" t="n"/>
      <c r="H146" s="43" t="n"/>
      <c r="I146" s="43" t="n"/>
      <c r="J146" s="43" t="n"/>
      <c r="K146" s="43" t="n"/>
      <c r="L146" s="43" t="n"/>
      <c r="M146" s="43" t="n"/>
      <c r="N146" s="43" t="n"/>
    </row>
    <row r="147" hidden="1" ht="35" customHeight="1" s="204" thickBot="1">
      <c r="A147" s="46" t="inlineStr">
        <is>
          <t>Liabilitas keuangan jangka pendek lainnya</t>
        </is>
      </c>
      <c r="B147" s="47" t="n"/>
      <c r="C147" s="43" t="n">
        <v/>
      </c>
      <c r="D147" s="43" t="n">
        <v/>
      </c>
      <c r="E147" s="43" t="n">
        <v/>
      </c>
      <c r="F147" s="43" t="n">
        <v/>
      </c>
      <c r="G147" s="43" t="n"/>
      <c r="H147" s="43" t="n"/>
      <c r="I147" s="43" t="n"/>
      <c r="J147" s="43" t="n"/>
      <c r="K147" s="43" t="n"/>
      <c r="L147" s="43" t="n"/>
      <c r="M147" s="43" t="n"/>
      <c r="N147" s="43" t="n"/>
    </row>
    <row r="148" ht="18" customHeight="1" s="204" thickBot="1">
      <c r="A148" s="46" t="inlineStr">
        <is>
          <t>Beban akrual jangka pendek</t>
        </is>
      </c>
      <c r="B148" s="47" t="n"/>
      <c r="C148" s="43" t="n">
        <v/>
      </c>
      <c r="D148" s="43" t="n">
        <v>122168</v>
      </c>
      <c r="E148" s="43" t="n">
        <v>209.29</v>
      </c>
      <c r="F148" s="43" t="n">
        <v>105.034</v>
      </c>
      <c r="G148" s="43" t="n"/>
      <c r="H148" s="43" t="n"/>
      <c r="I148" s="43" t="n"/>
      <c r="J148" s="43" t="n"/>
      <c r="K148" s="43" t="n"/>
      <c r="L148" s="43" t="n"/>
      <c r="M148" s="43" t="n"/>
      <c r="N148" s="43" t="n"/>
    </row>
    <row r="149" ht="35" customHeight="1" s="204" thickBot="1">
      <c r="A149" s="46" t="inlineStr">
        <is>
          <t>Liabilitas imbalan pasca kerja jangka pendek</t>
        </is>
      </c>
      <c r="B149" s="47" t="n"/>
      <c r="C149" s="43" t="n">
        <v/>
      </c>
      <c r="D149" s="43" t="n">
        <v>7881</v>
      </c>
      <c r="E149" s="43" t="n">
        <v>14.18</v>
      </c>
      <c r="F149" s="43" t="n">
        <v>158.269</v>
      </c>
      <c r="G149" s="43" t="n"/>
      <c r="H149" s="43" t="n"/>
      <c r="I149" s="43" t="n"/>
      <c r="J149" s="43" t="n"/>
      <c r="K149" s="43" t="n"/>
      <c r="L149" s="43" t="n"/>
      <c r="M149" s="43" t="n"/>
      <c r="N149" s="43" t="n"/>
    </row>
    <row r="150" ht="18" customHeight="1" s="204" thickBot="1">
      <c r="A150" s="46" t="inlineStr">
        <is>
          <t>Utang pajak</t>
        </is>
      </c>
      <c r="B150" s="47" t="n"/>
      <c r="C150" s="43" t="n">
        <v/>
      </c>
      <c r="D150" s="43" t="n">
        <v>462816</v>
      </c>
      <c r="E150" s="43" t="n">
        <v>517.803</v>
      </c>
      <c r="F150" s="43" t="n">
        <v>367.621</v>
      </c>
      <c r="G150" s="43" t="n"/>
      <c r="H150" s="43" t="n"/>
      <c r="I150" s="43" t="n"/>
      <c r="J150" s="43" t="n"/>
      <c r="K150" s="43" t="n"/>
      <c r="L150" s="43" t="n"/>
      <c r="M150" s="43" t="n"/>
      <c r="N150" s="43" t="n"/>
    </row>
    <row r="151" hidden="1" ht="18" customHeight="1" s="204" thickBot="1">
      <c r="A151" s="46" t="inlineStr">
        <is>
          <t>Utang cukai</t>
        </is>
      </c>
      <c r="B151" s="47" t="n"/>
      <c r="C151" s="43" t="n">
        <v/>
      </c>
      <c r="D151" s="43" t="n">
        <v/>
      </c>
      <c r="E151" s="43" t="n">
        <v/>
      </c>
      <c r="F151" s="43" t="n">
        <v/>
      </c>
      <c r="G151" s="43" t="n"/>
      <c r="H151" s="43" t="n"/>
      <c r="I151" s="43" t="n"/>
      <c r="J151" s="43" t="n"/>
      <c r="K151" s="43" t="n"/>
      <c r="L151" s="43" t="n"/>
      <c r="M151" s="43" t="n"/>
      <c r="N151" s="43" t="n"/>
    </row>
    <row r="152" hidden="1" ht="18" customHeight="1" s="204" thickBot="1">
      <c r="A152" s="46" t="inlineStr">
        <is>
          <t>Utang proyek</t>
        </is>
      </c>
      <c r="B152" s="47" t="n"/>
      <c r="C152" s="43" t="n">
        <v/>
      </c>
      <c r="D152" s="43" t="n">
        <v/>
      </c>
      <c r="E152" s="43" t="n">
        <v/>
      </c>
      <c r="F152" s="43" t="n">
        <v/>
      </c>
      <c r="G152" s="43" t="n"/>
      <c r="H152" s="43" t="n"/>
      <c r="I152" s="43" t="n"/>
      <c r="J152" s="43" t="n"/>
      <c r="K152" s="43" t="n"/>
      <c r="L152" s="43" t="n"/>
      <c r="M152" s="43" t="n"/>
      <c r="N152" s="43" t="n"/>
    </row>
    <row r="153" hidden="1" ht="35" customHeight="1" s="204" thickBot="1">
      <c r="A153" s="46" t="inlineStr">
        <is>
          <t>Utang kepada lembaga kliring dan penjaminan</t>
        </is>
      </c>
      <c r="B153" s="47" t="n"/>
      <c r="C153" s="43" t="n">
        <v/>
      </c>
      <c r="D153" s="43" t="n">
        <v/>
      </c>
      <c r="E153" s="43" t="n">
        <v/>
      </c>
      <c r="F153" s="43" t="n">
        <v/>
      </c>
      <c r="G153" s="43" t="n"/>
      <c r="H153" s="43" t="n"/>
      <c r="I153" s="43" t="n"/>
      <c r="J153" s="43" t="n"/>
      <c r="K153" s="43" t="n"/>
      <c r="L153" s="43" t="n"/>
      <c r="M153" s="43" t="n"/>
      <c r="N153" s="43" t="n"/>
    </row>
    <row r="154" ht="18" customHeight="1" s="204" thickBot="1">
      <c r="A154" s="49" t="inlineStr">
        <is>
          <t>Utang nasabah</t>
        </is>
      </c>
      <c r="B154" s="50" t="n"/>
      <c r="C154" s="36" t="n"/>
      <c r="D154" s="36" t="n"/>
      <c r="E154" s="36" t="n"/>
      <c r="F154" s="36" t="n"/>
      <c r="G154" s="36" t="n"/>
      <c r="H154" s="36" t="n"/>
      <c r="I154" s="36" t="n"/>
      <c r="J154" s="36" t="n"/>
      <c r="K154" s="36" t="n"/>
      <c r="L154" s="36" t="n"/>
      <c r="M154" s="36" t="n"/>
      <c r="N154" s="36" t="n"/>
    </row>
    <row r="155" hidden="1" ht="18" customHeight="1" s="204" thickBot="1">
      <c r="A155" s="51" t="inlineStr">
        <is>
          <t>Utang nasabah pihak ketiga</t>
        </is>
      </c>
      <c r="B155" s="52" t="n"/>
      <c r="C155" s="43" t="n">
        <v/>
      </c>
      <c r="D155" s="43" t="n">
        <v/>
      </c>
      <c r="E155" s="43" t="n">
        <v/>
      </c>
      <c r="F155" s="43" t="n">
        <v/>
      </c>
      <c r="G155" s="43" t="n"/>
      <c r="H155" s="43" t="n"/>
      <c r="I155" s="43" t="n"/>
      <c r="J155" s="43" t="n"/>
      <c r="K155" s="43" t="n"/>
      <c r="L155" s="43" t="n"/>
      <c r="M155" s="43" t="n"/>
      <c r="N155" s="43" t="n"/>
    </row>
    <row r="156" hidden="1" ht="35" customHeight="1" s="204" thickBot="1">
      <c r="A156" s="51" t="inlineStr">
        <is>
          <t>Utang nasabah pihak berelasi</t>
        </is>
      </c>
      <c r="B156" s="52" t="n"/>
      <c r="C156" s="43" t="n">
        <v/>
      </c>
      <c r="D156" s="43" t="n">
        <v/>
      </c>
      <c r="E156" s="43" t="n">
        <v/>
      </c>
      <c r="F156" s="43" t="n">
        <v/>
      </c>
      <c r="G156" s="43" t="n"/>
      <c r="H156" s="43" t="n"/>
      <c r="I156" s="43" t="n"/>
      <c r="J156" s="43" t="n"/>
      <c r="K156" s="43" t="n"/>
      <c r="L156" s="43" t="n"/>
      <c r="M156" s="43" t="n"/>
      <c r="N156" s="43" t="n"/>
    </row>
    <row r="157" hidden="1" ht="18" customHeight="1" s="204" thickBot="1">
      <c r="A157" s="46" t="inlineStr">
        <is>
          <t>Utang koasuransi</t>
        </is>
      </c>
      <c r="B157" s="47" t="n"/>
      <c r="C157" s="43" t="n">
        <v/>
      </c>
      <c r="D157" s="43" t="n">
        <v/>
      </c>
      <c r="E157" s="43" t="n">
        <v/>
      </c>
      <c r="F157" s="43" t="n">
        <v/>
      </c>
      <c r="G157" s="43" t="n"/>
      <c r="H157" s="43" t="n"/>
      <c r="I157" s="43" t="n"/>
      <c r="J157" s="43" t="n"/>
      <c r="K157" s="43" t="n"/>
      <c r="L157" s="43" t="n"/>
      <c r="M157" s="43" t="n"/>
      <c r="N157" s="43" t="n"/>
    </row>
    <row r="158" hidden="1" ht="18" customHeight="1" s="204" thickBot="1">
      <c r="A158" s="46" t="inlineStr">
        <is>
          <t>Utang reasuransi</t>
        </is>
      </c>
      <c r="B158" s="47" t="n"/>
      <c r="C158" s="43" t="n">
        <v/>
      </c>
      <c r="D158" s="43" t="n">
        <v/>
      </c>
      <c r="E158" s="43" t="n">
        <v/>
      </c>
      <c r="F158" s="43" t="n">
        <v/>
      </c>
      <c r="G158" s="43" t="n"/>
      <c r="H158" s="43" t="n"/>
      <c r="I158" s="43" t="n"/>
      <c r="J158" s="43" t="n"/>
      <c r="K158" s="43" t="n"/>
      <c r="L158" s="43" t="n"/>
      <c r="M158" s="43" t="n"/>
      <c r="N158" s="43" t="n"/>
    </row>
    <row r="159" hidden="1" ht="18" customHeight="1" s="204" thickBot="1">
      <c r="A159" s="46" t="inlineStr">
        <is>
          <t>Liabilitas anjak piutang</t>
        </is>
      </c>
      <c r="B159" s="47" t="n"/>
      <c r="C159" s="43" t="n">
        <v/>
      </c>
      <c r="D159" s="43" t="n">
        <v/>
      </c>
      <c r="E159" s="43" t="n">
        <v/>
      </c>
      <c r="F159" s="43" t="n">
        <v/>
      </c>
      <c r="G159" s="43" t="n"/>
      <c r="H159" s="43" t="n"/>
      <c r="I159" s="43" t="n"/>
      <c r="J159" s="43" t="n"/>
      <c r="K159" s="43" t="n"/>
      <c r="L159" s="43" t="n"/>
      <c r="M159" s="43" t="n"/>
      <c r="N159" s="43" t="n"/>
    </row>
    <row r="160" ht="18" customHeight="1" s="204" thickBot="1">
      <c r="A160" s="46" t="inlineStr">
        <is>
          <t>Uang jaminan jangka pendek</t>
        </is>
      </c>
      <c r="B160" s="47" t="n"/>
      <c r="C160" s="43" t="n">
        <v/>
      </c>
      <c r="D160" s="43" t="n">
        <v>1573100</v>
      </c>
      <c r="E160" s="43" t="n">
        <v>617.071</v>
      </c>
      <c r="F160" s="43" t="n">
        <v>0</v>
      </c>
      <c r="G160" s="43" t="n"/>
      <c r="H160" s="43" t="n"/>
      <c r="I160" s="43" t="n"/>
      <c r="J160" s="43" t="n"/>
      <c r="K160" s="43" t="n"/>
      <c r="L160" s="43" t="n"/>
      <c r="M160" s="43" t="n"/>
      <c r="N160" s="43" t="n"/>
    </row>
    <row r="161" hidden="1" ht="35" customHeight="1" s="204" thickBot="1">
      <c r="A161" s="46" t="inlineStr">
        <is>
          <t>Pendapatan diterima dimuka jangka pendek</t>
        </is>
      </c>
      <c r="B161" s="47" t="n"/>
      <c r="C161" s="43" t="n">
        <v/>
      </c>
      <c r="D161" s="43" t="n">
        <v/>
      </c>
      <c r="E161" s="43" t="n">
        <v/>
      </c>
      <c r="F161" s="43" t="n">
        <v/>
      </c>
      <c r="G161" s="43" t="n"/>
      <c r="H161" s="43" t="n"/>
      <c r="I161" s="43" t="n"/>
      <c r="J161" s="43" t="n"/>
      <c r="K161" s="43" t="n"/>
      <c r="L161" s="43" t="n"/>
      <c r="M161" s="43" t="n"/>
      <c r="N161" s="43" t="n"/>
    </row>
    <row r="162" ht="35" customHeight="1" s="204" thickBot="1">
      <c r="A162" s="49" t="inlineStr">
        <is>
          <t>Liabilitas bruto kepada pemberi kerja</t>
        </is>
      </c>
      <c r="B162" s="50" t="n"/>
      <c r="C162" s="36" t="n"/>
      <c r="D162" s="36" t="n"/>
      <c r="E162" s="36" t="n"/>
      <c r="F162" s="36" t="n"/>
      <c r="G162" s="36" t="n"/>
      <c r="H162" s="36" t="n"/>
      <c r="I162" s="36" t="n"/>
      <c r="J162" s="36" t="n"/>
      <c r="K162" s="36" t="n"/>
      <c r="L162" s="36" t="n"/>
      <c r="M162" s="36" t="n"/>
      <c r="N162" s="36" t="n"/>
    </row>
    <row r="163" ht="35" customHeight="1" s="204" thickBot="1">
      <c r="A163" s="51" t="inlineStr">
        <is>
          <t>Liabilitas bruto kepada pemberi kerja pihak ketiga</t>
        </is>
      </c>
      <c r="B163" s="52" t="n"/>
      <c r="C163" s="43" t="n">
        <v/>
      </c>
      <c r="D163" s="43" t="n">
        <v>664606</v>
      </c>
      <c r="E163" s="43" t="n">
        <v>664.606</v>
      </c>
      <c r="F163" s="43" t="n">
        <v>0</v>
      </c>
      <c r="G163" s="43" t="n"/>
      <c r="H163" s="43" t="n"/>
      <c r="I163" s="43" t="n"/>
      <c r="J163" s="43" t="n"/>
      <c r="K163" s="43" t="n"/>
      <c r="L163" s="43" t="n"/>
      <c r="M163" s="43" t="n"/>
      <c r="N163" s="43" t="n"/>
    </row>
    <row r="164" ht="35" customHeight="1" s="204" thickBot="1">
      <c r="A164" s="51" t="inlineStr">
        <is>
          <t>Liabilitas bruto kepada pemberi kerja pihak berelasi</t>
        </is>
      </c>
      <c r="B164" s="52" t="n"/>
      <c r="C164" s="43" t="n">
        <v/>
      </c>
      <c r="D164" s="43" t="n">
        <v>856648</v>
      </c>
      <c r="E164" s="43" t="n">
        <v/>
      </c>
      <c r="F164" s="43" t="n">
        <v/>
      </c>
      <c r="G164" s="43" t="n"/>
      <c r="H164" s="43" t="n"/>
      <c r="I164" s="43" t="n"/>
      <c r="J164" s="43" t="n"/>
      <c r="K164" s="43" t="n"/>
      <c r="L164" s="43" t="n"/>
      <c r="M164" s="43" t="n"/>
      <c r="N164" s="43" t="n"/>
    </row>
    <row r="165" hidden="1" ht="35" customHeight="1" s="204" thickBot="1">
      <c r="A165" s="46" t="inlineStr">
        <is>
          <t>Pendapatan ditangguhkan jangka pendek</t>
        </is>
      </c>
      <c r="B165" s="47" t="n"/>
      <c r="C165" s="43" t="n">
        <v/>
      </c>
      <c r="D165" s="43" t="n">
        <v/>
      </c>
      <c r="E165" s="43" t="n">
        <v/>
      </c>
      <c r="F165" s="43" t="n">
        <v/>
      </c>
      <c r="G165" s="43" t="n"/>
      <c r="H165" s="43" t="n"/>
      <c r="I165" s="43" t="n"/>
      <c r="J165" s="43" t="n"/>
      <c r="K165" s="43" t="n"/>
      <c r="L165" s="43" t="n"/>
      <c r="M165" s="43" t="n"/>
      <c r="N165" s="43" t="n"/>
    </row>
    <row r="166" ht="18" customHeight="1" s="204" thickBot="1">
      <c r="A166" s="49" t="inlineStr">
        <is>
          <t>Provisi jangka pendek</t>
        </is>
      </c>
      <c r="B166" s="50" t="n"/>
      <c r="C166" s="36" t="n"/>
      <c r="D166" s="36" t="n"/>
      <c r="E166" s="36" t="n"/>
      <c r="F166" s="36" t="n"/>
      <c r="G166" s="36" t="n"/>
      <c r="H166" s="36" t="n"/>
      <c r="I166" s="36" t="n"/>
      <c r="J166" s="36" t="n"/>
      <c r="K166" s="36" t="n"/>
      <c r="L166" s="36" t="n"/>
      <c r="M166" s="36" t="n"/>
      <c r="N166" s="36" t="n"/>
    </row>
    <row r="167" hidden="1" ht="35" customHeight="1" s="204" thickBot="1">
      <c r="A167" s="51" t="inlineStr">
        <is>
          <t>Provisi jangka pendek pelapisan jalan tol</t>
        </is>
      </c>
      <c r="B167" s="52" t="n"/>
      <c r="C167" s="43" t="n">
        <v/>
      </c>
      <c r="D167" s="43" t="n">
        <v/>
      </c>
      <c r="E167" s="43" t="n">
        <v/>
      </c>
      <c r="F167" s="43" t="n">
        <v/>
      </c>
      <c r="G167" s="43" t="n"/>
      <c r="H167" s="43" t="n"/>
      <c r="I167" s="43" t="n"/>
      <c r="J167" s="43" t="n"/>
      <c r="K167" s="43" t="n"/>
      <c r="L167" s="43" t="n"/>
      <c r="M167" s="43" t="n"/>
      <c r="N167" s="43" t="n"/>
    </row>
    <row r="168" hidden="1" ht="52" customHeight="1" s="204" thickBot="1">
      <c r="A168" s="51" t="inlineStr">
        <is>
          <t>Provisi jangka pendek biaya pengembalian dan pemeliharaan pesawat</t>
        </is>
      </c>
      <c r="B168" s="52" t="n"/>
      <c r="C168" s="43" t="n">
        <v/>
      </c>
      <c r="D168" s="43" t="n">
        <v/>
      </c>
      <c r="E168" s="43" t="n">
        <v/>
      </c>
      <c r="F168" s="43" t="n">
        <v/>
      </c>
      <c r="G168" s="43" t="n"/>
      <c r="H168" s="43" t="n"/>
      <c r="I168" s="43" t="n"/>
      <c r="J168" s="43" t="n"/>
      <c r="K168" s="43" t="n"/>
      <c r="L168" s="43" t="n"/>
      <c r="M168" s="43" t="n"/>
      <c r="N168" s="43" t="n"/>
    </row>
    <row r="169" hidden="1" ht="52" customHeight="1" s="204" thickBot="1">
      <c r="A169" s="51" t="inlineStr">
        <is>
          <t>Provisi jangka pendek pembangunan prasarana, fasilitas umum, dan sosial</t>
        </is>
      </c>
      <c r="B169" s="52" t="n"/>
      <c r="C169" s="43" t="n">
        <v/>
      </c>
      <c r="D169" s="43" t="n">
        <v/>
      </c>
      <c r="E169" s="43" t="n">
        <v/>
      </c>
      <c r="F169" s="43" t="n">
        <v/>
      </c>
      <c r="G169" s="43" t="n"/>
      <c r="H169" s="43" t="n"/>
      <c r="I169" s="43" t="n"/>
      <c r="J169" s="43" t="n"/>
      <c r="K169" s="43" t="n"/>
      <c r="L169" s="43" t="n"/>
      <c r="M169" s="43" t="n"/>
      <c r="N169" s="43" t="n"/>
    </row>
    <row r="170" hidden="1" ht="35" customHeight="1" s="204" thickBot="1">
      <c r="A170" s="51" t="inlineStr">
        <is>
          <t>Provisi jangka pendek biaya pembongkaran aset tetap</t>
        </is>
      </c>
      <c r="B170" s="52" t="n"/>
      <c r="C170" s="43" t="n">
        <v/>
      </c>
      <c r="D170" s="43" t="n">
        <v/>
      </c>
      <c r="E170" s="43" t="n">
        <v/>
      </c>
      <c r="F170" s="43" t="n">
        <v/>
      </c>
      <c r="G170" s="43" t="n"/>
      <c r="H170" s="43" t="n"/>
      <c r="I170" s="43" t="n"/>
      <c r="J170" s="43" t="n"/>
      <c r="K170" s="43" t="n"/>
      <c r="L170" s="43" t="n"/>
      <c r="M170" s="43" t="n"/>
      <c r="N170" s="43" t="n"/>
    </row>
    <row r="171" ht="35" customHeight="1" s="204" thickBot="1">
      <c r="A171" s="51" t="inlineStr">
        <is>
          <t>Provisi jangka pendek restorasi dan rehabilitasi</t>
        </is>
      </c>
      <c r="B171" s="52" t="n"/>
      <c r="C171" s="43" t="n">
        <v/>
      </c>
      <c r="D171" s="43" t="n">
        <v>2478</v>
      </c>
      <c r="E171" s="43" t="n">
        <v>3.176</v>
      </c>
      <c r="F171" s="43" t="n">
        <v>8.800000000000001</v>
      </c>
      <c r="G171" s="43" t="n"/>
      <c r="H171" s="43" t="n"/>
      <c r="I171" s="43" t="n"/>
      <c r="J171" s="43" t="n"/>
      <c r="K171" s="43" t="n"/>
      <c r="L171" s="43" t="n"/>
      <c r="M171" s="43" t="n"/>
      <c r="N171" s="43" t="n"/>
    </row>
    <row r="172" hidden="1" ht="35" customHeight="1" s="204" thickBot="1">
      <c r="A172" s="51" t="inlineStr">
        <is>
          <t>Provisi jangka pendek lainnya</t>
        </is>
      </c>
      <c r="B172" s="52" t="n"/>
      <c r="C172" s="43" t="n">
        <v/>
      </c>
      <c r="D172" s="43" t="n">
        <v/>
      </c>
      <c r="E172" s="43" t="n">
        <v/>
      </c>
      <c r="F172" s="43" t="n">
        <v/>
      </c>
      <c r="G172" s="43" t="n"/>
      <c r="H172" s="43" t="n"/>
      <c r="I172" s="43" t="n"/>
      <c r="J172" s="43" t="n"/>
      <c r="K172" s="43" t="n"/>
      <c r="L172" s="43" t="n"/>
      <c r="M172" s="43" t="n"/>
      <c r="N172" s="43" t="n"/>
    </row>
    <row r="173" hidden="1" ht="35" customHeight="1" s="204" thickBot="1">
      <c r="A173" s="46" t="inlineStr">
        <is>
          <t>Liabilitas pembayaran berbasis saham</t>
        </is>
      </c>
      <c r="B173" s="47" t="n"/>
      <c r="C173" s="43" t="n">
        <v/>
      </c>
      <c r="D173" s="43" t="n">
        <v/>
      </c>
      <c r="E173" s="43" t="n">
        <v/>
      </c>
      <c r="F173" s="43" t="n">
        <v/>
      </c>
      <c r="G173" s="43" t="n"/>
      <c r="H173" s="43" t="n"/>
      <c r="I173" s="43" t="n"/>
      <c r="J173" s="43" t="n"/>
      <c r="K173" s="43" t="n"/>
      <c r="L173" s="43" t="n"/>
      <c r="M173" s="43" t="n"/>
      <c r="N173" s="43" t="n"/>
    </row>
    <row r="174" hidden="1" ht="35" customHeight="1" s="204" thickBot="1">
      <c r="A174" s="46" t="inlineStr">
        <is>
          <t>Kontrak liabilitas jangka pendek</t>
        </is>
      </c>
      <c r="B174" s="47" t="n"/>
      <c r="C174" s="43" t="n">
        <v/>
      </c>
      <c r="D174" s="43" t="n">
        <v/>
      </c>
      <c r="E174" s="43" t="n">
        <v/>
      </c>
      <c r="F174" s="43" t="n">
        <v/>
      </c>
      <c r="G174" s="43" t="n"/>
      <c r="H174" s="43" t="n"/>
      <c r="I174" s="43" t="n"/>
      <c r="J174" s="43" t="n"/>
      <c r="K174" s="43" t="n"/>
      <c r="L174" s="43" t="n"/>
      <c r="M174" s="43" t="n"/>
      <c r="N174" s="43" t="n"/>
    </row>
    <row r="175" hidden="1" ht="137" customHeight="1" s="204" thickBot="1">
      <c r="A175" s="46" t="inlineStr">
        <is>
          <t>Liabilitas yang secara langsung berhubungan dengan aset tidak lancar atau kelompok lepasan yang diklasifikasikan sebagai dimiliki untuk dijual atau dimiliki untuk didistribusikan kepada pemilik</t>
        </is>
      </c>
      <c r="B175" s="47" t="n"/>
      <c r="C175" s="43" t="n">
        <v/>
      </c>
      <c r="D175" s="43" t="n">
        <v/>
      </c>
      <c r="E175" s="43" t="n">
        <v/>
      </c>
      <c r="F175" s="43" t="n">
        <v/>
      </c>
      <c r="G175" s="43" t="n"/>
      <c r="H175" s="43" t="n"/>
      <c r="I175" s="43" t="n"/>
      <c r="J175" s="43" t="n"/>
      <c r="K175" s="43" t="n"/>
      <c r="L175" s="43" t="n"/>
      <c r="M175" s="43" t="n"/>
      <c r="N175" s="43" t="n"/>
    </row>
    <row r="176" ht="52" customHeight="1" s="204" thickBot="1">
      <c r="A176" s="49" t="inlineStr">
        <is>
          <t>Liabilitas jangka panjang yang jatuh tempo dalam satu tahun</t>
        </is>
      </c>
      <c r="B176" s="50" t="n"/>
      <c r="C176" s="36" t="n"/>
      <c r="D176" s="36" t="n"/>
      <c r="E176" s="36" t="n"/>
      <c r="F176" s="36" t="n"/>
      <c r="G176" s="36" t="n"/>
      <c r="H176" s="36" t="n"/>
      <c r="I176" s="36" t="n"/>
      <c r="J176" s="36" t="n"/>
      <c r="K176" s="36" t="n"/>
      <c r="L176" s="36" t="n"/>
      <c r="M176" s="36" t="n"/>
      <c r="N176" s="36" t="n"/>
    </row>
    <row r="177" ht="52" customHeight="1" s="204" thickBot="1">
      <c r="A177" s="51" t="inlineStr">
        <is>
          <t>Liabilitas jangka panjang yang jatuh tempo dalam satu tahun atas utang bank</t>
        </is>
      </c>
      <c r="B177" s="52" t="n"/>
      <c r="C177" s="43" t="n">
        <v/>
      </c>
      <c r="D177" s="43" t="n">
        <v>116555</v>
      </c>
      <c r="E177" s="43" t="n">
        <v>1362.198</v>
      </c>
      <c r="F177" s="43" t="n">
        <v>1671.994</v>
      </c>
      <c r="G177" s="43" t="n"/>
      <c r="H177" s="43" t="n"/>
      <c r="I177" s="43" t="n"/>
      <c r="J177" s="43" t="n"/>
      <c r="K177" s="43" t="n"/>
      <c r="L177" s="43" t="n"/>
      <c r="M177" s="43" t="n"/>
      <c r="N177" s="43" t="n"/>
    </row>
    <row r="178" hidden="1" ht="69" customHeight="1" s="204" thickBot="1">
      <c r="A178" s="51" t="inlineStr">
        <is>
          <t>Liabilitas jangka panjang yang jatuh tempo dalam satu tahun atas utang keuangan keuangan non bank</t>
        </is>
      </c>
      <c r="B178" s="52" t="n"/>
      <c r="C178" s="43" t="n">
        <v/>
      </c>
      <c r="D178" s="43" t="n">
        <v/>
      </c>
      <c r="E178" s="43" t="n">
        <v/>
      </c>
      <c r="F178" s="43" t="n">
        <v/>
      </c>
      <c r="G178" s="43" t="n"/>
      <c r="H178" s="43" t="n"/>
      <c r="I178" s="43" t="n"/>
      <c r="J178" s="43" t="n"/>
      <c r="K178" s="43" t="n"/>
      <c r="L178" s="43" t="n"/>
      <c r="M178" s="43" t="n"/>
      <c r="N178" s="43" t="n"/>
    </row>
    <row r="179" hidden="1" ht="69" customHeight="1" s="204" thickBot="1">
      <c r="A179" s="51" t="inlineStr">
        <is>
          <t>Liabilitas jangka panjang yang jatuh tempo dalam satu tahun atas pinjaman beragunan</t>
        </is>
      </c>
      <c r="B179" s="52" t="n"/>
      <c r="C179" s="43" t="n">
        <v/>
      </c>
      <c r="D179" s="43" t="n">
        <v/>
      </c>
      <c r="E179" s="43" t="n">
        <v/>
      </c>
      <c r="F179" s="43" t="n">
        <v/>
      </c>
      <c r="G179" s="43" t="n"/>
      <c r="H179" s="43" t="n"/>
      <c r="I179" s="43" t="n"/>
      <c r="J179" s="43" t="n"/>
      <c r="K179" s="43" t="n"/>
      <c r="L179" s="43" t="n"/>
      <c r="M179" s="43" t="n"/>
      <c r="N179" s="43" t="n"/>
    </row>
    <row r="180" hidden="1" ht="69" customHeight="1" s="204" thickBot="1">
      <c r="A180" s="51" t="inlineStr">
        <is>
          <t>Liabilitas jangka panjang yang jatuh tempo dalam satu tahun atas pinjaman tanpa agunan</t>
        </is>
      </c>
      <c r="B180" s="52" t="n"/>
      <c r="C180" s="43" t="n">
        <v/>
      </c>
      <c r="D180" s="43" t="n">
        <v/>
      </c>
      <c r="E180" s="43" t="n">
        <v/>
      </c>
      <c r="F180" s="43" t="n">
        <v/>
      </c>
      <c r="G180" s="43" t="n"/>
      <c r="H180" s="43" t="n"/>
      <c r="I180" s="43" t="n"/>
      <c r="J180" s="43" t="n"/>
      <c r="K180" s="43" t="n"/>
      <c r="L180" s="43" t="n"/>
      <c r="M180" s="43" t="n"/>
      <c r="N180" s="43" t="n"/>
    </row>
    <row r="181" hidden="1" ht="69" customHeight="1" s="204" thickBot="1">
      <c r="A181" s="51" t="inlineStr">
        <is>
          <t>Liabilitas jangka panjang yang jatuh tempo dalam satu tahun atas penerusan pinjaman</t>
        </is>
      </c>
      <c r="B181" s="52" t="n"/>
      <c r="C181" s="43" t="n">
        <v/>
      </c>
      <c r="D181" s="43" t="n">
        <v/>
      </c>
      <c r="E181" s="43" t="n">
        <v/>
      </c>
      <c r="F181" s="43" t="n">
        <v/>
      </c>
      <c r="G181" s="43" t="n"/>
      <c r="H181" s="43" t="n"/>
      <c r="I181" s="43" t="n"/>
      <c r="J181" s="43" t="n"/>
      <c r="K181" s="43" t="n"/>
      <c r="L181" s="43" t="n"/>
      <c r="M181" s="43" t="n"/>
      <c r="N181" s="43" t="n"/>
    </row>
    <row r="182" hidden="1" ht="86" customHeight="1" s="204" thickBot="1">
      <c r="A182" s="51" t="inlineStr">
        <is>
          <t>Liabilitas jangka panjang yang jatuh tempo dalam satu tahun atas pinjaman dari pemerintah republik Indonesia</t>
        </is>
      </c>
      <c r="B182" s="52" t="n"/>
      <c r="C182" s="43" t="n">
        <v/>
      </c>
      <c r="D182" s="43" t="n">
        <v/>
      </c>
      <c r="E182" s="43" t="n">
        <v/>
      </c>
      <c r="F182" s="43" t="n">
        <v/>
      </c>
      <c r="G182" s="43" t="n"/>
      <c r="H182" s="43" t="n"/>
      <c r="I182" s="43" t="n"/>
      <c r="J182" s="43" t="n"/>
      <c r="K182" s="43" t="n"/>
      <c r="L182" s="43" t="n"/>
      <c r="M182" s="43" t="n"/>
      <c r="N182" s="43" t="n"/>
    </row>
    <row r="183" hidden="1" ht="69" customHeight="1" s="204" thickBot="1">
      <c r="A183" s="51" t="inlineStr">
        <is>
          <t>Liabilitas jangka panjang yang jatuh tempo dalam satu tahun atas pinjaman subordinasi</t>
        </is>
      </c>
      <c r="B183" s="52" t="n"/>
      <c r="C183" s="43" t="n">
        <v/>
      </c>
      <c r="D183" s="43" t="n">
        <v/>
      </c>
      <c r="E183" s="43" t="n">
        <v/>
      </c>
      <c r="F183" s="43" t="n">
        <v/>
      </c>
      <c r="G183" s="43" t="n"/>
      <c r="H183" s="43" t="n"/>
      <c r="I183" s="43" t="n"/>
      <c r="J183" s="43" t="n"/>
      <c r="K183" s="43" t="n"/>
      <c r="L183" s="43" t="n"/>
      <c r="M183" s="43" t="n"/>
      <c r="N183" s="43" t="n"/>
    </row>
    <row r="184" hidden="1" ht="69" customHeight="1" s="204" thickBot="1">
      <c r="A184" s="51" t="inlineStr">
        <is>
          <t>Liabilitas jangka panjang yang jatuh tempo dalam satu tahun atas liabilitas kerja sama operasi</t>
        </is>
      </c>
      <c r="B184" s="52" t="n"/>
      <c r="C184" s="43" t="n">
        <v/>
      </c>
      <c r="D184" s="43" t="n">
        <v/>
      </c>
      <c r="E184" s="43" t="n">
        <v/>
      </c>
      <c r="F184" s="43" t="n">
        <v/>
      </c>
      <c r="G184" s="43" t="n"/>
      <c r="H184" s="43" t="n"/>
      <c r="I184" s="43" t="n"/>
      <c r="J184" s="43" t="n"/>
      <c r="K184" s="43" t="n"/>
      <c r="L184" s="43" t="n"/>
      <c r="M184" s="43" t="n"/>
      <c r="N184" s="43" t="n"/>
    </row>
    <row r="185" hidden="1" ht="69" customHeight="1" s="204" thickBot="1">
      <c r="A185" s="51" t="inlineStr">
        <is>
          <t>Liabilitas jangka panjang yang jatuh tempo dalam satu tahun atas liabilitas pembebasan tanah</t>
        </is>
      </c>
      <c r="B185" s="52" t="n"/>
      <c r="C185" s="43" t="n">
        <v/>
      </c>
      <c r="D185" s="43" t="n">
        <v/>
      </c>
      <c r="E185" s="43" t="n">
        <v/>
      </c>
      <c r="F185" s="43" t="n">
        <v/>
      </c>
      <c r="G185" s="43" t="n"/>
      <c r="H185" s="43" t="n"/>
      <c r="I185" s="43" t="n"/>
      <c r="J185" s="43" t="n"/>
      <c r="K185" s="43" t="n"/>
      <c r="L185" s="43" t="n"/>
      <c r="M185" s="43" t="n"/>
      <c r="N185" s="43" t="n"/>
    </row>
    <row r="186" hidden="1" ht="69" customHeight="1" s="204" thickBot="1">
      <c r="A186" s="51" t="inlineStr">
        <is>
          <t>Liabilitas jangka panjang yang jatuh tempo dalam satu tahun atas utang pembiayaan konsumen</t>
        </is>
      </c>
      <c r="B186" s="52" t="n"/>
      <c r="C186" s="43" t="n">
        <v/>
      </c>
      <c r="D186" s="43" t="n">
        <v/>
      </c>
      <c r="E186" s="43" t="n">
        <v/>
      </c>
      <c r="F186" s="43" t="n">
        <v/>
      </c>
      <c r="G186" s="43" t="n"/>
      <c r="H186" s="43" t="n"/>
      <c r="I186" s="43" t="n"/>
      <c r="J186" s="43" t="n"/>
      <c r="K186" s="43" t="n"/>
      <c r="L186" s="43" t="n"/>
      <c r="M186" s="43" t="n"/>
      <c r="N186" s="43" t="n"/>
    </row>
    <row r="187" ht="69" customHeight="1" s="204" thickBot="1">
      <c r="A187" s="51" t="inlineStr">
        <is>
          <t>Liabilitas jangka panjang yang jatuh tempo dalam satu tahun atas liabilitas sewa pembiayaan</t>
        </is>
      </c>
      <c r="B187" s="52" t="n"/>
      <c r="C187" s="43" t="n">
        <v/>
      </c>
      <c r="D187" s="43" t="n">
        <v/>
      </c>
      <c r="E187" s="43" t="n">
        <v>8.928000000000001</v>
      </c>
      <c r="F187" s="43" t="n">
        <v>6.897</v>
      </c>
      <c r="G187" s="43" t="n"/>
      <c r="H187" s="43" t="n"/>
      <c r="I187" s="43" t="n"/>
      <c r="J187" s="43" t="n"/>
      <c r="K187" s="43" t="n"/>
      <c r="L187" s="43" t="n"/>
      <c r="M187" s="43" t="n"/>
      <c r="N187" s="43" t="n"/>
    </row>
    <row r="188" hidden="1" ht="69" customHeight="1" s="204" thickBot="1">
      <c r="A188" s="51" t="inlineStr">
        <is>
          <t>Liabilitas jangka panjang yang jatuh tempo dalam satu tahun atas utang listrik swasta</t>
        </is>
      </c>
      <c r="B188" s="52" t="n"/>
      <c r="C188" s="43" t="n">
        <v/>
      </c>
      <c r="D188" s="43" t="n">
        <v/>
      </c>
      <c r="E188" s="43" t="n">
        <v/>
      </c>
      <c r="F188" s="43" t="n">
        <v/>
      </c>
      <c r="G188" s="43" t="n"/>
      <c r="H188" s="43" t="n"/>
      <c r="I188" s="43" t="n"/>
      <c r="J188" s="43" t="n"/>
      <c r="K188" s="43" t="n"/>
      <c r="L188" s="43" t="n"/>
      <c r="M188" s="43" t="n"/>
      <c r="N188" s="43" t="n"/>
    </row>
    <row r="189" hidden="1" ht="52" customHeight="1" s="204" thickBot="1">
      <c r="A189" s="51" t="inlineStr">
        <is>
          <t>Liabilitas jangka panjang yang jatuh tempo dalam satu tahun atas utang retensi</t>
        </is>
      </c>
      <c r="B189" s="52" t="n"/>
      <c r="C189" s="43" t="n">
        <v/>
      </c>
      <c r="D189" s="43" t="n">
        <v/>
      </c>
      <c r="E189" s="43" t="n">
        <v/>
      </c>
      <c r="F189" s="43" t="n">
        <v/>
      </c>
      <c r="G189" s="43" t="n"/>
      <c r="H189" s="43" t="n"/>
      <c r="I189" s="43" t="n"/>
      <c r="J189" s="43" t="n"/>
      <c r="K189" s="43" t="n"/>
      <c r="L189" s="43" t="n"/>
      <c r="M189" s="43" t="n"/>
      <c r="N189" s="43" t="n"/>
    </row>
    <row r="190" hidden="1" ht="52" customHeight="1" s="204" thickBot="1">
      <c r="A190" s="51" t="inlineStr">
        <is>
          <t>Liabilitas jangka panjang yang jatuh tempo dalam satu tahun atas wesel bayar</t>
        </is>
      </c>
      <c r="B190" s="52" t="n"/>
      <c r="C190" s="43" t="n">
        <v/>
      </c>
      <c r="D190" s="43" t="n">
        <v/>
      </c>
      <c r="E190" s="43" t="n">
        <v/>
      </c>
      <c r="F190" s="43" t="n">
        <v/>
      </c>
      <c r="G190" s="43" t="n"/>
      <c r="H190" s="43" t="n"/>
      <c r="I190" s="43" t="n"/>
      <c r="J190" s="43" t="n"/>
      <c r="K190" s="43" t="n"/>
      <c r="L190" s="43" t="n"/>
      <c r="M190" s="43" t="n"/>
      <c r="N190" s="43" t="n"/>
    </row>
    <row r="191" hidden="1" ht="69" customHeight="1" s="204" thickBot="1">
      <c r="A191" s="51" t="inlineStr">
        <is>
          <t>Liabilitas jangka panjang yang jatuh tempo dalam satu tahun atas surat utang jangka menengah</t>
        </is>
      </c>
      <c r="B191" s="52" t="n"/>
      <c r="C191" s="43" t="n">
        <v/>
      </c>
      <c r="D191" s="43" t="n">
        <v/>
      </c>
      <c r="E191" s="43" t="n">
        <v/>
      </c>
      <c r="F191" s="43" t="n">
        <v/>
      </c>
      <c r="G191" s="43" t="n"/>
      <c r="H191" s="43" t="n"/>
      <c r="I191" s="43" t="n"/>
      <c r="J191" s="43" t="n"/>
      <c r="K191" s="43" t="n"/>
      <c r="L191" s="43" t="n"/>
      <c r="M191" s="43" t="n"/>
      <c r="N191" s="43" t="n"/>
    </row>
    <row r="192" hidden="1" ht="52" customHeight="1" s="204" thickBot="1">
      <c r="A192" s="51" t="inlineStr">
        <is>
          <t>Liabilitas jangka panjang yang jatuh tempo dalam satu tahun atas utang obligasi</t>
        </is>
      </c>
      <c r="B192" s="52" t="n"/>
      <c r="C192" s="43" t="n">
        <v/>
      </c>
      <c r="D192" s="43" t="n">
        <v/>
      </c>
      <c r="E192" s="43" t="n">
        <v/>
      </c>
      <c r="F192" s="43" t="n">
        <v/>
      </c>
      <c r="G192" s="43" t="n"/>
      <c r="H192" s="43" t="n"/>
      <c r="I192" s="43" t="n"/>
      <c r="J192" s="43" t="n"/>
      <c r="K192" s="43" t="n"/>
      <c r="L192" s="43" t="n"/>
      <c r="M192" s="43" t="n"/>
      <c r="N192" s="43" t="n"/>
    </row>
    <row r="193" hidden="1" ht="52" customHeight="1" s="204" thickBot="1">
      <c r="A193" s="51" t="inlineStr">
        <is>
          <t>Liabilitas jangka panjang yang jatuh tempo dalam satu tahun atas sukuk</t>
        </is>
      </c>
      <c r="B193" s="52" t="n"/>
      <c r="C193" s="43" t="n">
        <v/>
      </c>
      <c r="D193" s="43" t="n">
        <v/>
      </c>
      <c r="E193" s="43" t="n">
        <v/>
      </c>
      <c r="F193" s="43" t="n">
        <v/>
      </c>
      <c r="G193" s="43" t="n"/>
      <c r="H193" s="43" t="n"/>
      <c r="I193" s="43" t="n"/>
      <c r="J193" s="43" t="n"/>
      <c r="K193" s="43" t="n"/>
      <c r="L193" s="43" t="n"/>
      <c r="M193" s="43" t="n"/>
      <c r="N193" s="43" t="n"/>
    </row>
    <row r="194" hidden="1" ht="69" customHeight="1" s="204" thickBot="1">
      <c r="A194" s="51" t="inlineStr">
        <is>
          <t>Liabilitas jangka panjang yang jatuh tempo dalam satu tahun atas obligasi subordinasi</t>
        </is>
      </c>
      <c r="B194" s="52" t="n"/>
      <c r="C194" s="43" t="n">
        <v/>
      </c>
      <c r="D194" s="43" t="n">
        <v/>
      </c>
      <c r="E194" s="43" t="n">
        <v/>
      </c>
      <c r="F194" s="43" t="n">
        <v/>
      </c>
      <c r="G194" s="43" t="n"/>
      <c r="H194" s="43" t="n"/>
      <c r="I194" s="43" t="n"/>
      <c r="J194" s="43" t="n"/>
      <c r="K194" s="43" t="n"/>
      <c r="L194" s="43" t="n"/>
      <c r="M194" s="43" t="n"/>
      <c r="N194" s="43" t="n"/>
    </row>
    <row r="195" hidden="1" ht="52" customHeight="1" s="204" thickBot="1">
      <c r="A195" s="51" t="inlineStr">
        <is>
          <t>Liabilitas jangka panjang yang jatuh tempo dalam satu tahun atas pinjaman lainnya</t>
        </is>
      </c>
      <c r="B195" s="52" t="n"/>
      <c r="C195" s="43" t="n">
        <v/>
      </c>
      <c r="D195" s="43" t="n">
        <v/>
      </c>
      <c r="E195" s="43" t="n">
        <v/>
      </c>
      <c r="F195" s="43" t="n">
        <v/>
      </c>
      <c r="G195" s="43" t="n"/>
      <c r="H195" s="43" t="n"/>
      <c r="I195" s="43" t="n"/>
      <c r="J195" s="43" t="n"/>
      <c r="K195" s="43" t="n"/>
      <c r="L195" s="43" t="n"/>
      <c r="M195" s="43" t="n"/>
      <c r="N195" s="43" t="n"/>
    </row>
    <row r="196" hidden="1" ht="35" customHeight="1" s="204" thickBot="1">
      <c r="A196" s="46" t="inlineStr">
        <is>
          <t>Utang pihak berelasi jangka pendek</t>
        </is>
      </c>
      <c r="B196" s="47" t="n"/>
      <c r="C196" s="43" t="n">
        <v/>
      </c>
      <c r="D196" s="43" t="n">
        <v/>
      </c>
      <c r="E196" s="43" t="n">
        <v/>
      </c>
      <c r="F196" s="43" t="n">
        <v/>
      </c>
      <c r="G196" s="43" t="n"/>
      <c r="H196" s="43" t="n"/>
      <c r="I196" s="43" t="n"/>
      <c r="J196" s="43" t="n"/>
      <c r="K196" s="43" t="n"/>
      <c r="L196" s="43" t="n"/>
      <c r="M196" s="43" t="n"/>
      <c r="N196" s="43" t="n"/>
    </row>
    <row r="197" hidden="1" ht="35" customHeight="1" s="204" thickBot="1">
      <c r="A197" s="46" t="inlineStr">
        <is>
          <t>Utang pemegang saham jangka pendek</t>
        </is>
      </c>
      <c r="B197" s="47" t="n"/>
      <c r="C197" s="43" t="n">
        <v/>
      </c>
      <c r="D197" s="43" t="n">
        <v/>
      </c>
      <c r="E197" s="43" t="n">
        <v/>
      </c>
      <c r="F197" s="43" t="n">
        <v/>
      </c>
      <c r="G197" s="43" t="n"/>
      <c r="H197" s="43" t="n"/>
      <c r="I197" s="43" t="n"/>
      <c r="J197" s="43" t="n"/>
      <c r="K197" s="43" t="n"/>
      <c r="L197" s="43" t="n"/>
      <c r="M197" s="43" t="n"/>
      <c r="N197" s="43" t="n"/>
    </row>
    <row r="198" hidden="1" ht="35" customHeight="1" s="204" thickBot="1">
      <c r="A198" s="46" t="inlineStr">
        <is>
          <t>Liabilitas keuangan derivatif jangka pendek</t>
        </is>
      </c>
      <c r="B198" s="47" t="n"/>
      <c r="C198" s="43" t="n">
        <v/>
      </c>
      <c r="D198" s="43" t="n">
        <v/>
      </c>
      <c r="E198" s="43" t="n">
        <v/>
      </c>
      <c r="F198" s="43" t="n">
        <v/>
      </c>
      <c r="G198" s="43" t="n"/>
      <c r="H198" s="43" t="n"/>
      <c r="I198" s="43" t="n"/>
      <c r="J198" s="43" t="n"/>
      <c r="K198" s="43" t="n"/>
      <c r="L198" s="43" t="n"/>
      <c r="M198" s="43" t="n"/>
      <c r="N198" s="43" t="n"/>
    </row>
    <row r="199" hidden="1" ht="35" customHeight="1" s="204" thickBot="1">
      <c r="A199" s="46" t="inlineStr">
        <is>
          <t>Liabilitas pengampunan pajak lancar</t>
        </is>
      </c>
      <c r="B199" s="47" t="n"/>
      <c r="C199" s="43" t="n">
        <v/>
      </c>
      <c r="D199" s="43" t="n">
        <v/>
      </c>
      <c r="E199" s="43" t="n">
        <v/>
      </c>
      <c r="F199" s="43" t="n">
        <v/>
      </c>
      <c r="G199" s="43" t="n"/>
      <c r="H199" s="43" t="n"/>
      <c r="I199" s="43" t="n"/>
      <c r="J199" s="43" t="n"/>
      <c r="K199" s="43" t="n"/>
      <c r="L199" s="43" t="n"/>
      <c r="M199" s="43" t="n"/>
      <c r="N199" s="43" t="n"/>
    </row>
    <row r="200" hidden="1" ht="35" customHeight="1" s="204" thickBot="1">
      <c r="A200" s="46" t="inlineStr">
        <is>
          <t>Liabilitas non-keuangan jangka pendek lainnya</t>
        </is>
      </c>
      <c r="B200" s="47" t="n"/>
      <c r="C200" s="43" t="n">
        <v/>
      </c>
      <c r="D200" s="43" t="n">
        <v/>
      </c>
      <c r="E200" s="43" t="n">
        <v/>
      </c>
      <c r="F200" s="43" t="n">
        <v/>
      </c>
      <c r="G200" s="43" t="n"/>
      <c r="H200" s="43" t="n"/>
      <c r="I200" s="43" t="n"/>
      <c r="J200" s="43" t="n"/>
      <c r="K200" s="43" t="n"/>
      <c r="L200" s="43" t="n"/>
      <c r="M200" s="43" t="n"/>
      <c r="N200" s="43" t="n"/>
    </row>
    <row r="201" ht="35" customHeight="1" s="204" thickBot="1">
      <c r="A201" s="49" t="inlineStr">
        <is>
          <t>Jumlah liabilitas jangka pendek</t>
        </is>
      </c>
      <c r="B201" s="50" t="n"/>
      <c r="C201" s="48" t="n">
        <v/>
      </c>
      <c r="D201" s="48" t="n">
        <v>10208700</v>
      </c>
      <c r="E201" s="48" t="n">
        <v>9306.404</v>
      </c>
      <c r="F201" s="48" t="n">
        <v>5853.566</v>
      </c>
      <c r="G201" s="48" t="n"/>
      <c r="H201" s="48" t="n"/>
      <c r="I201" s="48" t="n"/>
      <c r="J201" s="48" t="n"/>
      <c r="K201" s="48" t="n"/>
      <c r="L201" s="48" t="n"/>
      <c r="M201" s="48" t="n"/>
      <c r="N201" s="48" t="n"/>
    </row>
    <row r="202" ht="18" customHeight="1" s="204" thickBot="1">
      <c r="A202" s="49" t="inlineStr">
        <is>
          <t>Current operating liabilities</t>
        </is>
      </c>
      <c r="B202" s="45" t="n"/>
      <c r="C202" s="185">
        <f>C136+C138+C139+C141+C142+C144+C145+C147+C148+C149+C150+C151+C152+C153+C155+C156+C157+C158+C160+C161+C163+C164+C165+C167+C168+C169+C170+C171+C172+C173+C174+C184+C185+C186+C187+C188+C189+C190+C195+C196++C198+C200</f>
        <v/>
      </c>
      <c r="D202" s="185">
        <f>D136+D138+D139+D141+D142+D144+D145+D147+D148+D149+D150+D151+D152+D153+D155+D156+D157+D158+D160+D161+D163+D164+D165+D167+D168+D169+D170+D171+D172+D173+D174+D184+D185+D186+D187+D188+D189+D190+D195+D196++D198+D200</f>
        <v/>
      </c>
      <c r="E202" s="185">
        <f>E136+E138+E139+E141+E142+E144+E145+E147+E148+E149+E150+E151+E152+E153+E155+E156+E157+E158+E160+E161+E163+E164+E165+E167+E168+E169+E170+E171+E172+E173+E174+E184+E185+E186+E187+E188+E189+E190+E195+E196++E198+E200</f>
        <v/>
      </c>
      <c r="F202" s="185">
        <f>F136+F138+F139+F141+F142+F144+F145+F147+F148+F149+F150+F151+F152+F153+F155+F156+F157+F158+F160+F161+F163+F164+F165+F167+F168+F169+F170+F171+F172+F173+F174+F184+F185+F186+F187+F188+F189+F190+F195+F196++F198+F200</f>
        <v/>
      </c>
      <c r="G202" s="185">
        <f>G136+G138+G139+G141+G142+G144+G145+G147+G148+G149+G150+G151+G152+G153+G155+G156+G157+G158+G160+G161+G163+G164+G165+G167+G168+G169+G170+G171+G172+G173+G174+G184+G185+G186+G187+G188+G189+G190+G195+G196++G198+G200</f>
        <v/>
      </c>
      <c r="H202" s="185">
        <f>H136+H138+H139+H141+H142+H144+H145+H147+H148+H149+H150+H151+H152+H153+H155+H156+H157+H158+H160+H161+H163+H164+H165+H167+H168+H169+H170+H171+H172+H173+H174+H184+H185+H186+H187+H188+H189+H190+H195+H196++H198+H200</f>
        <v/>
      </c>
      <c r="I202" s="185">
        <f>I136+I138+I139+I141+I142+I144+I145+I147+I148+I149+I150+I151+I152+I153+I155+I156+I157+I158+I160+I161+I163+I164+I165+I167+I168+I169+I170+I171+I172+I173+I174+I184+I185+I186+I187+I188+I189+I190+I195+I196++I198+I200</f>
        <v/>
      </c>
      <c r="J202" s="185">
        <f>J136+J138+J139+J141+J142+J144+J145+J147+J148+J149+J150+J151+J152+J153+J155+J156+J157+J158+J160+J161+J163+J164+J165+J167+J168+J169+J170+J171+J172+J173+J174+J184+J185+J186+J187+J188+J189+J190+J195+J196++J198+J200</f>
        <v/>
      </c>
      <c r="K202" s="185">
        <f>K136+K138+K139+K141+K142+K144+K145+K147+K148+K149+K150+K151+K152+K153+K155+K156+K157+K158+K160+K161+K163+K164+K165+K167+K168+K169+K170+K171+K172+K173+K174+K184+K185+K186+K187+K188+K189+K190+K195+K196++K198+K200</f>
        <v/>
      </c>
      <c r="L202" s="185">
        <f>L136+L138+L139+L141+L142+L144+L145+L147+L148+L149+L150+L151+L152+L153+L155+L156+L157+L158+L160+L161+L163+L164+L165+L167+L168+L169+L170+L171+L172+L173+L174+L184+L185+L186+L187+L188+L189+L190+L195+L196++L198+L200</f>
        <v/>
      </c>
      <c r="M202" s="185">
        <f>M136+M138+M139+M141+M142+M144+M145+M147+M148+M149+M150+M151+M152+M153+M155+M156+M157+M158+M160+M161+M163+M164+M165+M167+M168+M169+M170+M171+M172+M173+M174+M184+M185+M186+M187+M188+M189+M190+M195+M196++M198+M200</f>
        <v/>
      </c>
      <c r="N202" s="185">
        <f>N136+N138+N139+N141+N142+N144+N145+N147+N148+N149+N150+N151+N152+N153+N155+N156+N157+N158+N160+N161+N163+N164+N165+N167+N168+N169+N170+N171+N172+N173+N174+N184+N185+N186+N187+N188+N189+N190+N195+N196++N198+N200</f>
        <v/>
      </c>
    </row>
    <row r="203" ht="18" customHeight="1" s="204" thickBot="1">
      <c r="A203" s="49" t="inlineStr">
        <is>
          <t>Current interest bearing debt</t>
        </is>
      </c>
      <c r="B203" s="45" t="n"/>
      <c r="C203" s="185">
        <f>C135+C136+C159++C177+C178+C179+C180+C181+C182+C183+C187+C191+C192+C193+C194+C195</f>
        <v/>
      </c>
      <c r="D203" s="185">
        <f>D135+D136+D159++D177+D178+D179+D180+D181+D182+D183+D187+D191+D192+D193+D194+D195</f>
        <v/>
      </c>
      <c r="E203" s="185">
        <f>E135+E136+E159++E177+E178+E179+E180+E181+E182+E183+E187+E191+E192+E193+E194+E195</f>
        <v/>
      </c>
      <c r="F203" s="185">
        <f>F135+F136+F159++F177+F178+F179+F180+F181+F182+F183+F187+F191+F192+F193+F194+F195</f>
        <v/>
      </c>
      <c r="G203" s="185">
        <f>G135+G136+G159++G177+G178+G179+G180+G181+G182+G183+G187+G191+G192+G193+G194+G195</f>
        <v/>
      </c>
      <c r="H203" s="185">
        <f>H135+H136+H159++H177+H178+H179+H180+H181+H182+H183+H187+H191+H192+H193+H194+H195</f>
        <v/>
      </c>
      <c r="I203" s="185">
        <f>I135+I136+I159++I177+I178+I179+I180+I181+I182+I183+I187+I191+I192+I193+I194+I195</f>
        <v/>
      </c>
      <c r="J203" s="185">
        <f>J135+J136+J159++J177+J178+J179+J180+J181+J182+J183+J187+J191+J192+J193+J194+J195</f>
        <v/>
      </c>
      <c r="K203" s="185">
        <f>K135+K136+K159++K177+K178+K179+K180+K181+K182+K183+K187+K191+K192+K193+K194+K195</f>
        <v/>
      </c>
      <c r="L203" s="185">
        <f>L135+L136+L159++L177+L178+L179+L180+L181+L182+L183+L187+L191+L192+L193+L194+L195</f>
        <v/>
      </c>
      <c r="M203" s="185">
        <f>M135+M136+M159++M177+M178+M179+M180+M181+M182+M183+M187+M191+M192+M193+M194+M195</f>
        <v/>
      </c>
      <c r="N203" s="185">
        <f>N135+N136+N159++N177+N178+N179+N180+N181+N182+N183+N187+N191+N192+N193+N194+N195</f>
        <v/>
      </c>
    </row>
    <row r="204" ht="18" customHeight="1" s="204" thickBot="1">
      <c r="A204" s="44" t="inlineStr">
        <is>
          <t>Liabilitas jangka panjang</t>
        </is>
      </c>
      <c r="B204" s="45" t="n"/>
      <c r="C204" s="36" t="n"/>
      <c r="D204" s="36" t="n"/>
      <c r="E204" s="36" t="n"/>
      <c r="F204" s="36" t="n"/>
      <c r="G204" s="36" t="n"/>
      <c r="H204" s="36" t="n"/>
      <c r="I204" s="36" t="n"/>
      <c r="J204" s="36" t="n"/>
      <c r="K204" s="36" t="n"/>
      <c r="L204" s="36" t="n"/>
      <c r="M204" s="36" t="n"/>
      <c r="N204" s="36" t="n"/>
    </row>
    <row r="205" hidden="1" ht="35" customHeight="1" s="204" thickBot="1">
      <c r="A205" s="46" t="inlineStr">
        <is>
          <t>Liabilitas keuangan derivatif jangka panjang</t>
        </is>
      </c>
      <c r="B205" s="47" t="n"/>
      <c r="C205" s="43" t="n">
        <v/>
      </c>
      <c r="D205" s="43" t="n">
        <v/>
      </c>
      <c r="E205" s="43" t="n">
        <v/>
      </c>
      <c r="F205" s="43" t="n">
        <v/>
      </c>
      <c r="G205" s="43" t="n"/>
      <c r="H205" s="43" t="n"/>
      <c r="I205" s="43" t="n"/>
      <c r="J205" s="43" t="n"/>
      <c r="K205" s="43" t="n"/>
      <c r="L205" s="43" t="n"/>
      <c r="M205" s="43" t="n"/>
      <c r="N205" s="43" t="n"/>
    </row>
    <row r="206" ht="18" customHeight="1" s="204" thickBot="1">
      <c r="A206" s="46" t="inlineStr">
        <is>
          <t>Liabilitas pajak tangguhan</t>
        </is>
      </c>
      <c r="B206" s="47" t="n"/>
      <c r="C206" s="43" t="n">
        <v/>
      </c>
      <c r="D206" s="43" t="n">
        <v>344762</v>
      </c>
      <c r="E206" s="43" t="n">
        <v>387.607</v>
      </c>
      <c r="F206" s="43" t="n">
        <v>461.987</v>
      </c>
      <c r="G206" s="43" t="n"/>
      <c r="H206" s="43" t="n"/>
      <c r="I206" s="43" t="n"/>
      <c r="J206" s="43" t="n"/>
      <c r="K206" s="43" t="n"/>
      <c r="L206" s="43" t="n"/>
      <c r="M206" s="43" t="n"/>
      <c r="N206" s="43" t="n"/>
    </row>
    <row r="207" hidden="1" ht="35" customHeight="1" s="204" thickBot="1">
      <c r="A207" s="46" t="inlineStr">
        <is>
          <t>Utang pihak berelasi jangka panjang</t>
        </is>
      </c>
      <c r="B207" s="47" t="n"/>
      <c r="C207" s="43" t="n">
        <v/>
      </c>
      <c r="D207" s="43" t="n">
        <v/>
      </c>
      <c r="E207" s="43" t="n">
        <v/>
      </c>
      <c r="F207" s="43" t="n">
        <v/>
      </c>
      <c r="G207" s="43" t="n"/>
      <c r="H207" s="43" t="n"/>
      <c r="I207" s="43" t="n"/>
      <c r="J207" s="43" t="n"/>
      <c r="K207" s="43" t="n"/>
      <c r="L207" s="43" t="n"/>
      <c r="M207" s="43" t="n"/>
      <c r="N207" s="43" t="n"/>
    </row>
    <row r="208" hidden="1" ht="35" customHeight="1" s="204" thickBot="1">
      <c r="A208" s="46" t="inlineStr">
        <is>
          <t>Utang pemegang saham jangka panjang</t>
        </is>
      </c>
      <c r="B208" s="47" t="n"/>
      <c r="C208" s="43" t="n">
        <v/>
      </c>
      <c r="D208" s="43" t="n">
        <v/>
      </c>
      <c r="E208" s="43" t="n">
        <v/>
      </c>
      <c r="F208" s="43" t="n">
        <v/>
      </c>
      <c r="G208" s="43" t="n"/>
      <c r="H208" s="43" t="n"/>
      <c r="I208" s="43" t="n"/>
      <c r="J208" s="43" t="n"/>
      <c r="K208" s="43" t="n"/>
      <c r="L208" s="43" t="n"/>
      <c r="M208" s="43" t="n"/>
      <c r="N208" s="43" t="n"/>
    </row>
    <row r="209" hidden="1" ht="35" customHeight="1" s="204" thickBot="1">
      <c r="A209" s="46" t="inlineStr">
        <is>
          <t>Kontrak liabilitas jangka panjang</t>
        </is>
      </c>
      <c r="B209" s="47" t="n"/>
      <c r="C209" s="43" t="n">
        <v/>
      </c>
      <c r="D209" s="43" t="n">
        <v/>
      </c>
      <c r="E209" s="43" t="n">
        <v/>
      </c>
      <c r="F209" s="43" t="n">
        <v/>
      </c>
      <c r="G209" s="43" t="n"/>
      <c r="H209" s="43" t="n"/>
      <c r="I209" s="43" t="n"/>
      <c r="J209" s="43" t="n"/>
      <c r="K209" s="43" t="n"/>
      <c r="L209" s="43" t="n"/>
      <c r="M209" s="43" t="n"/>
      <c r="N209" s="43" t="n"/>
    </row>
    <row r="210" ht="69" customHeight="1" s="204" thickBot="1">
      <c r="A210" s="49" t="inlineStr">
        <is>
          <t>Liabilitas jangka panjang setelah dikurangi bagian yang jatuh tempo dalam satu tahun</t>
        </is>
      </c>
      <c r="B210" s="50" t="n"/>
      <c r="C210" s="36" t="n"/>
      <c r="D210" s="36" t="n"/>
      <c r="E210" s="36" t="n"/>
      <c r="F210" s="36" t="n"/>
      <c r="G210" s="36" t="n"/>
      <c r="H210" s="36" t="n"/>
      <c r="I210" s="36" t="n"/>
      <c r="J210" s="36" t="n"/>
      <c r="K210" s="36" t="n"/>
      <c r="L210" s="36" t="n"/>
      <c r="M210" s="36" t="n"/>
      <c r="N210" s="36" t="n"/>
    </row>
    <row r="211" ht="35" customHeight="1" s="204" thickBot="1">
      <c r="A211" s="51" t="inlineStr">
        <is>
          <t>Liabilitas jangka panjang atas utang bank</t>
        </is>
      </c>
      <c r="B211" s="52" t="n"/>
      <c r="C211" s="43" t="n">
        <v/>
      </c>
      <c r="D211" s="43" t="n">
        <v>8308828</v>
      </c>
      <c r="E211" s="43" t="n">
        <v>6750.905</v>
      </c>
      <c r="F211" s="43" t="n">
        <v>9130.190000000001</v>
      </c>
      <c r="G211" s="43" t="n"/>
      <c r="H211" s="43" t="n"/>
      <c r="I211" s="43" t="n"/>
      <c r="J211" s="43" t="n"/>
      <c r="K211" s="43" t="n"/>
      <c r="L211" s="43" t="n"/>
      <c r="M211" s="43" t="n"/>
      <c r="N211" s="43" t="n"/>
    </row>
    <row r="212" hidden="1" ht="35" customHeight="1" s="204" thickBot="1">
      <c r="A212" s="51" t="inlineStr">
        <is>
          <t>Utang lembaga keuangan non-bank</t>
        </is>
      </c>
      <c r="B212" s="52" t="n"/>
      <c r="C212" s="43" t="n">
        <v/>
      </c>
      <c r="D212" s="43" t="n">
        <v/>
      </c>
      <c r="E212" s="43" t="n">
        <v/>
      </c>
      <c r="F212" s="43" t="n">
        <v/>
      </c>
      <c r="G212" s="43" t="n"/>
      <c r="H212" s="43" t="n"/>
      <c r="I212" s="43" t="n"/>
      <c r="J212" s="43" t="n"/>
      <c r="K212" s="43" t="n"/>
      <c r="L212" s="43" t="n"/>
      <c r="M212" s="43" t="n"/>
      <c r="N212" s="43" t="n"/>
    </row>
    <row r="213" hidden="1" ht="35" customHeight="1" s="204" thickBot="1">
      <c r="A213" s="51" t="inlineStr">
        <is>
          <t>Liabilitas jangka panjang atas penerusan pinjaman</t>
        </is>
      </c>
      <c r="B213" s="52" t="n"/>
      <c r="C213" s="43" t="n">
        <v/>
      </c>
      <c r="D213" s="43" t="n">
        <v/>
      </c>
      <c r="E213" s="43" t="n">
        <v/>
      </c>
      <c r="F213" s="43" t="n">
        <v/>
      </c>
      <c r="G213" s="43" t="n"/>
      <c r="H213" s="43" t="n"/>
      <c r="I213" s="43" t="n"/>
      <c r="J213" s="43" t="n"/>
      <c r="K213" s="43" t="n"/>
      <c r="L213" s="43" t="n"/>
      <c r="M213" s="43" t="n"/>
      <c r="N213" s="43" t="n"/>
    </row>
    <row r="214" hidden="1" ht="35" customHeight="1" s="204" thickBot="1">
      <c r="A214" s="51" t="inlineStr">
        <is>
          <t>Liabilitas jangka panjang atas pinjaman beragunan</t>
        </is>
      </c>
      <c r="B214" s="52" t="n"/>
      <c r="C214" s="43" t="n">
        <v/>
      </c>
      <c r="D214" s="43" t="n">
        <v/>
      </c>
      <c r="E214" s="43" t="n">
        <v/>
      </c>
      <c r="F214" s="43" t="n">
        <v/>
      </c>
      <c r="G214" s="43" t="n"/>
      <c r="H214" s="43" t="n"/>
      <c r="I214" s="43" t="n"/>
      <c r="J214" s="43" t="n"/>
      <c r="K214" s="43" t="n"/>
      <c r="L214" s="43" t="n"/>
      <c r="M214" s="43" t="n"/>
      <c r="N214" s="43" t="n"/>
    </row>
    <row r="215" hidden="1" ht="35" customHeight="1" s="204" thickBot="1">
      <c r="A215" s="51" t="inlineStr">
        <is>
          <t>Liabilitas jangka panjang atas pinjaman tanpa agunan</t>
        </is>
      </c>
      <c r="B215" s="52" t="n"/>
      <c r="C215" s="43" t="n">
        <v/>
      </c>
      <c r="D215" s="43" t="n">
        <v/>
      </c>
      <c r="E215" s="43" t="n">
        <v/>
      </c>
      <c r="F215" s="43" t="n">
        <v/>
      </c>
      <c r="G215" s="43" t="n"/>
      <c r="H215" s="43" t="n"/>
      <c r="I215" s="43" t="n"/>
      <c r="J215" s="43" t="n"/>
      <c r="K215" s="43" t="n"/>
      <c r="L215" s="43" t="n"/>
      <c r="M215" s="43" t="n"/>
      <c r="N215" s="43" t="n"/>
    </row>
    <row r="216" hidden="1" ht="69" customHeight="1" s="204" thickBot="1">
      <c r="A216" s="51" t="inlineStr">
        <is>
          <t>Liabilitas jangka panjang atas pinjaman dari pemerintah republik Indonesia</t>
        </is>
      </c>
      <c r="B216" s="52" t="n"/>
      <c r="C216" s="43" t="n">
        <v/>
      </c>
      <c r="D216" s="43" t="n">
        <v/>
      </c>
      <c r="E216" s="43" t="n">
        <v/>
      </c>
      <c r="F216" s="43" t="n">
        <v/>
      </c>
      <c r="G216" s="43" t="n"/>
      <c r="H216" s="43" t="n"/>
      <c r="I216" s="43" t="n"/>
      <c r="J216" s="43" t="n"/>
      <c r="K216" s="43" t="n"/>
      <c r="L216" s="43" t="n"/>
      <c r="M216" s="43" t="n"/>
      <c r="N216" s="43" t="n"/>
    </row>
    <row r="217" hidden="1" ht="35" customHeight="1" s="204" thickBot="1">
      <c r="A217" s="51" t="inlineStr">
        <is>
          <t>Liabilitas jangka panjang atas pinjaman subordinasi</t>
        </is>
      </c>
      <c r="B217" s="52" t="n"/>
      <c r="C217" s="43" t="n">
        <v/>
      </c>
      <c r="D217" s="43" t="n">
        <v/>
      </c>
      <c r="E217" s="43" t="n">
        <v/>
      </c>
      <c r="F217" s="43" t="n">
        <v/>
      </c>
      <c r="G217" s="43" t="n"/>
      <c r="H217" s="43" t="n"/>
      <c r="I217" s="43" t="n"/>
      <c r="J217" s="43" t="n"/>
      <c r="K217" s="43" t="n"/>
      <c r="L217" s="43" t="n"/>
      <c r="M217" s="43" t="n"/>
      <c r="N217" s="43" t="n"/>
    </row>
    <row r="218" hidden="1" ht="52" customHeight="1" s="204" thickBot="1">
      <c r="A218" s="51" t="inlineStr">
        <is>
          <t>Liabilitas jangka panjang atas liabilitas kerja sama operasi</t>
        </is>
      </c>
      <c r="B218" s="52" t="n"/>
      <c r="C218" s="43" t="n">
        <v/>
      </c>
      <c r="D218" s="43" t="n">
        <v/>
      </c>
      <c r="E218" s="43" t="n">
        <v/>
      </c>
      <c r="F218" s="43" t="n">
        <v/>
      </c>
      <c r="G218" s="43" t="n"/>
      <c r="H218" s="43" t="n"/>
      <c r="I218" s="43" t="n"/>
      <c r="J218" s="43" t="n"/>
      <c r="K218" s="43" t="n"/>
      <c r="L218" s="43" t="n"/>
      <c r="M218" s="43" t="n"/>
      <c r="N218" s="43" t="n"/>
    </row>
    <row r="219" hidden="1" ht="52" customHeight="1" s="204" thickBot="1">
      <c r="A219" s="51" t="inlineStr">
        <is>
          <t>Liabilitas jangka panjang atas liabilitas pembebasan tanah</t>
        </is>
      </c>
      <c r="B219" s="52" t="n"/>
      <c r="C219" s="43" t="n">
        <v/>
      </c>
      <c r="D219" s="43" t="n">
        <v/>
      </c>
      <c r="E219" s="43" t="n">
        <v/>
      </c>
      <c r="F219" s="43" t="n">
        <v/>
      </c>
      <c r="G219" s="43" t="n"/>
      <c r="H219" s="43" t="n"/>
      <c r="I219" s="43" t="n"/>
      <c r="J219" s="43" t="n"/>
      <c r="K219" s="43" t="n"/>
      <c r="L219" s="43" t="n"/>
      <c r="M219" s="43" t="n"/>
      <c r="N219" s="43" t="n"/>
    </row>
    <row r="220" hidden="1" ht="52" customHeight="1" s="204" thickBot="1">
      <c r="A220" s="51" t="inlineStr">
        <is>
          <t>Liabilitas jangka panjang atas utang pembiayaan konsumen</t>
        </is>
      </c>
      <c r="B220" s="52" t="n"/>
      <c r="C220" s="43" t="n">
        <v/>
      </c>
      <c r="D220" s="43" t="n">
        <v/>
      </c>
      <c r="E220" s="43" t="n">
        <v/>
      </c>
      <c r="F220" s="43" t="n">
        <v/>
      </c>
      <c r="G220" s="43" t="n"/>
      <c r="H220" s="43" t="n"/>
      <c r="I220" s="43" t="n"/>
      <c r="J220" s="43" t="n"/>
      <c r="K220" s="43" t="n"/>
      <c r="L220" s="43" t="n"/>
      <c r="M220" s="43" t="n"/>
      <c r="N220" s="43" t="n"/>
    </row>
    <row r="221" ht="52" customHeight="1" s="204" thickBot="1">
      <c r="A221" s="51" t="inlineStr">
        <is>
          <t>Liabilitas jangka panjang atas liabilitas sewa pembiayaan</t>
        </is>
      </c>
      <c r="B221" s="52" t="n"/>
      <c r="C221" s="43" t="n">
        <v/>
      </c>
      <c r="D221" s="43" t="n">
        <v/>
      </c>
      <c r="E221" s="43" t="n">
        <v>30.521</v>
      </c>
      <c r="F221" s="43" t="n">
        <v>7.807</v>
      </c>
      <c r="G221" s="43" t="n"/>
      <c r="H221" s="43" t="n"/>
      <c r="I221" s="43" t="n"/>
      <c r="J221" s="43" t="n"/>
      <c r="K221" s="43" t="n"/>
      <c r="L221" s="43" t="n"/>
      <c r="M221" s="43" t="n"/>
      <c r="N221" s="43" t="n"/>
    </row>
    <row r="222" hidden="1" ht="35" customHeight="1" s="204" thickBot="1">
      <c r="A222" s="51" t="inlineStr">
        <is>
          <t>Liabilitas jangka panjang atas utang listrik swasta</t>
        </is>
      </c>
      <c r="B222" s="52" t="n"/>
      <c r="C222" s="43" t="n">
        <v/>
      </c>
      <c r="D222" s="43" t="n">
        <v/>
      </c>
      <c r="E222" s="43" t="n">
        <v/>
      </c>
      <c r="F222" s="43" t="n">
        <v/>
      </c>
      <c r="G222" s="43" t="n"/>
      <c r="H222" s="43" t="n"/>
      <c r="I222" s="43" t="n"/>
      <c r="J222" s="43" t="n"/>
      <c r="K222" s="43" t="n"/>
      <c r="L222" s="43" t="n"/>
      <c r="M222" s="43" t="n"/>
      <c r="N222" s="43" t="n"/>
    </row>
    <row r="223" hidden="1" ht="35" customHeight="1" s="204" thickBot="1">
      <c r="A223" s="51" t="inlineStr">
        <is>
          <t>Liabilitas jangka panjang atas utang retensi</t>
        </is>
      </c>
      <c r="B223" s="52" t="n"/>
      <c r="C223" s="43" t="n">
        <v/>
      </c>
      <c r="D223" s="43" t="n">
        <v/>
      </c>
      <c r="E223" s="43" t="n">
        <v/>
      </c>
      <c r="F223" s="43" t="n">
        <v/>
      </c>
      <c r="G223" s="43" t="n"/>
      <c r="H223" s="43" t="n"/>
      <c r="I223" s="43" t="n"/>
      <c r="J223" s="43" t="n"/>
      <c r="K223" s="43" t="n"/>
      <c r="L223" s="43" t="n"/>
      <c r="M223" s="43" t="n"/>
      <c r="N223" s="43" t="n"/>
    </row>
    <row r="224" hidden="1" ht="35" customHeight="1" s="204" thickBot="1">
      <c r="A224" s="51" t="inlineStr">
        <is>
          <t>Liabilitas jangka panjang atas wesel bayar</t>
        </is>
      </c>
      <c r="B224" s="52" t="n"/>
      <c r="C224" s="43" t="n">
        <v/>
      </c>
      <c r="D224" s="43" t="n">
        <v/>
      </c>
      <c r="E224" s="43" t="n">
        <v/>
      </c>
      <c r="F224" s="43" t="n">
        <v/>
      </c>
      <c r="G224" s="43" t="n"/>
      <c r="H224" s="43" t="n"/>
      <c r="I224" s="43" t="n"/>
      <c r="J224" s="43" t="n"/>
      <c r="K224" s="43" t="n"/>
      <c r="L224" s="43" t="n"/>
      <c r="M224" s="43" t="n"/>
      <c r="N224" s="43" t="n"/>
    </row>
    <row r="225" hidden="1" ht="52" customHeight="1" s="204" thickBot="1">
      <c r="A225" s="51" t="inlineStr">
        <is>
          <t>Liabilitas jangka panjang atas surat utang jangka menengah</t>
        </is>
      </c>
      <c r="B225" s="52" t="n"/>
      <c r="C225" s="43" t="n">
        <v/>
      </c>
      <c r="D225" s="43" t="n">
        <v/>
      </c>
      <c r="E225" s="43" t="n">
        <v/>
      </c>
      <c r="F225" s="43" t="n">
        <v/>
      </c>
      <c r="G225" s="43" t="n"/>
      <c r="H225" s="43" t="n"/>
      <c r="I225" s="43" t="n"/>
      <c r="J225" s="43" t="n"/>
      <c r="K225" s="43" t="n"/>
      <c r="L225" s="43" t="n"/>
      <c r="M225" s="43" t="n"/>
      <c r="N225" s="43" t="n"/>
    </row>
    <row r="226" hidden="1" ht="35" customHeight="1" s="204" thickBot="1">
      <c r="A226" s="51" t="inlineStr">
        <is>
          <t>Liabilitas jangka panjang atas utang obligasi</t>
        </is>
      </c>
      <c r="B226" s="52" t="n"/>
      <c r="C226" s="43" t="n">
        <v/>
      </c>
      <c r="D226" s="43" t="n">
        <v/>
      </c>
      <c r="E226" s="43" t="n">
        <v/>
      </c>
      <c r="F226" s="43" t="n">
        <v/>
      </c>
      <c r="G226" s="43" t="n"/>
      <c r="H226" s="43" t="n"/>
      <c r="I226" s="43" t="n"/>
      <c r="J226" s="43" t="n"/>
      <c r="K226" s="43" t="n"/>
      <c r="L226" s="43" t="n"/>
      <c r="M226" s="43" t="n"/>
      <c r="N226" s="43" t="n"/>
    </row>
    <row r="227" hidden="1" ht="35" customHeight="1" s="204" thickBot="1">
      <c r="A227" s="51" t="inlineStr">
        <is>
          <t>Liabilitas jangka panjang atas sukuk</t>
        </is>
      </c>
      <c r="B227" s="52" t="n"/>
      <c r="C227" s="43" t="n">
        <v/>
      </c>
      <c r="D227" s="43" t="n">
        <v/>
      </c>
      <c r="E227" s="43" t="n">
        <v/>
      </c>
      <c r="F227" s="43" t="n">
        <v/>
      </c>
      <c r="G227" s="43" t="n"/>
      <c r="H227" s="43" t="n"/>
      <c r="I227" s="43" t="n"/>
      <c r="J227" s="43" t="n"/>
      <c r="K227" s="43" t="n"/>
      <c r="L227" s="43" t="n"/>
      <c r="M227" s="43" t="n"/>
      <c r="N227" s="43" t="n"/>
    </row>
    <row r="228" hidden="1" ht="35" customHeight="1" s="204" thickBot="1">
      <c r="A228" s="51" t="inlineStr">
        <is>
          <t>Liabilitas jangka panjang atas obligasi subordinasi</t>
        </is>
      </c>
      <c r="B228" s="52" t="n"/>
      <c r="C228" s="43" t="n">
        <v/>
      </c>
      <c r="D228" s="43" t="n">
        <v/>
      </c>
      <c r="E228" s="43" t="n">
        <v/>
      </c>
      <c r="F228" s="43" t="n">
        <v/>
      </c>
      <c r="G228" s="43" t="n"/>
      <c r="H228" s="43" t="n"/>
      <c r="I228" s="43" t="n"/>
      <c r="J228" s="43" t="n"/>
      <c r="K228" s="43" t="n"/>
      <c r="L228" s="43" t="n"/>
      <c r="M228" s="43" t="n"/>
      <c r="N228" s="43" t="n"/>
    </row>
    <row r="229" ht="35" customHeight="1" s="204" thickBot="1">
      <c r="A229" s="51" t="inlineStr">
        <is>
          <t>Liabilitas jangka panjang atas pinjaman lainnya</t>
        </is>
      </c>
      <c r="B229" s="52" t="n"/>
      <c r="C229" s="43" t="n">
        <v/>
      </c>
      <c r="D229" s="43" t="n">
        <v>1258480</v>
      </c>
      <c r="E229" s="43" t="n">
        <v/>
      </c>
      <c r="F229" s="43" t="n">
        <v/>
      </c>
      <c r="G229" s="43" t="n"/>
      <c r="H229" s="43" t="n"/>
      <c r="I229" s="43" t="n"/>
      <c r="J229" s="43" t="n"/>
      <c r="K229" s="43" t="n"/>
      <c r="L229" s="43" t="n"/>
      <c r="M229" s="43" t="n"/>
      <c r="N229" s="43" t="n"/>
    </row>
    <row r="230" hidden="1" ht="18" customHeight="1" s="204" thickBot="1">
      <c r="A230" s="46" t="inlineStr">
        <is>
          <t>Obligasi konversi</t>
        </is>
      </c>
      <c r="B230" s="47" t="n"/>
      <c r="C230" s="43" t="n">
        <v/>
      </c>
      <c r="D230" s="43" t="n">
        <v/>
      </c>
      <c r="E230" s="43" t="n">
        <v/>
      </c>
      <c r="F230" s="43" t="n">
        <v/>
      </c>
      <c r="G230" s="43" t="n"/>
      <c r="H230" s="43" t="n"/>
      <c r="I230" s="43" t="n"/>
      <c r="J230" s="43" t="n"/>
      <c r="K230" s="43" t="n"/>
      <c r="L230" s="43" t="n"/>
      <c r="M230" s="43" t="n"/>
      <c r="N230" s="43" t="n"/>
    </row>
    <row r="231" hidden="1" ht="35" customHeight="1" s="204" thickBot="1">
      <c r="A231" s="46" t="inlineStr">
        <is>
          <t>Pendapatan diterima dimuka jangka panjang</t>
        </is>
      </c>
      <c r="B231" s="47" t="n"/>
      <c r="C231" s="43" t="n">
        <v/>
      </c>
      <c r="D231" s="43" t="n">
        <v/>
      </c>
      <c r="E231" s="43" t="n">
        <v/>
      </c>
      <c r="F231" s="43" t="n">
        <v/>
      </c>
      <c r="G231" s="43" t="n"/>
      <c r="H231" s="43" t="n"/>
      <c r="I231" s="43" t="n"/>
      <c r="J231" s="43" t="n"/>
      <c r="K231" s="43" t="n"/>
      <c r="L231" s="43" t="n"/>
      <c r="M231" s="43" t="n"/>
      <c r="N231" s="43" t="n"/>
    </row>
    <row r="232" hidden="1" ht="18" customHeight="1" s="204" thickBot="1">
      <c r="A232" s="46" t="inlineStr">
        <is>
          <t>Uang jaminan jangka panjang</t>
        </is>
      </c>
      <c r="B232" s="47" t="n"/>
      <c r="C232" s="43" t="n">
        <v/>
      </c>
      <c r="D232" s="43" t="n">
        <v/>
      </c>
      <c r="E232" s="43" t="n">
        <v/>
      </c>
      <c r="F232" s="43" t="n">
        <v/>
      </c>
      <c r="G232" s="43" t="n"/>
      <c r="H232" s="43" t="n"/>
      <c r="I232" s="43" t="n"/>
      <c r="J232" s="43" t="n"/>
      <c r="K232" s="43" t="n"/>
      <c r="L232" s="43" t="n"/>
      <c r="M232" s="43" t="n"/>
      <c r="N232" s="43" t="n"/>
    </row>
    <row r="233" ht="35" customHeight="1" s="204" thickBot="1">
      <c r="A233" s="49" t="inlineStr">
        <is>
          <t>Uang muka pelanggan jangka panjang</t>
        </is>
      </c>
      <c r="B233" s="50" t="n"/>
      <c r="C233" s="36" t="n"/>
      <c r="D233" s="36" t="n"/>
      <c r="E233" s="36" t="n"/>
      <c r="F233" s="36" t="n"/>
      <c r="G233" s="36" t="n"/>
      <c r="H233" s="36" t="n"/>
      <c r="I233" s="36" t="n"/>
      <c r="J233" s="36" t="n"/>
      <c r="K233" s="36" t="n"/>
      <c r="L233" s="36" t="n"/>
      <c r="M233" s="36" t="n"/>
      <c r="N233" s="36" t="n"/>
    </row>
    <row r="234" hidden="1" ht="35" customHeight="1" s="204" thickBot="1">
      <c r="A234" s="51" t="inlineStr">
        <is>
          <t>Uang muka pelanggan jangka panjang pihak ketiga</t>
        </is>
      </c>
      <c r="B234" s="52" t="n"/>
      <c r="C234" s="43" t="n">
        <v/>
      </c>
      <c r="D234" s="43" t="n">
        <v/>
      </c>
      <c r="E234" s="43" t="n">
        <v/>
      </c>
      <c r="F234" s="43" t="n">
        <v/>
      </c>
      <c r="G234" s="43" t="n"/>
      <c r="H234" s="43" t="n"/>
      <c r="I234" s="43" t="n"/>
      <c r="J234" s="43" t="n"/>
      <c r="K234" s="43" t="n"/>
      <c r="L234" s="43" t="n"/>
      <c r="M234" s="43" t="n"/>
      <c r="N234" s="43" t="n"/>
    </row>
    <row r="235" hidden="1" ht="52" customHeight="1" s="204" thickBot="1">
      <c r="A235" s="51" t="inlineStr">
        <is>
          <t>Uang muka pelanggan jangka panjang pihak berelasi</t>
        </is>
      </c>
      <c r="B235" s="52" t="n"/>
      <c r="C235" s="43" t="n">
        <v/>
      </c>
      <c r="D235" s="43" t="n">
        <v/>
      </c>
      <c r="E235" s="43" t="n">
        <v/>
      </c>
      <c r="F235" s="43" t="n">
        <v/>
      </c>
      <c r="G235" s="43" t="n"/>
      <c r="H235" s="43" t="n"/>
      <c r="I235" s="43" t="n"/>
      <c r="J235" s="43" t="n"/>
      <c r="K235" s="43" t="n"/>
      <c r="L235" s="43" t="n"/>
      <c r="M235" s="43" t="n"/>
      <c r="N235" s="43" t="n"/>
    </row>
    <row r="236" hidden="1" ht="35" customHeight="1" s="204" thickBot="1">
      <c r="A236" s="46" t="inlineStr">
        <is>
          <t>Pendapatan ditangguhkan jangka panjang</t>
        </is>
      </c>
      <c r="B236" s="47" t="n"/>
      <c r="C236" s="43" t="n">
        <v/>
      </c>
      <c r="D236" s="43" t="n">
        <v/>
      </c>
      <c r="E236" s="43" t="n">
        <v/>
      </c>
      <c r="F236" s="43" t="n">
        <v/>
      </c>
      <c r="G236" s="43" t="n"/>
      <c r="H236" s="43" t="n"/>
      <c r="I236" s="43" t="n"/>
      <c r="J236" s="43" t="n"/>
      <c r="K236" s="43" t="n"/>
      <c r="L236" s="43" t="n"/>
      <c r="M236" s="43" t="n"/>
      <c r="N236" s="43" t="n"/>
    </row>
    <row r="237" hidden="1" ht="18" customHeight="1" s="204" thickBot="1">
      <c r="A237" s="46" t="inlineStr">
        <is>
          <t>Liabilitas kontrak asuransi</t>
        </is>
      </c>
      <c r="B237" s="47" t="n"/>
      <c r="C237" s="43" t="n">
        <v/>
      </c>
      <c r="D237" s="43" t="n">
        <v/>
      </c>
      <c r="E237" s="43" t="n">
        <v/>
      </c>
      <c r="F237" s="43" t="n">
        <v/>
      </c>
      <c r="G237" s="43" t="n"/>
      <c r="H237" s="43" t="n"/>
      <c r="I237" s="43" t="n"/>
      <c r="J237" s="43" t="n"/>
      <c r="K237" s="43" t="n"/>
      <c r="L237" s="43" t="n"/>
      <c r="M237" s="43" t="n"/>
      <c r="N237" s="43" t="n"/>
    </row>
    <row r="238" ht="18" customHeight="1" s="204" thickBot="1">
      <c r="A238" s="49" t="inlineStr">
        <is>
          <t>Provisi jangka panjang</t>
        </is>
      </c>
      <c r="B238" s="50" t="n"/>
      <c r="C238" s="36" t="n"/>
      <c r="D238" s="36" t="n"/>
      <c r="E238" s="36" t="n"/>
      <c r="F238" s="36" t="n"/>
      <c r="G238" s="36" t="n"/>
      <c r="H238" s="36" t="n"/>
      <c r="I238" s="36" t="n"/>
      <c r="J238" s="36" t="n"/>
      <c r="K238" s="36" t="n"/>
      <c r="L238" s="36" t="n"/>
      <c r="M238" s="36" t="n"/>
      <c r="N238" s="36" t="n"/>
    </row>
    <row r="239" hidden="1" ht="35" customHeight="1" s="204" thickBot="1">
      <c r="A239" s="51" t="inlineStr">
        <is>
          <t>Provisi pelapisan jalan tol jangka panjang</t>
        </is>
      </c>
      <c r="B239" s="52" t="n"/>
      <c r="C239" s="43" t="n">
        <v/>
      </c>
      <c r="D239" s="43" t="n">
        <v/>
      </c>
      <c r="E239" s="43" t="n">
        <v/>
      </c>
      <c r="F239" s="43" t="n">
        <v/>
      </c>
      <c r="G239" s="43" t="n"/>
      <c r="H239" s="43" t="n"/>
      <c r="I239" s="43" t="n"/>
      <c r="J239" s="43" t="n"/>
      <c r="K239" s="43" t="n"/>
      <c r="L239" s="43" t="n"/>
      <c r="M239" s="43" t="n"/>
      <c r="N239" s="43" t="n"/>
    </row>
    <row r="240" hidden="1" ht="52" customHeight="1" s="204" thickBot="1">
      <c r="A240" s="51" t="inlineStr">
        <is>
          <t>Provisi biaya pengembalian dan pemeliharaan pesawat jangka panjang</t>
        </is>
      </c>
      <c r="B240" s="52" t="n"/>
      <c r="C240" s="43" t="n">
        <v/>
      </c>
      <c r="D240" s="43" t="n">
        <v/>
      </c>
      <c r="E240" s="43" t="n">
        <v/>
      </c>
      <c r="F240" s="43" t="n">
        <v/>
      </c>
      <c r="G240" s="43" t="n"/>
      <c r="H240" s="43" t="n"/>
      <c r="I240" s="43" t="n"/>
      <c r="J240" s="43" t="n"/>
      <c r="K240" s="43" t="n"/>
      <c r="L240" s="43" t="n"/>
      <c r="M240" s="43" t="n"/>
      <c r="N240" s="43" t="n"/>
    </row>
    <row r="241" hidden="1" ht="52" customHeight="1" s="204" thickBot="1">
      <c r="A241" s="51" t="inlineStr">
        <is>
          <t>Provisi pembangunan prasarana, fasilitas umum, dan sosial jangka panjang</t>
        </is>
      </c>
      <c r="B241" s="52" t="n"/>
      <c r="C241" s="43" t="n">
        <v/>
      </c>
      <c r="D241" s="43" t="n">
        <v/>
      </c>
      <c r="E241" s="43" t="n">
        <v/>
      </c>
      <c r="F241" s="43" t="n">
        <v/>
      </c>
      <c r="G241" s="43" t="n"/>
      <c r="H241" s="43" t="n"/>
      <c r="I241" s="43" t="n"/>
      <c r="J241" s="43" t="n"/>
      <c r="K241" s="43" t="n"/>
      <c r="L241" s="43" t="n"/>
      <c r="M241" s="43" t="n"/>
      <c r="N241" s="43" t="n"/>
    </row>
    <row r="242" hidden="1" ht="35" customHeight="1" s="204" thickBot="1">
      <c r="A242" s="51" t="inlineStr">
        <is>
          <t>Provisi biaya pembongkaran aset tetap jangka panjang</t>
        </is>
      </c>
      <c r="B242" s="52" t="n"/>
      <c r="C242" s="43" t="n">
        <v/>
      </c>
      <c r="D242" s="43" t="n">
        <v/>
      </c>
      <c r="E242" s="43" t="n">
        <v/>
      </c>
      <c r="F242" s="43" t="n">
        <v/>
      </c>
      <c r="G242" s="43" t="n"/>
      <c r="H242" s="43" t="n"/>
      <c r="I242" s="43" t="n"/>
      <c r="J242" s="43" t="n"/>
      <c r="K242" s="43" t="n"/>
      <c r="L242" s="43" t="n"/>
      <c r="M242" s="43" t="n"/>
      <c r="N242" s="43" t="n"/>
    </row>
    <row r="243" ht="35" customHeight="1" s="204" thickBot="1">
      <c r="A243" s="51" t="inlineStr">
        <is>
          <t>Provisi restorasi dan rehabilitasi jangka panjang</t>
        </is>
      </c>
      <c r="B243" s="52" t="n"/>
      <c r="C243" s="43" t="n">
        <v/>
      </c>
      <c r="D243" s="43" t="n">
        <v>137274</v>
      </c>
      <c r="E243" s="43" t="n">
        <v>246.892</v>
      </c>
      <c r="F243" s="43" t="n">
        <v>126.35</v>
      </c>
      <c r="G243" s="43" t="n"/>
      <c r="H243" s="43" t="n"/>
      <c r="I243" s="43" t="n"/>
      <c r="J243" s="43" t="n"/>
      <c r="K243" s="43" t="n"/>
      <c r="L243" s="43" t="n"/>
      <c r="M243" s="43" t="n"/>
      <c r="N243" s="43" t="n"/>
    </row>
    <row r="244" hidden="1" ht="35" customHeight="1" s="204" thickBot="1">
      <c r="A244" s="51" t="inlineStr">
        <is>
          <t>Provisi jangka panjang lainnya</t>
        </is>
      </c>
      <c r="B244" s="52" t="n"/>
      <c r="C244" s="43" t="n">
        <v/>
      </c>
      <c r="D244" s="43" t="n">
        <v/>
      </c>
      <c r="E244" s="43" t="n">
        <v/>
      </c>
      <c r="F244" s="43" t="n">
        <v/>
      </c>
      <c r="G244" s="43" t="n"/>
      <c r="H244" s="43" t="n"/>
      <c r="I244" s="43" t="n"/>
      <c r="J244" s="43" t="n"/>
      <c r="K244" s="43" t="n"/>
      <c r="L244" s="43" t="n"/>
      <c r="M244" s="43" t="n"/>
      <c r="N244" s="43" t="n"/>
    </row>
    <row r="245" hidden="1" ht="35" customHeight="1" s="204" thickBot="1">
      <c r="A245" s="46" t="inlineStr">
        <is>
          <t>Biaya pengupasan tanah yang masih harus dibayar</t>
        </is>
      </c>
      <c r="B245" s="47" t="n"/>
      <c r="C245" s="43" t="n">
        <v/>
      </c>
      <c r="D245" s="43" t="n">
        <v/>
      </c>
      <c r="E245" s="43" t="n">
        <v/>
      </c>
      <c r="F245" s="43" t="n">
        <v/>
      </c>
      <c r="G245" s="43" t="n"/>
      <c r="H245" s="43" t="n"/>
      <c r="I245" s="43" t="n"/>
      <c r="J245" s="43" t="n"/>
      <c r="K245" s="43" t="n"/>
      <c r="L245" s="43" t="n"/>
      <c r="M245" s="43" t="n"/>
      <c r="N245" s="43" t="n"/>
    </row>
    <row r="246" hidden="1" ht="35" customHeight="1" s="204" thickBot="1">
      <c r="A246" s="46" t="inlineStr">
        <is>
          <t>Liabilitas kepada pemegang polis</t>
        </is>
      </c>
      <c r="B246" s="47" t="n"/>
      <c r="C246" s="43" t="n">
        <v/>
      </c>
      <c r="D246" s="43" t="n">
        <v/>
      </c>
      <c r="E246" s="43" t="n">
        <v/>
      </c>
      <c r="F246" s="43" t="n">
        <v/>
      </c>
      <c r="G246" s="43" t="n"/>
      <c r="H246" s="43" t="n"/>
      <c r="I246" s="43" t="n"/>
      <c r="J246" s="43" t="n"/>
      <c r="K246" s="43" t="n"/>
      <c r="L246" s="43" t="n"/>
      <c r="M246" s="43" t="n"/>
      <c r="N246" s="43" t="n"/>
    </row>
    <row r="247" ht="35" customHeight="1" s="204" thickBot="1">
      <c r="A247" s="46" t="inlineStr">
        <is>
          <t>Kewajiban imbalan pasca kerja jangka panjang</t>
        </is>
      </c>
      <c r="B247" s="47" t="n"/>
      <c r="C247" s="43" t="n">
        <v/>
      </c>
      <c r="D247" s="43" t="n">
        <v>117520</v>
      </c>
      <c r="E247" s="43" t="n">
        <v>174.734</v>
      </c>
      <c r="F247" s="43" t="n">
        <v>219.884</v>
      </c>
      <c r="G247" s="43" t="n"/>
      <c r="H247" s="43" t="n"/>
      <c r="I247" s="43" t="n"/>
      <c r="J247" s="43" t="n"/>
      <c r="K247" s="43" t="n"/>
      <c r="L247" s="43" t="n"/>
      <c r="M247" s="43" t="n"/>
      <c r="N247" s="43" t="n"/>
    </row>
    <row r="248" hidden="1" ht="35" customHeight="1" s="204" thickBot="1">
      <c r="A248" s="46" t="inlineStr">
        <is>
          <t>Liabilitas pengampunan pajak tidak lancar</t>
        </is>
      </c>
      <c r="B248" s="47" t="n"/>
      <c r="C248" s="43" t="n">
        <v/>
      </c>
      <c r="D248" s="43" t="n">
        <v/>
      </c>
      <c r="E248" s="43" t="n">
        <v/>
      </c>
      <c r="F248" s="43" t="n">
        <v/>
      </c>
      <c r="G248" s="43" t="n"/>
      <c r="H248" s="43" t="n"/>
      <c r="I248" s="43" t="n"/>
      <c r="J248" s="43" t="n"/>
      <c r="K248" s="43" t="n"/>
      <c r="L248" s="43" t="n"/>
      <c r="M248" s="43" t="n"/>
      <c r="N248" s="43" t="n"/>
    </row>
    <row r="249" hidden="1" ht="35" customHeight="1" s="204" thickBot="1">
      <c r="A249" s="46" t="inlineStr">
        <is>
          <t>Liabilitas keuangan jangka panjang lainnya</t>
        </is>
      </c>
      <c r="B249" s="47" t="n"/>
      <c r="C249" s="43" t="n">
        <v/>
      </c>
      <c r="D249" s="43" t="n">
        <v/>
      </c>
      <c r="E249" s="43" t="n">
        <v/>
      </c>
      <c r="F249" s="43" t="n">
        <v/>
      </c>
      <c r="G249" s="43" t="n"/>
      <c r="H249" s="43" t="n"/>
      <c r="I249" s="43" t="n"/>
      <c r="J249" s="43" t="n"/>
      <c r="K249" s="43" t="n"/>
      <c r="L249" s="43" t="n"/>
      <c r="M249" s="43" t="n"/>
      <c r="N249" s="43" t="n"/>
    </row>
    <row r="250" hidden="1" ht="35" customHeight="1" s="204" thickBot="1">
      <c r="A250" s="46" t="inlineStr">
        <is>
          <t>Liabilitas non-keuangan jangka panjang</t>
        </is>
      </c>
      <c r="B250" s="47" t="n"/>
      <c r="C250" s="43" t="n">
        <v/>
      </c>
      <c r="D250" s="43" t="n">
        <v/>
      </c>
      <c r="E250" s="43" t="n">
        <v/>
      </c>
      <c r="F250" s="43" t="n">
        <v/>
      </c>
      <c r="G250" s="43" t="n"/>
      <c r="H250" s="43" t="n"/>
      <c r="I250" s="43" t="n"/>
      <c r="J250" s="43" t="n"/>
      <c r="K250" s="43" t="n"/>
      <c r="L250" s="43" t="n"/>
      <c r="M250" s="43" t="n"/>
      <c r="N250" s="43" t="n"/>
    </row>
    <row r="251" ht="35" customHeight="1" s="204" thickBot="1">
      <c r="A251" s="49" t="inlineStr">
        <is>
          <t>Jumlah liabilitas jangka panjang</t>
        </is>
      </c>
      <c r="B251" s="50" t="n"/>
      <c r="C251" s="48" t="n">
        <v/>
      </c>
      <c r="D251" s="48" t="n">
        <v>10166864</v>
      </c>
      <c r="E251" s="48" t="n">
        <v>7590.659</v>
      </c>
      <c r="F251" s="48" t="n">
        <v>9946.218000000001</v>
      </c>
      <c r="G251" s="48" t="n"/>
      <c r="H251" s="48" t="n"/>
      <c r="I251" s="48" t="n"/>
      <c r="J251" s="48" t="n"/>
      <c r="K251" s="48" t="n"/>
      <c r="L251" s="48" t="n"/>
      <c r="M251" s="48" t="n"/>
      <c r="N251" s="48" t="n"/>
    </row>
    <row r="252" ht="35" customHeight="1" s="204" thickBot="1">
      <c r="A252" s="49" t="inlineStr">
        <is>
          <t>Non-current Operating Liabilities</t>
        </is>
      </c>
      <c r="B252" s="45" t="n"/>
      <c r="C252" s="185">
        <f>C206+C207+C209+C218+C219+C220+C221+C222+C223+C231+C232+C234+C235+C236+C237+C239+C240+C241+C242+C243+C244+C245+C246+C247+C249+C250</f>
        <v/>
      </c>
      <c r="D252" s="185">
        <f>D206+D207+D209+D218+D219+D220+D221+D222+D223+D231+D232+D234+D235+D236+D237+D239+D240+D241+D242+D243+D244+D245+D246+D247+D249+D250</f>
        <v/>
      </c>
      <c r="E252" s="185">
        <f>E206+E207+E209+E218+E219+E220+E221+E222+E223+E231+E232+E234+E235+E236+E237+E239+E240+E241+E242+E243+E244+E245+E246+E247+E249+E250</f>
        <v/>
      </c>
      <c r="F252" s="185">
        <f>F206+F207+F209+F218+F219+F220+F221+F222+F223+F231+F232+F234+F235+F236+F237+F239+F240+F241+F242+F243+F244+F245+F246+F247+F249+F250</f>
        <v/>
      </c>
      <c r="G252" s="185">
        <f>G206+G207+G209+G218+G219+G220+G221+G222+G223+G231+G232+G234+G235+G236+G237+G239+G240+G241+G242+G243+G244+G245+G246+G247+G249+G250</f>
        <v/>
      </c>
      <c r="H252" s="185">
        <f>H206+H207+H209+H218+H219+H220+H221+H222+H223+H231+H232+H234+H235+H236+H237+H239+H240+H241+H242+H243+H244+H245+H246+H247+H249+H250</f>
        <v/>
      </c>
      <c r="I252" s="185">
        <f>I206+I207+I209+I218+I219+I220+I221+I222+I223+I231+I232+I234+I235+I236+I237+I239+I240+I241+I242+I243+I244+I245+I246+I247+I249+I250</f>
        <v/>
      </c>
      <c r="J252" s="185">
        <f>J206+J207+J209+J218+J219+J220+J221+J222+J223+J231+J232+J234+J235+J236+J237+J239+J240+J241+J242+J243+J244+J245+J246+J247+J249+J250</f>
        <v/>
      </c>
      <c r="K252" s="185">
        <f>K206+K207+K209+K218+K219+K220+K221+K222+K223+K231+K232+K234+K235+K236+K237+K239+K240+K241+K242+K243+K244+K245+K246+K247+K249+K250</f>
        <v/>
      </c>
      <c r="L252" s="185">
        <f>L206+L207+L209+L218+L219+L220+L221+L222+L223+L231+L232+L234+L235+L236+L237+L239+L240+L241+L242+L243+L244+L245+L246+L247+L249+L250</f>
        <v/>
      </c>
      <c r="M252" s="185">
        <f>M206+M207+M209+M218+M219+M220+M221+M222+M223+M231+M232+M234+M235+M236+M237+M239+M240+M241+M242+M243+M244+M245+M246+M247+M249+M250</f>
        <v/>
      </c>
      <c r="N252" s="185">
        <f>N206+N207+N209+N218+N219+N220+N221+N222+N223+N231+N232+N234+N235+N236+N237+N239+N240+N241+N242+N243+N244+N245+N246+N247+N249+N250</f>
        <v/>
      </c>
    </row>
    <row r="253" ht="35" customHeight="1" s="204" thickBot="1">
      <c r="A253" s="49" t="inlineStr">
        <is>
          <t>Non-current interest bearing debt</t>
        </is>
      </c>
      <c r="B253" s="45" t="n"/>
      <c r="C253" s="185">
        <f>C211+C212+C213+C214+C215+C216+C217+C221+C225+C226+C227+C228+C229+C230</f>
        <v/>
      </c>
      <c r="D253" s="185">
        <f>D211+D212+D213+D214+D215+D216+D217+D221+D225+D226+D227+D228+D229+D230</f>
        <v/>
      </c>
      <c r="E253" s="185">
        <f>E211+E212+E213+E214+E215+E216+E217+E221+E225+E226+E227+E228+E229+E230</f>
        <v/>
      </c>
      <c r="F253" s="185">
        <f>F211+F212+F213+F214+F215+F216+F217+F221+F225+F226+F227+F228+F229+F230</f>
        <v/>
      </c>
      <c r="G253" s="185">
        <f>G211+G212+G213+G214+G215+G216+G217+G221+G225+G226+G227+G228+G229+G230</f>
        <v/>
      </c>
      <c r="H253" s="185">
        <f>H211+H212+H213+H214+H215+H216+H217+H221+H225+H226+H227+H228+H229+H230</f>
        <v/>
      </c>
      <c r="I253" s="185">
        <f>I211+I212+I213+I214+I215+I216+I217+I221+I225+I226+I227+I228+I229+I230</f>
        <v/>
      </c>
      <c r="J253" s="185">
        <f>J211+J212+J213+J214+J215+J216+J217+J221+J225+J226+J227+J228+J229+J230</f>
        <v/>
      </c>
      <c r="K253" s="185">
        <f>K211+K212+K213+K214+K215+K216+K217+K221+K225+K226+K227+K228+K229+K230</f>
        <v/>
      </c>
      <c r="L253" s="185">
        <f>L211+L212+L213+L214+L215+L216+L217+L221+L225+L226+L227+L228+L229+L230</f>
        <v/>
      </c>
      <c r="M253" s="185">
        <f>M211+M212+M213+M214+M215+M216+M217+M221+M225+M226+M227+M228+M229+M230</f>
        <v/>
      </c>
      <c r="N253" s="185">
        <f>N211+N212+N213+N214+N215+N216+N217+N221+N225+N226+N227+N228+N229+N230</f>
        <v/>
      </c>
    </row>
    <row r="254" ht="18" customHeight="1" s="204" thickBot="1">
      <c r="A254" s="44" t="inlineStr">
        <is>
          <t>Jumlah liabilitas</t>
        </is>
      </c>
      <c r="B254" s="45" t="n"/>
      <c r="C254" s="48" t="n">
        <v/>
      </c>
      <c r="D254" s="48" t="n">
        <v>20375564</v>
      </c>
      <c r="E254" s="48" t="n">
        <v>16897.063</v>
      </c>
      <c r="F254" s="48" t="n">
        <v>15799.784</v>
      </c>
      <c r="G254" s="48" t="n"/>
      <c r="H254" s="48" t="n"/>
      <c r="I254" s="48" t="n"/>
      <c r="J254" s="48" t="n"/>
      <c r="K254" s="48" t="n"/>
      <c r="L254" s="48" t="n"/>
      <c r="M254" s="48" t="n"/>
      <c r="N254" s="48" t="n"/>
    </row>
    <row r="255" ht="18" customFormat="1" customHeight="1" s="54" thickBot="1">
      <c r="A255" s="49" t="inlineStr">
        <is>
          <t>Liability to Equity</t>
        </is>
      </c>
      <c r="B255" s="63" t="n"/>
      <c r="C255" s="187">
        <f>IFERROR(C254/C284, 0)</f>
        <v/>
      </c>
      <c r="D255" s="187">
        <f>IFERROR(D254/D284, 0)</f>
        <v/>
      </c>
      <c r="E255" s="187">
        <f>IFERROR(E254/E284, 0)</f>
        <v/>
      </c>
      <c r="F255" s="187">
        <f>IFERROR(F254/F284, 0)</f>
        <v/>
      </c>
      <c r="G255" s="187">
        <f>IFERROR(G254/G284, 0)</f>
        <v/>
      </c>
      <c r="H255" s="187">
        <f>IFERROR(H254/H284, 0)</f>
        <v/>
      </c>
      <c r="I255" s="187">
        <f>IFERROR(I254/I284, 0)</f>
        <v/>
      </c>
      <c r="J255" s="187">
        <f>IFERROR(J254/J284, 0)</f>
        <v/>
      </c>
      <c r="K255" s="187">
        <f>IFERROR(K254/K284, 0)</f>
        <v/>
      </c>
      <c r="L255" s="187">
        <f>IFERROR(L254/L284, 0)</f>
        <v/>
      </c>
      <c r="M255" s="187">
        <f>IFERROR(M254/M284, 0)</f>
        <v/>
      </c>
      <c r="N255" s="187">
        <f>IFERROR(N254/N284, 0)</f>
        <v/>
      </c>
    </row>
    <row r="256" ht="18" customHeight="1" s="204" thickBot="1">
      <c r="A256" s="44" t="inlineStr">
        <is>
          <t>Operating Liabilities</t>
        </is>
      </c>
      <c r="B256" s="40" t="n"/>
      <c r="C256" s="184">
        <f>C202+C252</f>
        <v/>
      </c>
      <c r="D256" s="184">
        <f>D202+D252</f>
        <v/>
      </c>
      <c r="E256" s="184">
        <f>E202+E252</f>
        <v/>
      </c>
      <c r="F256" s="184">
        <f>F202+F252</f>
        <v/>
      </c>
      <c r="G256" s="184">
        <f>G202+G252</f>
        <v/>
      </c>
      <c r="H256" s="184">
        <f>H202+H252</f>
        <v/>
      </c>
      <c r="I256" s="184">
        <f>I202+I252</f>
        <v/>
      </c>
      <c r="J256" s="184">
        <f>J202+J252</f>
        <v/>
      </c>
      <c r="K256" s="184">
        <f>K202+K252</f>
        <v/>
      </c>
      <c r="L256" s="184">
        <f>L202+L252</f>
        <v/>
      </c>
      <c r="M256" s="184">
        <f>M202+M252</f>
        <v/>
      </c>
      <c r="N256" s="184">
        <f>N202+N252</f>
        <v/>
      </c>
    </row>
    <row r="257" ht="35" customHeight="1" s="204" thickBot="1">
      <c r="A257" s="44" t="inlineStr">
        <is>
          <t>Total Interest bearing debt (IBD)</t>
        </is>
      </c>
      <c r="B257" s="40" t="n"/>
      <c r="C257" s="184">
        <f>C203+C253</f>
        <v/>
      </c>
      <c r="D257" s="184">
        <f>D203+D253</f>
        <v/>
      </c>
      <c r="E257" s="184">
        <f>E203+E253</f>
        <v/>
      </c>
      <c r="F257" s="184">
        <f>F203+F253</f>
        <v/>
      </c>
      <c r="G257" s="184">
        <f>G203+G253</f>
        <v/>
      </c>
      <c r="H257" s="184">
        <f>H203+H253</f>
        <v/>
      </c>
      <c r="I257" s="184">
        <f>I203+I253</f>
        <v/>
      </c>
      <c r="J257" s="184">
        <f>J203+J253</f>
        <v/>
      </c>
      <c r="K257" s="184">
        <f>K203+K253</f>
        <v/>
      </c>
      <c r="L257" s="184">
        <f>L203+L253</f>
        <v/>
      </c>
      <c r="M257" s="184">
        <f>M203+M253</f>
        <v/>
      </c>
      <c r="N257" s="184">
        <f>N203+N253</f>
        <v/>
      </c>
    </row>
    <row r="258" ht="18" customFormat="1" customHeight="1" s="54" thickBot="1">
      <c r="A258" s="49" t="inlineStr">
        <is>
          <t>IBD to Equity</t>
        </is>
      </c>
      <c r="B258" s="63" t="n"/>
      <c r="C258" s="187">
        <f>IFERROR(C257/C284, 0)</f>
        <v/>
      </c>
      <c r="D258" s="187">
        <f>IFERROR(D257/D284, 0)</f>
        <v/>
      </c>
      <c r="E258" s="187">
        <f>IFERROR(E257/E284, 0)</f>
        <v/>
      </c>
      <c r="F258" s="187">
        <f>IFERROR(F257/F284, 0)</f>
        <v/>
      </c>
      <c r="G258" s="187">
        <f>IFERROR(G257/G284, 0)</f>
        <v/>
      </c>
      <c r="H258" s="187">
        <f>IFERROR(H257/H284, 0)</f>
        <v/>
      </c>
      <c r="I258" s="187">
        <f>IFERROR(I257/I284, 0)</f>
        <v/>
      </c>
      <c r="J258" s="187">
        <f>IFERROR(J257/J284, 0)</f>
        <v/>
      </c>
      <c r="K258" s="187">
        <f>IFERROR(K257/K284, 0)</f>
        <v/>
      </c>
      <c r="L258" s="187">
        <f>IFERROR(L257/L284, 0)</f>
        <v/>
      </c>
      <c r="M258" s="187">
        <f>IFERROR(M257/M284, 0)</f>
        <v/>
      </c>
      <c r="N258" s="187">
        <f>IFERROR(N257/N284, 0)</f>
        <v/>
      </c>
    </row>
    <row r="259" ht="18" customHeight="1" s="204" thickBot="1">
      <c r="A259" s="39" t="inlineStr">
        <is>
          <t>Net Operating Assets (NOA)</t>
        </is>
      </c>
      <c r="B259" s="40" t="n"/>
      <c r="C259" s="184">
        <f>C130-C256</f>
        <v/>
      </c>
      <c r="D259" s="184">
        <f>D130-D256</f>
        <v/>
      </c>
      <c r="E259" s="184">
        <f>E130-E256</f>
        <v/>
      </c>
      <c r="F259" s="184">
        <f>F130-F256</f>
        <v/>
      </c>
      <c r="G259" s="184">
        <f>G130-G256</f>
        <v/>
      </c>
      <c r="H259" s="184">
        <f>H130-H256</f>
        <v/>
      </c>
      <c r="I259" s="184">
        <f>I130-I256</f>
        <v/>
      </c>
      <c r="J259" s="184">
        <f>J130-J256</f>
        <v/>
      </c>
      <c r="K259" s="184">
        <f>K130-K256</f>
        <v/>
      </c>
      <c r="L259" s="184">
        <f>L130-L256</f>
        <v/>
      </c>
      <c r="M259" s="184">
        <f>M130-M256</f>
        <v/>
      </c>
      <c r="N259" s="184">
        <f>N130-N256</f>
        <v/>
      </c>
    </row>
    <row r="260" ht="18" customHeight="1" s="204" thickBot="1">
      <c r="A260" s="39" t="inlineStr">
        <is>
          <t>Ekuitas</t>
        </is>
      </c>
      <c r="B260" s="40" t="n"/>
      <c r="C260" s="36" t="n"/>
      <c r="D260" s="36" t="n"/>
      <c r="E260" s="36" t="n"/>
      <c r="F260" s="36" t="n"/>
      <c r="G260" s="36" t="n"/>
      <c r="H260" s="36" t="n"/>
      <c r="I260" s="36" t="n"/>
      <c r="J260" s="36" t="n"/>
      <c r="K260" s="36" t="n"/>
      <c r="L260" s="36" t="n"/>
      <c r="M260" s="36" t="n"/>
      <c r="N260" s="36" t="n"/>
    </row>
    <row r="261" ht="35" customHeight="1" s="204" thickBot="1">
      <c r="A261" s="44" t="inlineStr">
        <is>
          <t>Ekuitas yang diatribusikan kepada pemilik entitas induk</t>
        </is>
      </c>
      <c r="B261" s="45" t="n"/>
      <c r="C261" s="36" t="n"/>
      <c r="D261" s="36" t="n"/>
      <c r="E261" s="36" t="n"/>
      <c r="F261" s="36" t="n"/>
      <c r="G261" s="36" t="n"/>
      <c r="H261" s="36" t="n"/>
      <c r="I261" s="36" t="n"/>
      <c r="J261" s="36" t="n"/>
      <c r="K261" s="36" t="n"/>
      <c r="L261" s="36" t="n"/>
      <c r="M261" s="36" t="n"/>
      <c r="N261" s="36" t="n"/>
    </row>
    <row r="262" ht="18" customHeight="1" s="204" thickBot="1">
      <c r="A262" s="46" t="inlineStr">
        <is>
          <t>Saham biasa</t>
        </is>
      </c>
      <c r="B262" s="47" t="n"/>
      <c r="C262" s="43" t="n">
        <v/>
      </c>
      <c r="D262" s="43" t="n">
        <v>5510100</v>
      </c>
      <c r="E262" s="43" t="n">
        <v>6309.86</v>
      </c>
      <c r="F262" s="43" t="n">
        <v>6309.86</v>
      </c>
      <c r="G262" s="43" t="n"/>
      <c r="H262" s="43" t="n"/>
      <c r="I262" s="43" t="n"/>
      <c r="J262" s="43" t="n"/>
      <c r="K262" s="43" t="n"/>
      <c r="L262" s="43" t="n"/>
      <c r="M262" s="43" t="n"/>
      <c r="N262" s="43" t="n"/>
    </row>
    <row r="263" hidden="1" ht="18" customHeight="1" s="204" thickBot="1">
      <c r="A263" s="46" t="inlineStr">
        <is>
          <t>Saham preferen</t>
        </is>
      </c>
      <c r="B263" s="47" t="n"/>
      <c r="C263" s="43" t="n">
        <v/>
      </c>
      <c r="D263" s="43" t="n">
        <v/>
      </c>
      <c r="E263" s="43" t="n">
        <v/>
      </c>
      <c r="F263" s="43" t="n">
        <v/>
      </c>
      <c r="G263" s="43" t="n"/>
      <c r="H263" s="43" t="n"/>
      <c r="I263" s="43" t="n"/>
      <c r="J263" s="43" t="n"/>
      <c r="K263" s="43" t="n"/>
      <c r="L263" s="43" t="n"/>
      <c r="M263" s="43" t="n"/>
      <c r="N263" s="43" t="n"/>
    </row>
    <row r="264" ht="18" customHeight="1" s="204" thickBot="1">
      <c r="A264" s="46" t="inlineStr">
        <is>
          <t>Tambahan modal disetor</t>
        </is>
      </c>
      <c r="B264" s="47" t="n"/>
      <c r="C264" s="43" t="n">
        <v/>
      </c>
      <c r="D264" s="43" t="n">
        <v>1470552</v>
      </c>
      <c r="E264" s="43" t="n">
        <v>10367.59</v>
      </c>
      <c r="F264" s="43" t="n">
        <v>10367.571</v>
      </c>
      <c r="G264" s="43" t="n"/>
      <c r="H264" s="43" t="n"/>
      <c r="I264" s="43" t="n"/>
      <c r="J264" s="43" t="n"/>
      <c r="K264" s="43" t="n"/>
      <c r="L264" s="43" t="n"/>
      <c r="M264" s="43" t="n"/>
      <c r="N264" s="43" t="n"/>
    </row>
    <row r="265" hidden="1" ht="18" customHeight="1" s="204" thickBot="1">
      <c r="A265" s="46" t="inlineStr">
        <is>
          <t>Saham treasuri</t>
        </is>
      </c>
      <c r="B265" s="47" t="n"/>
      <c r="C265" s="53" t="n">
        <v/>
      </c>
      <c r="D265" s="53" t="n">
        <v/>
      </c>
      <c r="E265" s="53" t="n">
        <v/>
      </c>
      <c r="F265" s="53" t="n">
        <v/>
      </c>
      <c r="G265" s="53" t="n"/>
      <c r="H265" s="53" t="n"/>
      <c r="I265" s="53" t="n"/>
      <c r="J265" s="53" t="n"/>
      <c r="K265" s="53" t="n"/>
      <c r="L265" s="53" t="n"/>
      <c r="M265" s="53" t="n"/>
      <c r="N265" s="53" t="n"/>
    </row>
    <row r="266" hidden="1" ht="18" customHeight="1" s="204" thickBot="1">
      <c r="A266" s="46" t="inlineStr">
        <is>
          <t>Uang muka setoran modal</t>
        </is>
      </c>
      <c r="B266" s="47" t="n"/>
      <c r="C266" s="43" t="n">
        <v/>
      </c>
      <c r="D266" s="43" t="n">
        <v/>
      </c>
      <c r="E266" s="43" t="n">
        <v/>
      </c>
      <c r="F266" s="43" t="n">
        <v/>
      </c>
      <c r="G266" s="43" t="n"/>
      <c r="H266" s="43" t="n"/>
      <c r="I266" s="43" t="n"/>
      <c r="J266" s="43" t="n"/>
      <c r="K266" s="43" t="n"/>
      <c r="L266" s="43" t="n"/>
      <c r="M266" s="43" t="n"/>
      <c r="N266" s="43" t="n"/>
    </row>
    <row r="267" hidden="1" ht="18" customHeight="1" s="204" thickBot="1">
      <c r="A267" s="46" t="inlineStr">
        <is>
          <t>Opsi saham</t>
        </is>
      </c>
      <c r="B267" s="47" t="n"/>
      <c r="C267" s="43" t="n">
        <v/>
      </c>
      <c r="D267" s="43" t="n">
        <v/>
      </c>
      <c r="E267" s="43" t="n">
        <v/>
      </c>
      <c r="F267" s="43" t="n">
        <v/>
      </c>
      <c r="G267" s="43" t="n"/>
      <c r="H267" s="43" t="n"/>
      <c r="I267" s="43" t="n"/>
      <c r="J267" s="43" t="n"/>
      <c r="K267" s="43" t="n"/>
      <c r="L267" s="43" t="n"/>
      <c r="M267" s="43" t="n"/>
      <c r="N267" s="43" t="n"/>
    </row>
    <row r="268" hidden="1" ht="18" customHeight="1" s="204" thickBot="1">
      <c r="A268" s="46" t="inlineStr">
        <is>
          <t>Cadangan revaluasi</t>
        </is>
      </c>
      <c r="B268" s="47" t="n"/>
      <c r="C268" s="43" t="n">
        <v/>
      </c>
      <c r="D268" s="43" t="n">
        <v/>
      </c>
      <c r="E268" s="43" t="n">
        <v/>
      </c>
      <c r="F268" s="43" t="n">
        <v/>
      </c>
      <c r="G268" s="43" t="n"/>
      <c r="H268" s="43" t="n"/>
      <c r="I268" s="43" t="n"/>
      <c r="J268" s="43" t="n"/>
      <c r="K268" s="43" t="n"/>
      <c r="L268" s="43" t="n"/>
      <c r="M268" s="43" t="n"/>
      <c r="N268" s="43" t="n"/>
    </row>
    <row r="269" hidden="1" ht="35" customHeight="1" s="204" thickBot="1">
      <c r="A269" s="46" t="inlineStr">
        <is>
          <t>Cadangan selisih kurs penjabaran</t>
        </is>
      </c>
      <c r="B269" s="47" t="n"/>
      <c r="C269" s="43" t="n">
        <v/>
      </c>
      <c r="D269" s="43" t="n">
        <v/>
      </c>
      <c r="E269" s="43" t="n">
        <v/>
      </c>
      <c r="F269" s="43" t="n">
        <v/>
      </c>
      <c r="G269" s="43" t="n"/>
      <c r="H269" s="43" t="n"/>
      <c r="I269" s="43" t="n"/>
      <c r="J269" s="43" t="n"/>
      <c r="K269" s="43" t="n"/>
      <c r="L269" s="43" t="n"/>
      <c r="M269" s="43" t="n"/>
      <c r="N269" s="43" t="n"/>
    </row>
    <row r="270" hidden="1" ht="69" customHeight="1" s="204" thickBot="1">
      <c r="A270" s="46" t="inlineStr">
        <is>
          <t>Cadangan perubahan nilai wajar aset keuangan nilai wajar melalui pendapatan komprehensif lainnya</t>
        </is>
      </c>
      <c r="B270" s="47" t="n"/>
      <c r="C270" s="43" t="n">
        <v/>
      </c>
      <c r="D270" s="43" t="n">
        <v/>
      </c>
      <c r="E270" s="43" t="n">
        <v/>
      </c>
      <c r="F270" s="43" t="n">
        <v/>
      </c>
      <c r="G270" s="43" t="n"/>
      <c r="H270" s="43" t="n"/>
      <c r="I270" s="43" t="n"/>
      <c r="J270" s="43" t="n"/>
      <c r="K270" s="43" t="n"/>
      <c r="L270" s="43" t="n"/>
      <c r="M270" s="43" t="n"/>
      <c r="N270" s="43" t="n"/>
    </row>
    <row r="271" hidden="1" ht="52" customHeight="1" s="204" thickBot="1">
      <c r="A271" s="46" t="inlineStr">
        <is>
          <t>Cadangan keuntungan (kerugian) investasi pada instrumen ekuitas</t>
        </is>
      </c>
      <c r="B271" s="47" t="n"/>
      <c r="C271" s="43" t="n">
        <v/>
      </c>
      <c r="D271" s="43" t="n">
        <v/>
      </c>
      <c r="E271" s="43" t="n">
        <v/>
      </c>
      <c r="F271" s="43" t="n">
        <v/>
      </c>
      <c r="G271" s="43" t="n"/>
      <c r="H271" s="43" t="n"/>
      <c r="I271" s="43" t="n"/>
      <c r="J271" s="43" t="n"/>
      <c r="K271" s="43" t="n"/>
      <c r="L271" s="43" t="n"/>
      <c r="M271" s="43" t="n"/>
      <c r="N271" s="43" t="n"/>
    </row>
    <row r="272" hidden="1" ht="35" customHeight="1" s="204" thickBot="1">
      <c r="A272" s="46" t="inlineStr">
        <is>
          <t>Cadangan pembayaran berbasis saham</t>
        </is>
      </c>
      <c r="B272" s="47" t="n"/>
      <c r="C272" s="43" t="n">
        <v/>
      </c>
      <c r="D272" s="43" t="n">
        <v/>
      </c>
      <c r="E272" s="43" t="n">
        <v/>
      </c>
      <c r="F272" s="43" t="n">
        <v/>
      </c>
      <c r="G272" s="43" t="n"/>
      <c r="H272" s="43" t="n"/>
      <c r="I272" s="43" t="n"/>
      <c r="J272" s="43" t="n"/>
      <c r="K272" s="43" t="n"/>
      <c r="L272" s="43" t="n"/>
      <c r="M272" s="43" t="n"/>
      <c r="N272" s="43" t="n"/>
    </row>
    <row r="273" hidden="1" ht="35" customHeight="1" s="204" thickBot="1">
      <c r="A273" s="46" t="inlineStr">
        <is>
          <t>Cadangan lindung nilai arus kas</t>
        </is>
      </c>
      <c r="B273" s="47" t="n"/>
      <c r="C273" s="43" t="n">
        <v/>
      </c>
      <c r="D273" s="43" t="n">
        <v/>
      </c>
      <c r="E273" s="43" t="n">
        <v/>
      </c>
      <c r="F273" s="43" t="n">
        <v/>
      </c>
      <c r="G273" s="43" t="n"/>
      <c r="H273" s="43" t="n"/>
      <c r="I273" s="43" t="n"/>
      <c r="J273" s="43" t="n"/>
      <c r="K273" s="43" t="n"/>
      <c r="L273" s="43" t="n"/>
      <c r="M273" s="43" t="n"/>
      <c r="N273" s="43" t="n"/>
    </row>
    <row r="274" hidden="1" ht="52" customHeight="1" s="204" thickBot="1">
      <c r="A274" s="46" t="inlineStr">
        <is>
          <t>Cadangan pengukuran kembali program imbalan pasti</t>
        </is>
      </c>
      <c r="B274" s="47" t="n"/>
      <c r="C274" s="43" t="n">
        <v/>
      </c>
      <c r="D274" s="43" t="n">
        <v/>
      </c>
      <c r="E274" s="43" t="n">
        <v/>
      </c>
      <c r="F274" s="43" t="n">
        <v/>
      </c>
      <c r="G274" s="43" t="n"/>
      <c r="H274" s="43" t="n"/>
      <c r="I274" s="43" t="n"/>
      <c r="J274" s="43" t="n"/>
      <c r="K274" s="43" t="n"/>
      <c r="L274" s="43" t="n"/>
      <c r="M274" s="43" t="n"/>
      <c r="N274" s="43" t="n"/>
    </row>
    <row r="275" hidden="1" ht="18" customHeight="1" s="204" thickBot="1">
      <c r="A275" s="46" t="inlineStr">
        <is>
          <t>Cadangan lainnya</t>
        </is>
      </c>
      <c r="B275" s="47" t="n"/>
      <c r="C275" s="43" t="n">
        <v/>
      </c>
      <c r="D275" s="43" t="n">
        <v/>
      </c>
      <c r="E275" s="43" t="n">
        <v/>
      </c>
      <c r="F275" s="43" t="n">
        <v/>
      </c>
      <c r="G275" s="43" t="n"/>
      <c r="H275" s="43" t="n"/>
      <c r="I275" s="43" t="n"/>
      <c r="J275" s="43" t="n"/>
      <c r="K275" s="43" t="n"/>
      <c r="L275" s="43" t="n"/>
      <c r="M275" s="43" t="n"/>
      <c r="N275" s="43" t="n"/>
    </row>
    <row r="276" hidden="1" ht="35" customHeight="1" s="204" thickBot="1">
      <c r="A276" s="46" t="inlineStr">
        <is>
          <t>Selisih Transaksi Perubahan Ekuitas Entitas Anak/Asosiasi</t>
        </is>
      </c>
      <c r="B276" s="47" t="n"/>
      <c r="C276" s="43" t="n">
        <v/>
      </c>
      <c r="D276" s="43" t="n">
        <v/>
      </c>
      <c r="E276" s="43" t="n">
        <v/>
      </c>
      <c r="F276" s="43" t="n">
        <v/>
      </c>
      <c r="G276" s="43" t="n"/>
      <c r="H276" s="43" t="n"/>
      <c r="I276" s="43" t="n"/>
      <c r="J276" s="43" t="n"/>
      <c r="K276" s="43" t="n"/>
      <c r="L276" s="43" t="n"/>
      <c r="M276" s="43" t="n"/>
      <c r="N276" s="43" t="n"/>
    </row>
    <row r="277" ht="18" customHeight="1" s="204" thickBot="1">
      <c r="A277" s="46" t="inlineStr">
        <is>
          <t>Komponen ekuitas lainnya</t>
        </is>
      </c>
      <c r="B277" s="47" t="n"/>
      <c r="C277" s="43" t="n">
        <v/>
      </c>
      <c r="D277" s="43" t="n">
        <v>885847</v>
      </c>
      <c r="E277" s="43" t="n">
        <v>981.492</v>
      </c>
      <c r="F277" s="43" t="n">
        <v>1734.892</v>
      </c>
      <c r="G277" s="43" t="n"/>
      <c r="H277" s="43" t="n"/>
      <c r="I277" s="43" t="n"/>
      <c r="J277" s="43" t="n"/>
      <c r="K277" s="43" t="n"/>
      <c r="L277" s="43" t="n"/>
      <c r="M277" s="43" t="n"/>
      <c r="N277" s="43" t="n"/>
    </row>
    <row r="278" ht="35" customHeight="1" s="204" thickBot="1">
      <c r="A278" s="49" t="inlineStr">
        <is>
          <t>Saldo laba (akumulasi kerugian)</t>
        </is>
      </c>
      <c r="B278" s="50" t="n"/>
      <c r="C278" s="36" t="n"/>
      <c r="D278" s="36" t="n"/>
      <c r="E278" s="36" t="n"/>
      <c r="F278" s="36" t="n"/>
      <c r="G278" s="36" t="n"/>
      <c r="H278" s="36" t="n"/>
      <c r="I278" s="36" t="n"/>
      <c r="J278" s="36" t="n"/>
      <c r="K278" s="36" t="n"/>
      <c r="L278" s="36" t="n"/>
      <c r="M278" s="36" t="n"/>
      <c r="N278" s="36" t="n"/>
    </row>
    <row r="279" ht="35" customHeight="1" s="204" thickBot="1">
      <c r="A279" s="51" t="inlineStr">
        <is>
          <t>Saldo laba yang telah ditentukan penggunaannya</t>
        </is>
      </c>
      <c r="B279" s="52" t="n"/>
      <c r="C279" s="43" t="n">
        <v/>
      </c>
      <c r="D279" s="43" t="n">
        <v/>
      </c>
      <c r="E279" s="43" t="n">
        <v>10.02</v>
      </c>
      <c r="F279" s="43" t="n">
        <v>20.02</v>
      </c>
      <c r="G279" s="43" t="n"/>
      <c r="H279" s="43" t="n"/>
      <c r="I279" s="43" t="n"/>
      <c r="J279" s="43" t="n"/>
      <c r="K279" s="43" t="n"/>
      <c r="L279" s="43" t="n"/>
      <c r="M279" s="43" t="n"/>
      <c r="N279" s="43" t="n"/>
    </row>
    <row r="280" ht="35" customHeight="1" s="204" thickBot="1">
      <c r="A280" s="51" t="inlineStr">
        <is>
          <t>Saldo laba yang belum ditentukan penggunaannya</t>
        </is>
      </c>
      <c r="B280" s="52" t="n"/>
      <c r="C280" s="43" t="n">
        <v/>
      </c>
      <c r="D280" s="43" t="n">
        <v>1617297</v>
      </c>
      <c r="E280" s="43" t="n">
        <v>5828.35</v>
      </c>
      <c r="F280" s="43" t="n">
        <v>12053.92</v>
      </c>
      <c r="G280" s="43" t="n"/>
      <c r="H280" s="43" t="n"/>
      <c r="I280" s="43" t="n"/>
      <c r="J280" s="43" t="n"/>
      <c r="K280" s="43" t="n"/>
      <c r="L280" s="43" t="n"/>
      <c r="M280" s="43" t="n"/>
      <c r="N280" s="43" t="n"/>
    </row>
    <row r="281" ht="52" customHeight="1" s="204" thickBot="1">
      <c r="A281" s="49" t="inlineStr">
        <is>
          <t>Jumlah ekuitas yang diatribusikan kepada pemilik entitas induk</t>
        </is>
      </c>
      <c r="B281" s="50" t="n"/>
      <c r="C281" s="48" t="n">
        <v/>
      </c>
      <c r="D281" s="48" t="n">
        <v>9483796</v>
      </c>
      <c r="E281" s="48" t="n">
        <v>23497.312</v>
      </c>
      <c r="F281" s="48" t="n">
        <v>30486.263</v>
      </c>
      <c r="G281" s="48" t="n"/>
      <c r="H281" s="48" t="n"/>
      <c r="I281" s="48" t="n"/>
      <c r="J281" s="48" t="n"/>
      <c r="K281" s="48" t="n"/>
      <c r="L281" s="48" t="n"/>
      <c r="M281" s="48" t="n"/>
      <c r="N281" s="48" t="n"/>
    </row>
    <row r="282" hidden="1" ht="18" customHeight="1" s="204" thickBot="1">
      <c r="A282" s="41" t="inlineStr">
        <is>
          <t>Proforma ekuitas</t>
        </is>
      </c>
      <c r="B282" s="42" t="n"/>
      <c r="C282" s="43" t="n">
        <v/>
      </c>
      <c r="D282" s="43" t="n">
        <v/>
      </c>
      <c r="E282" s="43" t="n">
        <v/>
      </c>
      <c r="F282" s="43" t="n">
        <v/>
      </c>
      <c r="G282" s="43" t="n"/>
      <c r="H282" s="43" t="n"/>
      <c r="I282" s="43" t="n"/>
      <c r="J282" s="43" t="n"/>
      <c r="K282" s="43" t="n"/>
      <c r="L282" s="43" t="n"/>
      <c r="M282" s="43" t="n"/>
      <c r="N282" s="43" t="n"/>
    </row>
    <row r="283" ht="18" customHeight="1" s="204" thickBot="1">
      <c r="A283" s="41" t="inlineStr">
        <is>
          <t>Kepentingan non-pengendali</t>
        </is>
      </c>
      <c r="B283" s="42" t="n"/>
      <c r="C283" s="43" t="n">
        <v/>
      </c>
      <c r="D283" s="43" t="n">
        <v>4745337</v>
      </c>
      <c r="E283" s="43" t="n">
        <v>4894.651</v>
      </c>
      <c r="F283" s="43" t="n">
        <v>5967.791</v>
      </c>
      <c r="G283" s="43" t="n"/>
      <c r="H283" s="43" t="n"/>
      <c r="I283" s="43" t="n"/>
      <c r="J283" s="43" t="n"/>
      <c r="K283" s="43" t="n"/>
      <c r="L283" s="43" t="n"/>
      <c r="M283" s="43" t="n"/>
      <c r="N283" s="43" t="n"/>
    </row>
    <row r="284" ht="18" customHeight="1" s="204" thickBot="1">
      <c r="A284" s="44" t="inlineStr">
        <is>
          <t>Jumlah ekuitas</t>
        </is>
      </c>
      <c r="B284" s="45" t="n"/>
      <c r="C284" s="48" t="n">
        <v/>
      </c>
      <c r="D284" s="48" t="n">
        <v>14229133</v>
      </c>
      <c r="E284" s="48" t="n">
        <v>28391.963</v>
      </c>
      <c r="F284" s="48" t="n">
        <v>36454.054</v>
      </c>
      <c r="G284" s="48" t="n"/>
      <c r="H284" s="48" t="n"/>
      <c r="I284" s="48" t="n"/>
      <c r="J284" s="48" t="n"/>
      <c r="K284" s="48" t="n"/>
      <c r="L284" s="48" t="n"/>
      <c r="M284" s="48" t="n"/>
      <c r="N284" s="48" t="n"/>
    </row>
    <row r="285" ht="18" customHeight="1" s="204" thickBot="1">
      <c r="A285" s="39" t="inlineStr">
        <is>
          <t>Invested Capital</t>
        </is>
      </c>
      <c r="B285" s="40" t="n"/>
      <c r="C285" s="184">
        <f>C284+C257</f>
        <v/>
      </c>
      <c r="D285" s="184">
        <f>D284+D257</f>
        <v/>
      </c>
      <c r="E285" s="184">
        <f>E284+E257</f>
        <v/>
      </c>
      <c r="F285" s="184">
        <f>F284+F257</f>
        <v/>
      </c>
      <c r="G285" s="184">
        <f>G284+G257</f>
        <v/>
      </c>
      <c r="H285" s="184">
        <f>H284+H257</f>
        <v/>
      </c>
      <c r="I285" s="184">
        <f>I284+I257</f>
        <v/>
      </c>
      <c r="J285" s="184">
        <f>J284+J257</f>
        <v/>
      </c>
      <c r="K285" s="184">
        <f>K284+K257</f>
        <v/>
      </c>
      <c r="L285" s="184">
        <f>L284+L257</f>
        <v/>
      </c>
      <c r="M285" s="184">
        <f>M284+M257</f>
        <v/>
      </c>
      <c r="N285" s="184">
        <f>N284+N257</f>
        <v/>
      </c>
    </row>
    <row r="286" ht="18" customHeight="1" s="204" thickBot="1">
      <c r="A286" s="39" t="inlineStr">
        <is>
          <t>Jumlah liabilitas dan ekuitas</t>
        </is>
      </c>
      <c r="B286" s="40" t="n"/>
      <c r="C286" s="48" t="n">
        <v/>
      </c>
      <c r="D286" s="48" t="n">
        <v>34604697</v>
      </c>
      <c r="E286" s="48" t="n">
        <v>45289.026</v>
      </c>
      <c r="F286" s="48" t="n">
        <v>52253.838</v>
      </c>
      <c r="G286" s="48" t="n"/>
      <c r="H286" s="48" t="n"/>
      <c r="I286" s="48" t="n"/>
      <c r="J286" s="48" t="n"/>
      <c r="K286" s="48" t="n"/>
      <c r="L286" s="48" t="n"/>
      <c r="M286" s="48" t="n"/>
      <c r="N286" s="48" t="n"/>
    </row>
  </sheetData>
  <mergeCells count="1">
    <mergeCell ref="A1:C1"/>
  </mergeCells>
  <dataValidations count="1">
    <dataValidation sqref="C167:N175 C205:N209 C177:N203 C262:N277 C60:N64 C279:N286 C46:N58 C7:N10 C211:N232 C144:N153 C98:N114 C29:N34 C163:N165 C155:N161 C12:N16 C116:N131 C18:N20 C39:N44 C81:N88 C95:N96 C69:N71 C73:N75 C90:N93 C234:N237 C77:N79 C66:N67 C141:N142 C36:N37 C25:N27 C22:N23 C138:N139 C135:N136 C239:N25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N116"/>
  <sheetViews>
    <sheetView showGridLines="0" tabSelected="1" topLeftCell="A1" workbookViewId="0">
      <pane xSplit="2" ySplit="3" topLeftCell="C4" activePane="bottomRight" state="frozen"/>
      <selection pane="topRight"/>
      <selection pane="bottomLeft"/>
      <selection pane="bottomRight" activeCell="F53" sqref="F53"/>
    </sheetView>
  </sheetViews>
  <sheetFormatPr baseColWidth="10" defaultColWidth="9.3984375" defaultRowHeight="15"/>
  <cols>
    <col collapsed="1" width="42.59765625" bestFit="1" customWidth="1" style="54" min="1" max="1"/>
    <col width="26" customWidth="1" style="54" min="2" max="2"/>
    <col collapsed="1" width="21" customWidth="1" style="54" min="3" max="15"/>
    <col collapsed="1" width="9.3984375" customWidth="1" style="54" min="16" max="16384"/>
  </cols>
  <sheetData>
    <row r="1" ht="18" customHeight="1" s="204">
      <c r="A1" s="193" t="inlineStr">
        <is>
          <t>Laporan laba rugi dan penghasilan komprehensif lain</t>
        </is>
      </c>
    </row>
    <row r="2" hidden="1" ht="34.5" customHeight="1" s="204">
      <c r="D2" s="55" t="n"/>
      <c r="F2" s="55" t="n"/>
      <c r="H2" s="55" t="n"/>
      <c r="J2" s="55" t="n"/>
      <c r="L2" s="55" t="n"/>
      <c r="N2" s="55" t="n"/>
    </row>
    <row r="3" ht="17" customHeight="1" s="204">
      <c r="A3" s="56" t="inlineStr">
        <is>
          <t>Period</t>
        </is>
      </c>
      <c r="B3" s="56" t="n"/>
      <c r="C3" s="57" t="inlineStr">
        <is>
          <t>2022-12-31</t>
        </is>
      </c>
      <c r="D3" s="57" t="inlineStr">
        <is>
          <t>2023-12-31</t>
        </is>
      </c>
      <c r="E3" s="57" t="inlineStr">
        <is>
          <t>2024-12-31</t>
        </is>
      </c>
      <c r="F3" s="57" t="n"/>
      <c r="G3" s="57" t="n"/>
      <c r="H3" s="57" t="n"/>
      <c r="I3" s="57" t="n"/>
      <c r="J3" s="57" t="n"/>
      <c r="K3" s="57" t="n"/>
      <c r="L3" s="57" t="n"/>
      <c r="M3" s="57" t="n"/>
      <c r="N3" s="57" t="n"/>
    </row>
    <row r="4" ht="35" customHeight="1" s="204" thickBot="1">
      <c r="A4" s="58" t="inlineStr">
        <is>
          <t>Laporan laba rugi dan penghasilan komprehensif lain</t>
        </is>
      </c>
      <c r="B4" s="58" t="n"/>
      <c r="C4" s="59" t="n"/>
      <c r="D4" s="59" t="n"/>
      <c r="E4" s="59" t="n"/>
      <c r="F4" s="59" t="n"/>
      <c r="G4" s="59" t="n"/>
      <c r="H4" s="59" t="n"/>
      <c r="I4" s="59" t="n"/>
      <c r="J4" s="59" t="n"/>
      <c r="K4" s="59" t="n"/>
      <c r="L4" s="59" t="n"/>
      <c r="M4" s="59" t="n"/>
      <c r="N4" s="59" t="n"/>
    </row>
    <row r="5" ht="18" customHeight="1" s="204" thickBot="1">
      <c r="A5" s="60" t="inlineStr">
        <is>
          <t>Penjualan dan pendapatan usaha</t>
        </is>
      </c>
      <c r="B5" s="60" t="n"/>
      <c r="C5" s="61" t="n">
        <v>9567955</v>
      </c>
      <c r="D5" s="61" t="n">
        <v>23857.861</v>
      </c>
      <c r="E5" s="61" t="n">
        <v>26965.262</v>
      </c>
      <c r="F5" s="61" t="n"/>
      <c r="G5" s="61" t="n"/>
      <c r="H5" s="61" t="n"/>
      <c r="I5" s="61" t="n"/>
      <c r="J5" s="61" t="n"/>
      <c r="K5" s="61" t="n"/>
      <c r="L5" s="61" t="n"/>
      <c r="M5" s="61" t="n"/>
      <c r="N5" s="61" t="n"/>
    </row>
    <row r="6" hidden="1" ht="18" customHeight="1" s="204" thickBot="1">
      <c r="A6" s="60" t="inlineStr">
        <is>
          <t>Beban program dan siaran</t>
        </is>
      </c>
      <c r="B6" s="60" t="n"/>
      <c r="C6" s="62" t="n"/>
      <c r="D6" s="62" t="n"/>
      <c r="E6" s="62" t="n"/>
      <c r="F6" s="62" t="n"/>
      <c r="G6" s="62" t="n"/>
      <c r="H6" s="62" t="n"/>
      <c r="I6" s="62" t="n"/>
      <c r="J6" s="62" t="n"/>
      <c r="K6" s="62" t="n"/>
      <c r="L6" s="62" t="n"/>
      <c r="M6" s="62" t="n"/>
      <c r="N6" s="62" t="n"/>
    </row>
    <row r="7" hidden="1" ht="18" customHeight="1" s="204" thickBot="1">
      <c r="A7" s="60" t="inlineStr">
        <is>
          <t>Beban eksplorasi</t>
        </is>
      </c>
      <c r="B7" s="60" t="n"/>
      <c r="C7" s="62" t="n"/>
      <c r="D7" s="62" t="n"/>
      <c r="E7" s="62" t="n"/>
      <c r="F7" s="62" t="n"/>
      <c r="G7" s="62" t="n"/>
      <c r="H7" s="62" t="n"/>
      <c r="I7" s="62" t="n"/>
      <c r="J7" s="62" t="n"/>
      <c r="K7" s="62" t="n"/>
      <c r="L7" s="62" t="n"/>
      <c r="M7" s="62" t="n"/>
      <c r="N7" s="62" t="n"/>
    </row>
    <row r="8" hidden="1" ht="18" customHeight="1" s="204" thickBot="1">
      <c r="A8" s="60" t="inlineStr">
        <is>
          <t>Beban pengumpulan tol</t>
        </is>
      </c>
      <c r="B8" s="60" t="n"/>
      <c r="C8" s="62" t="n"/>
      <c r="D8" s="62" t="n"/>
      <c r="E8" s="62" t="n"/>
      <c r="F8" s="62" t="n"/>
      <c r="G8" s="62" t="n"/>
      <c r="H8" s="62" t="n"/>
      <c r="I8" s="62" t="n"/>
      <c r="J8" s="62" t="n"/>
      <c r="K8" s="62" t="n"/>
      <c r="L8" s="62" t="n"/>
      <c r="M8" s="62" t="n"/>
      <c r="N8" s="62" t="n"/>
    </row>
    <row r="9" hidden="1" ht="18" customHeight="1" s="204" thickBot="1">
      <c r="A9" s="60" t="inlineStr">
        <is>
          <t>Beban pelayanan pemakai jalan tol</t>
        </is>
      </c>
      <c r="B9" s="60" t="n"/>
      <c r="C9" s="62" t="n"/>
      <c r="D9" s="62" t="n"/>
      <c r="E9" s="62" t="n"/>
      <c r="F9" s="62" t="n"/>
      <c r="G9" s="62" t="n"/>
      <c r="H9" s="62" t="n"/>
      <c r="I9" s="62" t="n"/>
      <c r="J9" s="62" t="n"/>
      <c r="K9" s="62" t="n"/>
      <c r="L9" s="62" t="n"/>
      <c r="M9" s="62" t="n"/>
      <c r="N9" s="62" t="n"/>
    </row>
    <row r="10" hidden="1" ht="18" customHeight="1" s="204" thickBot="1">
      <c r="A10" s="60" t="inlineStr">
        <is>
          <t>Beban pemeliharaan jalan tol</t>
        </is>
      </c>
      <c r="B10" s="60" t="n"/>
      <c r="C10" s="62" t="n"/>
      <c r="D10" s="62" t="n"/>
      <c r="E10" s="62" t="n"/>
      <c r="F10" s="62" t="n"/>
      <c r="G10" s="62" t="n"/>
      <c r="H10" s="62" t="n"/>
      <c r="I10" s="62" t="n"/>
      <c r="J10" s="62" t="n"/>
      <c r="K10" s="62" t="n"/>
      <c r="L10" s="62" t="n"/>
      <c r="M10" s="62" t="n"/>
      <c r="N10" s="62" t="n"/>
    </row>
    <row r="11" hidden="1" ht="18" customHeight="1" s="204" thickBot="1">
      <c r="A11" s="60" t="inlineStr">
        <is>
          <t>Beban kerjasama operasi</t>
        </is>
      </c>
      <c r="B11" s="60" t="n"/>
      <c r="C11" s="62" t="n"/>
      <c r="D11" s="62" t="n"/>
      <c r="E11" s="62" t="n"/>
      <c r="F11" s="62" t="n"/>
      <c r="G11" s="62" t="n"/>
      <c r="H11" s="62" t="n"/>
      <c r="I11" s="62" t="n"/>
      <c r="J11" s="62" t="n"/>
      <c r="K11" s="62" t="n"/>
      <c r="L11" s="62" t="n"/>
      <c r="M11" s="62" t="n"/>
      <c r="N11" s="62" t="n"/>
    </row>
    <row r="12" hidden="1" ht="18" customHeight="1" s="204" thickBot="1">
      <c r="A12" s="60" t="inlineStr">
        <is>
          <t>Beban konstruksi</t>
        </is>
      </c>
      <c r="B12" s="60" t="n"/>
      <c r="C12" s="62" t="n"/>
      <c r="D12" s="62" t="n"/>
      <c r="E12" s="62" t="n"/>
      <c r="F12" s="62" t="n"/>
      <c r="G12" s="62" t="n"/>
      <c r="H12" s="62" t="n"/>
      <c r="I12" s="62" t="n"/>
      <c r="J12" s="62" t="n"/>
      <c r="K12" s="62" t="n"/>
      <c r="L12" s="62" t="n"/>
      <c r="M12" s="62" t="n"/>
      <c r="N12" s="62" t="n"/>
    </row>
    <row r="13" hidden="1" ht="18" customHeight="1" s="204" thickBot="1">
      <c r="A13" s="60" t="inlineStr">
        <is>
          <t>Beban operasional penerbangan</t>
        </is>
      </c>
      <c r="B13" s="60" t="n"/>
      <c r="C13" s="62" t="n"/>
      <c r="D13" s="62" t="n"/>
      <c r="E13" s="62" t="n"/>
      <c r="F13" s="62" t="n"/>
      <c r="G13" s="62" t="n"/>
      <c r="H13" s="62" t="n"/>
      <c r="I13" s="62" t="n"/>
      <c r="J13" s="62" t="n"/>
      <c r="K13" s="62" t="n"/>
      <c r="L13" s="62" t="n"/>
      <c r="M13" s="62" t="n"/>
      <c r="N13" s="62" t="n"/>
    </row>
    <row r="14" hidden="1" ht="35" customHeight="1" s="204" thickBot="1">
      <c r="A14" s="60" t="inlineStr">
        <is>
          <t>Beban tiket, penjualan, dan promosi</t>
        </is>
      </c>
      <c r="B14" s="60" t="n"/>
      <c r="C14" s="62" t="n"/>
      <c r="D14" s="62" t="n"/>
      <c r="E14" s="62" t="n"/>
      <c r="F14" s="62" t="n"/>
      <c r="G14" s="62" t="n"/>
      <c r="H14" s="62" t="n"/>
      <c r="I14" s="62" t="n"/>
      <c r="J14" s="62" t="n"/>
      <c r="K14" s="62" t="n"/>
      <c r="L14" s="62" t="n"/>
      <c r="M14" s="62" t="n"/>
      <c r="N14" s="62" t="n"/>
    </row>
    <row r="15" hidden="1" ht="18" customHeight="1" s="204" thickBot="1">
      <c r="A15" s="60" t="inlineStr">
        <is>
          <t>Beban pelayanan penumpang</t>
        </is>
      </c>
      <c r="B15" s="60" t="n"/>
      <c r="C15" s="62" t="n"/>
      <c r="D15" s="62" t="n"/>
      <c r="E15" s="62" t="n"/>
      <c r="F15" s="62" t="n"/>
      <c r="G15" s="62" t="n"/>
      <c r="H15" s="62" t="n"/>
      <c r="I15" s="62" t="n"/>
      <c r="J15" s="62" t="n"/>
      <c r="K15" s="62" t="n"/>
      <c r="L15" s="62" t="n"/>
      <c r="M15" s="62" t="n"/>
      <c r="N15" s="62" t="n"/>
    </row>
    <row r="16" hidden="1" ht="18" customHeight="1" s="204" thickBot="1">
      <c r="A16" s="60" t="inlineStr">
        <is>
          <t>Beban pemakaian bandara</t>
        </is>
      </c>
      <c r="B16" s="60" t="n"/>
      <c r="C16" s="62" t="n"/>
      <c r="D16" s="62" t="n"/>
      <c r="E16" s="62" t="n"/>
      <c r="F16" s="62" t="n"/>
      <c r="G16" s="62" t="n"/>
      <c r="H16" s="62" t="n"/>
      <c r="I16" s="62" t="n"/>
      <c r="J16" s="62" t="n"/>
      <c r="K16" s="62" t="n"/>
      <c r="L16" s="62" t="n"/>
      <c r="M16" s="62" t="n"/>
      <c r="N16" s="62" t="n"/>
    </row>
    <row r="17" hidden="1" ht="35" customHeight="1" s="204" thickBot="1">
      <c r="A17" s="60" t="inlineStr">
        <is>
          <t>Beban pemeliharaan dan perbaikan</t>
        </is>
      </c>
      <c r="B17" s="60" t="n"/>
      <c r="C17" s="62" t="n"/>
      <c r="D17" s="62" t="n"/>
      <c r="E17" s="62" t="n"/>
      <c r="F17" s="62" t="n"/>
      <c r="G17" s="62" t="n"/>
      <c r="H17" s="62" t="n"/>
      <c r="I17" s="62" t="n"/>
      <c r="J17" s="62" t="n"/>
      <c r="K17" s="62" t="n"/>
      <c r="L17" s="62" t="n"/>
      <c r="M17" s="62" t="n"/>
      <c r="N17" s="62" t="n"/>
    </row>
    <row r="18" hidden="1" ht="18" customHeight="1" s="204" thickBot="1">
      <c r="A18" s="60" t="inlineStr">
        <is>
          <t>Beban operasional transportasi</t>
        </is>
      </c>
      <c r="B18" s="60" t="n"/>
      <c r="C18" s="62" t="n"/>
      <c r="D18" s="62" t="n"/>
      <c r="E18" s="62" t="n"/>
      <c r="F18" s="62" t="n"/>
      <c r="G18" s="62" t="n"/>
      <c r="H18" s="62" t="n"/>
      <c r="I18" s="62" t="n"/>
      <c r="J18" s="62" t="n"/>
      <c r="K18" s="62" t="n"/>
      <c r="L18" s="62" t="n"/>
      <c r="M18" s="62" t="n"/>
      <c r="N18" s="62" t="n"/>
    </row>
    <row r="19" hidden="1" ht="18" customHeight="1" s="204" thickBot="1">
      <c r="A19" s="60" t="inlineStr">
        <is>
          <t>Beban operasional jaringan</t>
        </is>
      </c>
      <c r="B19" s="60" t="n"/>
      <c r="C19" s="62" t="n"/>
      <c r="D19" s="62" t="n"/>
      <c r="E19" s="62" t="n"/>
      <c r="F19" s="62" t="n"/>
      <c r="G19" s="62" t="n"/>
      <c r="H19" s="62" t="n"/>
      <c r="I19" s="62" t="n"/>
      <c r="J19" s="62" t="n"/>
      <c r="K19" s="62" t="n"/>
      <c r="L19" s="62" t="n"/>
      <c r="M19" s="62" t="n"/>
      <c r="N19" s="62" t="n"/>
    </row>
    <row r="20" hidden="1" ht="18" customHeight="1" s="204" thickBot="1">
      <c r="A20" s="60" t="inlineStr">
        <is>
          <t>Beban operasional hotel</t>
        </is>
      </c>
      <c r="B20" s="60" t="n"/>
      <c r="C20" s="62" t="n"/>
      <c r="D20" s="62" t="n"/>
      <c r="E20" s="62" t="n"/>
      <c r="F20" s="62" t="n"/>
      <c r="G20" s="62" t="n"/>
      <c r="H20" s="62" t="n"/>
      <c r="I20" s="62" t="n"/>
      <c r="J20" s="62" t="n"/>
      <c r="K20" s="62" t="n"/>
      <c r="L20" s="62" t="n"/>
      <c r="M20" s="62" t="n"/>
      <c r="N20" s="62" t="n"/>
    </row>
    <row r="21" hidden="1" ht="52" customHeight="1" s="204" thickBot="1">
      <c r="A21" s="60" t="inlineStr">
        <is>
          <t>Kenaikan (penurunan) persediaan barang jadi dan pekerjaan dalam proses</t>
        </is>
      </c>
      <c r="B21" s="60" t="n"/>
      <c r="C21" s="62" t="n"/>
      <c r="D21" s="62" t="n"/>
      <c r="E21" s="62" t="n"/>
      <c r="F21" s="62" t="n"/>
      <c r="G21" s="62" t="n"/>
      <c r="H21" s="62" t="n"/>
      <c r="I21" s="62" t="n"/>
      <c r="J21" s="62" t="n"/>
      <c r="K21" s="62" t="n"/>
      <c r="L21" s="62" t="n"/>
      <c r="M21" s="62" t="n"/>
      <c r="N21" s="62" t="n"/>
    </row>
    <row r="22" hidden="1" ht="35" customHeight="1" s="204" thickBot="1">
      <c r="A22" s="60" t="inlineStr">
        <is>
          <t>Bahan baku dan barang habis pakai</t>
        </is>
      </c>
      <c r="B22" s="60" t="n"/>
      <c r="C22" s="62" t="n"/>
      <c r="D22" s="62" t="n"/>
      <c r="E22" s="62" t="n"/>
      <c r="F22" s="62" t="n"/>
      <c r="G22" s="62" t="n"/>
      <c r="H22" s="62" t="n"/>
      <c r="I22" s="62" t="n"/>
      <c r="J22" s="62" t="n"/>
      <c r="K22" s="62" t="n"/>
      <c r="L22" s="62" t="n"/>
      <c r="M22" s="62" t="n"/>
      <c r="N22" s="62" t="n"/>
    </row>
    <row r="23" hidden="1" ht="18" customHeight="1" s="204" thickBot="1">
      <c r="A23" s="60" t="inlineStr">
        <is>
          <t>Beban manfaat karyawan</t>
        </is>
      </c>
      <c r="B23" s="60" t="n"/>
      <c r="C23" s="62" t="n"/>
      <c r="D23" s="62" t="n"/>
      <c r="E23" s="62" t="n"/>
      <c r="F23" s="62" t="n"/>
      <c r="G23" s="62" t="n"/>
      <c r="H23" s="62" t="n"/>
      <c r="I23" s="62" t="n"/>
      <c r="J23" s="62" t="n"/>
      <c r="K23" s="62" t="n"/>
      <c r="L23" s="62" t="n"/>
      <c r="M23" s="62" t="n"/>
      <c r="N23" s="62" t="n"/>
    </row>
    <row r="24" hidden="1" ht="18" customHeight="1" s="204" thickBot="1">
      <c r="A24" s="60" t="inlineStr">
        <is>
          <t>Beban penyusutan dan amortisasi</t>
        </is>
      </c>
      <c r="B24" s="60" t="n"/>
      <c r="C24" s="62" t="n"/>
      <c r="D24" s="62" t="n"/>
      <c r="E24" s="62" t="n"/>
      <c r="F24" s="62" t="n"/>
      <c r="G24" s="62" t="n"/>
      <c r="H24" s="62" t="n"/>
      <c r="I24" s="62" t="n"/>
      <c r="J24" s="62" t="n"/>
      <c r="K24" s="62" t="n"/>
      <c r="L24" s="62" t="n"/>
      <c r="M24" s="62" t="n"/>
      <c r="N24" s="62" t="n"/>
    </row>
    <row r="25" hidden="1" ht="52" customHeight="1" s="204" thickBot="1">
      <c r="A25" s="60" t="inlineStr">
        <is>
          <t>Pembentukan (pembalikan) kerugian penurunan nilai yang diakui dalam laba rugi</t>
        </is>
      </c>
      <c r="B25" s="60" t="n"/>
      <c r="C25" s="62" t="n"/>
      <c r="D25" s="62" t="n"/>
      <c r="E25" s="62" t="n"/>
      <c r="F25" s="62" t="n"/>
      <c r="G25" s="62" t="n"/>
      <c r="H25" s="62" t="n"/>
      <c r="I25" s="62" t="n"/>
      <c r="J25" s="62" t="n"/>
      <c r="K25" s="62" t="n"/>
      <c r="L25" s="62" t="n"/>
      <c r="M25" s="62" t="n"/>
      <c r="N25" s="62" t="n"/>
    </row>
    <row r="26" ht="35" customHeight="1" s="204" thickBot="1">
      <c r="A26" s="60" t="inlineStr">
        <is>
          <t>Beban pokok penjualan dan pendapatan</t>
        </is>
      </c>
      <c r="B26" s="60" t="n"/>
      <c r="C26" s="62" t="n">
        <v>4892615</v>
      </c>
      <c r="D26" s="62" t="n">
        <v>15582.014</v>
      </c>
      <c r="E26" s="62" t="n">
        <v>18517.976</v>
      </c>
      <c r="F26" s="62" t="n"/>
      <c r="G26" s="62" t="n"/>
      <c r="H26" s="62" t="n"/>
      <c r="I26" s="62" t="n"/>
      <c r="J26" s="62" t="n"/>
      <c r="K26" s="62" t="n"/>
      <c r="L26" s="62" t="n"/>
      <c r="M26" s="62" t="n"/>
      <c r="N26" s="62" t="n"/>
    </row>
    <row r="27" ht="18" customHeight="1" s="204" thickBot="1">
      <c r="A27" s="63" t="inlineStr">
        <is>
          <t>Jumlah laba bruto</t>
        </is>
      </c>
      <c r="B27" s="63" t="n"/>
      <c r="C27" s="64" t="n">
        <v>4675340</v>
      </c>
      <c r="D27" s="64" t="n">
        <v>8275.847</v>
      </c>
      <c r="E27" s="64" t="n">
        <v>8447.286</v>
      </c>
      <c r="F27" s="64" t="n"/>
      <c r="G27" s="64" t="n"/>
      <c r="H27" s="64" t="n"/>
      <c r="I27" s="64" t="n"/>
      <c r="J27" s="64" t="n"/>
      <c r="K27" s="64" t="n"/>
      <c r="L27" s="64" t="n"/>
      <c r="M27" s="64" t="n"/>
      <c r="N27" s="64" t="n"/>
    </row>
    <row r="28" ht="18" customHeight="1" s="204" thickBot="1">
      <c r="A28" s="190" t="inlineStr">
        <is>
          <t>GPM (%)</t>
        </is>
      </c>
      <c r="B28" s="63" t="n"/>
      <c r="C28" s="186">
        <f>IFERROR(C27/C5, 0)</f>
        <v/>
      </c>
      <c r="D28" s="186">
        <f>IFERROR(D27/D5, 0)</f>
        <v/>
      </c>
      <c r="E28" s="186">
        <f>IFERROR(E27/E5, 0)</f>
        <v/>
      </c>
      <c r="F28" s="186">
        <f>IFERROR(F27/F5, 0)</f>
        <v/>
      </c>
      <c r="G28" s="186">
        <f>IFERROR(G27/G5, 0)</f>
        <v/>
      </c>
      <c r="H28" s="186">
        <f>IFERROR(H27/H5, 0)</f>
        <v/>
      </c>
      <c r="I28" s="186">
        <f>IFERROR(I27/I5, 0)</f>
        <v/>
      </c>
      <c r="J28" s="186">
        <f>IFERROR(J27/J5, 0)</f>
        <v/>
      </c>
      <c r="K28" s="186">
        <f>IFERROR(K27/K5, 0)</f>
        <v/>
      </c>
      <c r="L28" s="186">
        <f>IFERROR(L27/L5, 0)</f>
        <v/>
      </c>
      <c r="M28" s="186">
        <f>IFERROR(M27/M5, 0)</f>
        <v/>
      </c>
      <c r="N28" s="186">
        <f>IFERROR(N27/N5, 0)</f>
        <v/>
      </c>
    </row>
    <row r="29" ht="18" customHeight="1" s="204" thickBot="1">
      <c r="A29" s="60" t="inlineStr">
        <is>
          <t>Beban penjualan</t>
        </is>
      </c>
      <c r="B29" s="60" t="n"/>
      <c r="C29" s="62" t="n">
        <v>56900</v>
      </c>
      <c r="D29" s="62" t="n">
        <v>78.509</v>
      </c>
      <c r="E29" s="62" t="n">
        <v>76.182</v>
      </c>
      <c r="F29" s="62" t="n"/>
      <c r="G29" s="62" t="n"/>
      <c r="H29" s="62" t="n"/>
      <c r="I29" s="62" t="n"/>
      <c r="J29" s="62" t="n"/>
      <c r="K29" s="62" t="n"/>
      <c r="L29" s="62" t="n"/>
      <c r="M29" s="62" t="n"/>
      <c r="N29" s="62" t="n"/>
    </row>
    <row r="30" ht="18" customHeight="1" s="204" thickBot="1">
      <c r="A30" s="60" t="inlineStr">
        <is>
          <t>Beban umum dan administrasi</t>
        </is>
      </c>
      <c r="B30" s="60" t="n"/>
      <c r="C30" s="62" t="n">
        <v>833014</v>
      </c>
      <c r="D30" s="62" t="n">
        <v>1367.576</v>
      </c>
      <c r="E30" s="62" t="n">
        <v>1513.694</v>
      </c>
      <c r="F30" s="62" t="n"/>
      <c r="G30" s="62" t="n"/>
      <c r="H30" s="62" t="n"/>
      <c r="I30" s="62" t="n"/>
      <c r="J30" s="62" t="n"/>
      <c r="K30" s="62" t="n"/>
      <c r="L30" s="62" t="n"/>
      <c r="M30" s="62" t="n"/>
      <c r="N30" s="62" t="n"/>
    </row>
    <row r="31" ht="18" customHeight="1" s="204" thickBot="1">
      <c r="A31" s="63" t="inlineStr">
        <is>
          <t>Operating Income / EBIT</t>
        </is>
      </c>
      <c r="B31" s="60" t="n"/>
      <c r="C31" s="183">
        <f>C27-C29-C30</f>
        <v/>
      </c>
      <c r="D31" s="183">
        <f>D27-D29-D30</f>
        <v/>
      </c>
      <c r="E31" s="183">
        <f>E27-E29-E30</f>
        <v/>
      </c>
      <c r="F31" s="183">
        <f>F27-F29-F30</f>
        <v/>
      </c>
      <c r="G31" s="183">
        <f>G27-G29-G30</f>
        <v/>
      </c>
      <c r="H31" s="183">
        <f>H27-H29-H30</f>
        <v/>
      </c>
      <c r="I31" s="183">
        <f>I27-I29-I30</f>
        <v/>
      </c>
      <c r="J31" s="183">
        <f>J27-J29-J30</f>
        <v/>
      </c>
      <c r="K31" s="183">
        <f>K27-K29-K30</f>
        <v/>
      </c>
      <c r="L31" s="183">
        <f>L27-L29-L30</f>
        <v/>
      </c>
      <c r="M31" s="183">
        <f>M27-M29-M30</f>
        <v/>
      </c>
      <c r="N31" s="183">
        <f>N27-N29-N30</f>
        <v/>
      </c>
    </row>
    <row r="32" ht="18" customHeight="1" s="204" thickBot="1">
      <c r="A32" s="190" t="inlineStr">
        <is>
          <t>OPM (%)</t>
        </is>
      </c>
      <c r="B32" s="63" t="n"/>
      <c r="C32" s="186">
        <f>IFERROR(C31/C5, 0)</f>
        <v/>
      </c>
      <c r="D32" s="186">
        <f>IFERROR(D31/D5, 0)</f>
        <v/>
      </c>
      <c r="E32" s="186">
        <f>IFERROR(E31/E5, 0)</f>
        <v/>
      </c>
      <c r="F32" s="186">
        <f>IFERROR(F31/F5, 0)</f>
        <v/>
      </c>
      <c r="G32" s="186">
        <f>IFERROR(G31/G5, 0)</f>
        <v/>
      </c>
      <c r="H32" s="186">
        <f>IFERROR(H31/H5, 0)</f>
        <v/>
      </c>
      <c r="I32" s="186">
        <f>IFERROR(I31/I5, 0)</f>
        <v/>
      </c>
      <c r="J32" s="186">
        <f>IFERROR(J31/J5, 0)</f>
        <v/>
      </c>
      <c r="K32" s="186">
        <f>IFERROR(K31/K5, 0)</f>
        <v/>
      </c>
      <c r="L32" s="186">
        <f>IFERROR(L31/L5, 0)</f>
        <v/>
      </c>
      <c r="M32" s="186">
        <f>IFERROR(M31/M5, 0)</f>
        <v/>
      </c>
      <c r="N32" s="186">
        <f>IFERROR(N31/N5, 0)</f>
        <v/>
      </c>
    </row>
    <row r="33" ht="18" customHeight="1" s="204" thickBot="1">
      <c r="A33" s="63" t="inlineStr">
        <is>
          <t>NOPAT</t>
        </is>
      </c>
      <c r="B33" s="60" t="n"/>
      <c r="C33" s="183">
        <f>C31*(1-C54)</f>
        <v/>
      </c>
      <c r="D33" s="183">
        <f>D31*(1-D54)</f>
        <v/>
      </c>
      <c r="E33" s="183">
        <f>E31*(1-E54)</f>
        <v/>
      </c>
      <c r="F33" s="183">
        <f>F31*(1-F54)</f>
        <v/>
      </c>
      <c r="G33" s="183">
        <f>G31*(1-G54)</f>
        <v/>
      </c>
      <c r="H33" s="183">
        <f>H31*(1-H54)</f>
        <v/>
      </c>
      <c r="I33" s="183">
        <f>I31*(1-I54)</f>
        <v/>
      </c>
      <c r="J33" s="183">
        <f>J31*(1-J54)</f>
        <v/>
      </c>
      <c r="K33" s="183">
        <f>K31*(1-K54)</f>
        <v/>
      </c>
      <c r="L33" s="183">
        <f>L31*(1-L54)</f>
        <v/>
      </c>
      <c r="M33" s="183">
        <f>M31*(1-M54)</f>
        <v/>
      </c>
      <c r="N33" s="183">
        <f>N31*(1-N54)</f>
        <v/>
      </c>
    </row>
    <row r="34" ht="18" customHeight="1" s="204" thickBot="1">
      <c r="A34" s="190" t="inlineStr">
        <is>
          <t>NOPAT Margin (%)</t>
        </is>
      </c>
      <c r="B34" s="63" t="n"/>
      <c r="C34" s="186">
        <f>IFERROR(C33/C5, 0)</f>
        <v/>
      </c>
      <c r="D34" s="186">
        <f>IFERROR(D33/D5, 0)</f>
        <v/>
      </c>
      <c r="E34" s="186">
        <f>IFERROR(E33/E5, 0)</f>
        <v/>
      </c>
      <c r="F34" s="186">
        <f>IFERROR(F33/F5, 0)</f>
        <v/>
      </c>
      <c r="G34" s="186">
        <f>IFERROR(G33/G5, 0)</f>
        <v/>
      </c>
      <c r="H34" s="186">
        <f>IFERROR(H33/H5, 0)</f>
        <v/>
      </c>
      <c r="I34" s="186">
        <f>IFERROR(I33/I5, 0)</f>
        <v/>
      </c>
      <c r="J34" s="186">
        <f>IFERROR(J33/J5, 0)</f>
        <v/>
      </c>
      <c r="K34" s="186">
        <f>IFERROR(K33/K5, 0)</f>
        <v/>
      </c>
      <c r="L34" s="186">
        <f>IFERROR(L33/L5, 0)</f>
        <v/>
      </c>
      <c r="M34" s="186">
        <f>IFERROR(M33/M5, 0)</f>
        <v/>
      </c>
      <c r="N34" s="186">
        <f>IFERROR(N33/N5, 0)</f>
        <v/>
      </c>
    </row>
    <row r="35" ht="18" customHeight="1" s="204" thickBot="1">
      <c r="A35" s="63" t="inlineStr">
        <is>
          <t>Interest Coverage Ratio</t>
        </is>
      </c>
      <c r="B35" s="63" t="n"/>
      <c r="C35" s="187">
        <f>IFERROR(C31/C40, 0)</f>
        <v/>
      </c>
      <c r="D35" s="187">
        <f>IFERROR(D31/D40, 0)</f>
        <v/>
      </c>
      <c r="E35" s="187">
        <f>IFERROR(E31/E40, 0)</f>
        <v/>
      </c>
      <c r="F35" s="187">
        <f>IFERROR(F31/F40, 0)</f>
        <v/>
      </c>
      <c r="G35" s="187">
        <f>IFERROR(G31/G40, 0)</f>
        <v/>
      </c>
      <c r="H35" s="187">
        <f>IFERROR(H31/H40, 0)</f>
        <v/>
      </c>
      <c r="I35" s="187">
        <f>IFERROR(I31/I40, 0)</f>
        <v/>
      </c>
      <c r="J35" s="187">
        <f>IFERROR(J31/J40, 0)</f>
        <v/>
      </c>
      <c r="K35" s="187">
        <f>IFERROR(K31/K40, 0)</f>
        <v/>
      </c>
      <c r="L35" s="187">
        <f>IFERROR(L31/L40, 0)</f>
        <v/>
      </c>
      <c r="M35" s="187">
        <f>IFERROR(M31/M40, 0)</f>
        <v/>
      </c>
      <c r="N35" s="187">
        <f>IFERROR(N31/N40, 0)</f>
        <v/>
      </c>
    </row>
    <row r="36" hidden="1" ht="18" customHeight="1" s="204" thickBot="1">
      <c r="A36" s="60" t="inlineStr">
        <is>
          <t>Pendapatan dividen</t>
        </is>
      </c>
      <c r="B36" s="60" t="n"/>
      <c r="C36" s="61" t="n">
        <v/>
      </c>
      <c r="D36" s="61" t="n">
        <v/>
      </c>
      <c r="E36" s="61" t="n">
        <v/>
      </c>
      <c r="F36" s="61" t="n"/>
      <c r="G36" s="61" t="n"/>
      <c r="H36" s="61" t="n"/>
      <c r="I36" s="61" t="n"/>
      <c r="J36" s="61" t="n"/>
      <c r="K36" s="61" t="n"/>
      <c r="L36" s="61" t="n"/>
      <c r="M36" s="61" t="n"/>
      <c r="N36" s="61" t="n"/>
    </row>
    <row r="37" hidden="1" ht="18" customHeight="1" s="204" thickBot="1">
      <c r="A37" s="60" t="inlineStr">
        <is>
          <t>Pendapatan bunga</t>
        </is>
      </c>
      <c r="B37" s="60" t="n"/>
      <c r="C37" s="61" t="n">
        <v/>
      </c>
      <c r="D37" s="61" t="n">
        <v/>
      </c>
      <c r="E37" s="61" t="n">
        <v/>
      </c>
      <c r="F37" s="61" t="n"/>
      <c r="G37" s="61" t="n"/>
      <c r="H37" s="61" t="n"/>
      <c r="I37" s="61" t="n"/>
      <c r="J37" s="61" t="n"/>
      <c r="K37" s="61" t="n"/>
      <c r="L37" s="61" t="n"/>
      <c r="M37" s="61" t="n"/>
      <c r="N37" s="61" t="n"/>
    </row>
    <row r="38" ht="18" customHeight="1" s="204" thickBot="1">
      <c r="A38" s="60" t="inlineStr">
        <is>
          <t>Pendapatan investasi</t>
        </is>
      </c>
      <c r="B38" s="60" t="n"/>
      <c r="C38" s="61" t="n">
        <v>2915521</v>
      </c>
      <c r="D38" s="61" t="n">
        <v>1578.206</v>
      </c>
      <c r="E38" s="61" t="n">
        <v>2012.894</v>
      </c>
      <c r="F38" s="61" t="n"/>
      <c r="G38" s="61" t="n"/>
      <c r="H38" s="61" t="n"/>
      <c r="I38" s="61" t="n"/>
      <c r="J38" s="61" t="n"/>
      <c r="K38" s="61" t="n"/>
      <c r="L38" s="61" t="n"/>
      <c r="M38" s="61" t="n"/>
      <c r="N38" s="61" t="n"/>
    </row>
    <row r="39" ht="18" customHeight="1" s="204" thickBot="1">
      <c r="A39" s="60" t="inlineStr">
        <is>
          <t>Pendapatan keuangan</t>
        </is>
      </c>
      <c r="B39" s="60" t="n"/>
      <c r="C39" s="61" t="n">
        <v>19057</v>
      </c>
      <c r="D39" s="61" t="n">
        <v>164.081</v>
      </c>
      <c r="E39" s="61" t="n">
        <v>246.415</v>
      </c>
      <c r="F39" s="61" t="n"/>
      <c r="G39" s="61" t="n"/>
      <c r="H39" s="61" t="n"/>
      <c r="I39" s="61" t="n"/>
      <c r="J39" s="61" t="n"/>
      <c r="K39" s="61" t="n"/>
      <c r="L39" s="61" t="n"/>
      <c r="M39" s="61" t="n"/>
      <c r="N39" s="61" t="n"/>
    </row>
    <row r="40" ht="18" customHeight="1" s="204" thickBot="1">
      <c r="A40" s="60" t="inlineStr">
        <is>
          <t>Beban bunga dan keuangan</t>
        </is>
      </c>
      <c r="B40" s="60" t="n"/>
      <c r="C40" s="62" t="n">
        <v>268671</v>
      </c>
      <c r="D40" s="62" t="n">
        <v>590.903</v>
      </c>
      <c r="E40" s="62" t="n">
        <v>754.871</v>
      </c>
      <c r="F40" s="62" t="n"/>
      <c r="G40" s="62" t="n"/>
      <c r="H40" s="62" t="n"/>
      <c r="I40" s="62" t="n"/>
      <c r="J40" s="62" t="n"/>
      <c r="K40" s="62" t="n"/>
      <c r="L40" s="62" t="n"/>
      <c r="M40" s="62" t="n"/>
      <c r="N40" s="62" t="n"/>
    </row>
    <row r="41" hidden="1" ht="35" customHeight="1" s="204" thickBot="1">
      <c r="A41" s="60" t="inlineStr">
        <is>
          <t>Keuntungan (kerugian) selisih kurs mata uang asing</t>
        </is>
      </c>
      <c r="B41" s="60" t="n"/>
      <c r="C41" s="61" t="n">
        <v/>
      </c>
      <c r="D41" s="61" t="n">
        <v/>
      </c>
      <c r="E41" s="61" t="n">
        <v/>
      </c>
      <c r="F41" s="61" t="n"/>
      <c r="G41" s="61" t="n"/>
      <c r="H41" s="61" t="n"/>
      <c r="I41" s="61" t="n"/>
      <c r="J41" s="61" t="n"/>
      <c r="K41" s="61" t="n"/>
      <c r="L41" s="61" t="n"/>
      <c r="M41" s="61" t="n"/>
      <c r="N41" s="61" t="n"/>
    </row>
    <row r="42" hidden="1" ht="52" customHeight="1" s="204" thickBot="1">
      <c r="A42" s="60" t="inlineStr">
        <is>
          <t>Bagian atas laba (rugi) entitas asosiasi yang dicatat dengan menggunakan metode ekuitas</t>
        </is>
      </c>
      <c r="B42" s="60" t="n"/>
      <c r="C42" s="61" t="n">
        <v/>
      </c>
      <c r="D42" s="61" t="n">
        <v/>
      </c>
      <c r="E42" s="61" t="n">
        <v/>
      </c>
      <c r="F42" s="61" t="n"/>
      <c r="G42" s="61" t="n"/>
      <c r="H42" s="61" t="n"/>
      <c r="I42" s="61" t="n"/>
      <c r="J42" s="61" t="n"/>
      <c r="K42" s="61" t="n"/>
      <c r="L42" s="61" t="n"/>
      <c r="M42" s="61" t="n"/>
      <c r="N42" s="61" t="n"/>
    </row>
    <row r="43" hidden="1" ht="52" customHeight="1" s="204" thickBot="1">
      <c r="A43" s="60" t="inlineStr">
        <is>
          <t>Bagian atas laba (rugi) entitas ventura bersama yang dicatat menggunakan metode ekuitas</t>
        </is>
      </c>
      <c r="B43" s="60" t="n"/>
      <c r="C43" s="61" t="n">
        <v/>
      </c>
      <c r="D43" s="61" t="n">
        <v/>
      </c>
      <c r="E43" s="61" t="n">
        <v/>
      </c>
      <c r="F43" s="61" t="n"/>
      <c r="G43" s="61" t="n"/>
      <c r="H43" s="61" t="n"/>
      <c r="I43" s="61" t="n"/>
      <c r="J43" s="61" t="n"/>
      <c r="K43" s="61" t="n"/>
      <c r="L43" s="61" t="n"/>
      <c r="M43" s="61" t="n"/>
      <c r="N43" s="61" t="n"/>
    </row>
    <row r="44" hidden="1" ht="35" customHeight="1" s="204" thickBot="1">
      <c r="A44" s="60" t="inlineStr">
        <is>
          <t>Keuntungan (kerugian) perubahan nilai wajar efek</t>
        </is>
      </c>
      <c r="B44" s="60" t="n"/>
      <c r="C44" s="61" t="n">
        <v/>
      </c>
      <c r="D44" s="61" t="n">
        <v/>
      </c>
      <c r="E44" s="61" t="n">
        <v/>
      </c>
      <c r="F44" s="61" t="n"/>
      <c r="G44" s="61" t="n"/>
      <c r="H44" s="61" t="n"/>
      <c r="I44" s="61" t="n"/>
      <c r="J44" s="61" t="n"/>
      <c r="K44" s="61" t="n"/>
      <c r="L44" s="61" t="n"/>
      <c r="M44" s="61" t="n"/>
      <c r="N44" s="61" t="n"/>
    </row>
    <row r="45" hidden="1" ht="52" customHeight="1" s="204" thickBot="1">
      <c r="A45" s="60" t="inlineStr">
        <is>
          <t>Keuntungan (kerugian) dari transaksi perdagangan efek yang telah direalisasi</t>
        </is>
      </c>
      <c r="B45" s="60" t="n"/>
      <c r="C45" s="61" t="n">
        <v/>
      </c>
      <c r="D45" s="61" t="n">
        <v/>
      </c>
      <c r="E45" s="61" t="n">
        <v/>
      </c>
      <c r="F45" s="61" t="n"/>
      <c r="G45" s="61" t="n"/>
      <c r="H45" s="61" t="n"/>
      <c r="I45" s="61" t="n"/>
      <c r="J45" s="61" t="n"/>
      <c r="K45" s="61" t="n"/>
      <c r="L45" s="61" t="n"/>
      <c r="M45" s="61" t="n"/>
      <c r="N45" s="61" t="n"/>
    </row>
    <row r="46" hidden="1" ht="35" customHeight="1" s="204" thickBot="1">
      <c r="A46" s="60" t="inlineStr">
        <is>
          <t>Keuntungan (kerugian) atas instrumen keuangan derivatif</t>
        </is>
      </c>
      <c r="B46" s="60" t="n"/>
      <c r="C46" s="61" t="n">
        <v/>
      </c>
      <c r="D46" s="61" t="n">
        <v/>
      </c>
      <c r="E46" s="61" t="n">
        <v/>
      </c>
      <c r="F46" s="61" t="n"/>
      <c r="G46" s="61" t="n"/>
      <c r="H46" s="61" t="n"/>
      <c r="I46" s="61" t="n"/>
      <c r="J46" s="61" t="n"/>
      <c r="K46" s="61" t="n"/>
      <c r="L46" s="61" t="n"/>
      <c r="M46" s="61" t="n"/>
      <c r="N46" s="61" t="n"/>
    </row>
    <row r="47" hidden="1" ht="18" customHeight="1" s="204" thickBot="1">
      <c r="A47" s="60" t="inlineStr">
        <is>
          <t>Beban pajak final</t>
        </is>
      </c>
      <c r="B47" s="60" t="n"/>
      <c r="C47" s="62" t="n">
        <v/>
      </c>
      <c r="D47" s="62" t="n">
        <v/>
      </c>
      <c r="E47" s="62" t="n">
        <v/>
      </c>
      <c r="F47" s="62" t="n"/>
      <c r="G47" s="62" t="n"/>
      <c r="H47" s="62" t="n"/>
      <c r="I47" s="62" t="n"/>
      <c r="J47" s="62" t="n"/>
      <c r="K47" s="62" t="n"/>
      <c r="L47" s="62" t="n"/>
      <c r="M47" s="62" t="n"/>
      <c r="N47" s="62" t="n"/>
    </row>
    <row r="48" ht="18" customHeight="1" s="204" thickBot="1">
      <c r="A48" s="60" t="inlineStr">
        <is>
          <t>Pendapatan lainnya</t>
        </is>
      </c>
      <c r="B48" s="60" t="n"/>
      <c r="C48" s="61" t="n">
        <v>199077</v>
      </c>
      <c r="D48" s="61" t="n">
        <v>198.746</v>
      </c>
      <c r="E48" s="61" t="n">
        <v>312.346</v>
      </c>
      <c r="F48" s="61" t="n"/>
      <c r="G48" s="61" t="n"/>
      <c r="H48" s="61" t="n"/>
      <c r="I48" s="61" t="n"/>
      <c r="J48" s="61" t="n"/>
      <c r="K48" s="61" t="n"/>
      <c r="L48" s="61" t="n"/>
      <c r="M48" s="61" t="n"/>
      <c r="N48" s="61" t="n"/>
    </row>
    <row r="49" ht="18" customHeight="1" s="204" thickBot="1">
      <c r="A49" s="60" t="inlineStr">
        <is>
          <t>Beban lainnya</t>
        </is>
      </c>
      <c r="B49" s="60" t="n"/>
      <c r="C49" s="62" t="n">
        <v>887</v>
      </c>
      <c r="D49" s="62" t="n">
        <v>4.519</v>
      </c>
      <c r="E49" s="62" t="n">
        <v>3.375</v>
      </c>
      <c r="F49" s="62" t="n"/>
      <c r="G49" s="62" t="n"/>
      <c r="H49" s="62" t="n"/>
      <c r="I49" s="62" t="n"/>
      <c r="J49" s="62" t="n"/>
      <c r="K49" s="62" t="n"/>
      <c r="L49" s="62" t="n"/>
      <c r="M49" s="62" t="n"/>
      <c r="N49" s="62" t="n"/>
    </row>
    <row r="50" ht="18" customHeight="1" s="204" thickBot="1">
      <c r="A50" s="60" t="inlineStr">
        <is>
          <t>Keuntungan (kerugian) lainnya</t>
        </is>
      </c>
      <c r="B50" s="60" t="n"/>
      <c r="C50" s="61" t="n">
        <v>-1248336</v>
      </c>
      <c r="D50" s="61" t="n">
        <v/>
      </c>
      <c r="E50" s="61" t="n">
        <v/>
      </c>
      <c r="F50" s="61" t="n"/>
      <c r="G50" s="61" t="n"/>
      <c r="H50" s="61" t="n"/>
      <c r="I50" s="61" t="n"/>
      <c r="J50" s="61" t="n"/>
      <c r="K50" s="61" t="n"/>
      <c r="L50" s="61" t="n"/>
      <c r="M50" s="61" t="n"/>
      <c r="N50" s="61" t="n"/>
    </row>
    <row r="51" ht="35" customHeight="1" s="204" thickBot="1">
      <c r="A51" s="63" t="inlineStr">
        <is>
          <t>Jumlah laba (rugi) sebelum pajak penghasilan</t>
        </is>
      </c>
      <c r="B51" s="63" t="n"/>
      <c r="C51" s="64" t="n">
        <v>5401187</v>
      </c>
      <c r="D51" s="64" t="n">
        <v>8175.373</v>
      </c>
      <c r="E51" s="64" t="n">
        <v>8670.819</v>
      </c>
      <c r="F51" s="64" t="n"/>
      <c r="G51" s="64" t="n"/>
      <c r="H51" s="64" t="n"/>
      <c r="I51" s="64" t="n"/>
      <c r="J51" s="64" t="n"/>
      <c r="K51" s="64" t="n"/>
      <c r="L51" s="64" t="n"/>
      <c r="M51" s="64" t="n"/>
      <c r="N51" s="64" t="n"/>
    </row>
    <row r="52" ht="18" customHeight="1" s="204" thickBot="1">
      <c r="A52" s="63" t="inlineStr">
        <is>
          <t>EBT Margin (%)</t>
        </is>
      </c>
      <c r="B52" s="63" t="n"/>
      <c r="C52" s="186">
        <f>IFERROR(C51/C5, 0)</f>
        <v/>
      </c>
      <c r="D52" s="186">
        <f>IFERROR(D51/D5, 0)</f>
        <v/>
      </c>
      <c r="E52" s="186">
        <f>IFERROR(E51/E5, 0)</f>
        <v/>
      </c>
      <c r="F52" s="186">
        <f>IFERROR(F51/F5, 0)</f>
        <v/>
      </c>
      <c r="G52" s="186">
        <f>IFERROR(G51/G5, 0)</f>
        <v/>
      </c>
      <c r="H52" s="186">
        <f>IFERROR(H51/H5, 0)</f>
        <v/>
      </c>
      <c r="I52" s="186">
        <f>IFERROR(I51/I5, 0)</f>
        <v/>
      </c>
      <c r="J52" s="186">
        <f>IFERROR(J51/J5, 0)</f>
        <v/>
      </c>
      <c r="K52" s="186">
        <f>IFERROR(K51/K5, 0)</f>
        <v/>
      </c>
      <c r="L52" s="186">
        <f>IFERROR(L51/L5, 0)</f>
        <v/>
      </c>
      <c r="M52" s="186">
        <f>IFERROR(M51/M5, 0)</f>
        <v/>
      </c>
      <c r="N52" s="186">
        <f>IFERROR(N51/N5, 0)</f>
        <v/>
      </c>
    </row>
    <row r="53" ht="18" customHeight="1" s="204" thickBot="1">
      <c r="A53" s="60" t="inlineStr">
        <is>
          <t>Pendapatan (beban) pajak</t>
        </is>
      </c>
      <c r="B53" s="60" t="n"/>
      <c r="C53" s="61" t="n">
        <v>-812382</v>
      </c>
      <c r="D53" s="61" t="n">
        <v>-1107.319</v>
      </c>
      <c r="E53" s="61" t="n">
        <v>-958.451</v>
      </c>
      <c r="F53" s="61" t="n"/>
      <c r="G53" s="61" t="n"/>
      <c r="H53" s="61" t="n"/>
      <c r="I53" s="61" t="n"/>
      <c r="J53" s="61" t="n"/>
      <c r="K53" s="61" t="n"/>
      <c r="L53" s="61" t="n"/>
      <c r="M53" s="61" t="n"/>
      <c r="N53" s="61" t="n"/>
    </row>
    <row r="54" ht="18" customHeight="1" s="204" thickBot="1">
      <c r="A54" s="63" t="inlineStr">
        <is>
          <t>Effective Tax Rate (%)</t>
        </is>
      </c>
      <c r="B54" s="63" t="n"/>
      <c r="C54" s="186">
        <f>IFERROR(IF(OR(ABS(C53/C51)&lt;0.1, ABS(C53/C51)&gt;0.5), 0.225, -C53/C51), 0)</f>
        <v/>
      </c>
      <c r="D54" s="186">
        <f>IFERROR(IF(OR(ABS(D53/D51)&lt;0.1, ABS(D53/D51)&gt;0.5), 0.225, -D53/D51), 0)</f>
        <v/>
      </c>
      <c r="E54" s="186">
        <f>IFERROR(IF(OR(ABS(E53/E51)&lt;0.1, ABS(E53/E51)&gt;0.5), 0.225, -E53/E51), 0)</f>
        <v/>
      </c>
      <c r="F54" s="186">
        <f>IFERROR(IF(OR(ABS(F53/F51)&lt;0.1, ABS(F53/F51)&gt;0.5), 0.225, -F53/F51), 0)</f>
        <v/>
      </c>
      <c r="G54" s="186">
        <f>IFERROR(IF(OR(ABS(G53/G51)&lt;0.1, ABS(G53/G51)&gt;0.5), 0.225, -G53/G51), 0)</f>
        <v/>
      </c>
      <c r="H54" s="186">
        <f>IFERROR(IF(OR(ABS(H53/H51)&lt;0.1, ABS(H53/H51)&gt;0.5), 0.225, -H53/H51), 0)</f>
        <v/>
      </c>
      <c r="I54" s="186">
        <f>IFERROR(IF(OR(ABS(I53/I51)&lt;0.1, ABS(I53/I51)&gt;0.5), 0.225, -I53/I51), 0)</f>
        <v/>
      </c>
      <c r="J54" s="186">
        <f>IFERROR(IF(OR(ABS(J53/J51)&lt;0.1, ABS(J53/J51)&gt;0.5), 0.225, -J53/J51), 0)</f>
        <v/>
      </c>
      <c r="K54" s="186">
        <f>IFERROR(IF(OR(ABS(K53/K51)&lt;0.1, ABS(K53/K51)&gt;0.5), 0.225, -K53/K51), 0)</f>
        <v/>
      </c>
      <c r="L54" s="186">
        <f>IFERROR(IF(OR(ABS(L53/L51)&lt;0.1, ABS(L53/L51)&gt;0.5), 0.225, -L53/L51), 0)</f>
        <v/>
      </c>
      <c r="M54" s="186">
        <f>IFERROR(IF(OR(ABS(M53/M51)&lt;0.1, ABS(M53/M51)&gt;0.5), 0.225, -M53/M51), 0)</f>
        <v/>
      </c>
      <c r="N54" s="186">
        <f>IFERROR(IF(OR(ABS(N53/N51)&lt;0.1, ABS(N53/N51)&gt;0.5), 0.225, -N53/N51), 0)</f>
        <v/>
      </c>
    </row>
    <row r="55" ht="35" customHeight="1" s="204" thickBot="1">
      <c r="A55" s="63" t="inlineStr">
        <is>
          <t>Jumlah laba (rugi) dari operasi yang dilanjutkan</t>
        </is>
      </c>
      <c r="B55" s="63" t="n"/>
      <c r="C55" s="64" t="n">
        <v>4588805</v>
      </c>
      <c r="D55" s="64" t="n">
        <v>7068.054</v>
      </c>
      <c r="E55" s="64" t="n">
        <v>7712.368</v>
      </c>
      <c r="F55" s="64" t="n"/>
      <c r="G55" s="64" t="n"/>
      <c r="H55" s="64" t="n"/>
      <c r="I55" s="64" t="n"/>
      <c r="J55" s="64" t="n"/>
      <c r="K55" s="64" t="n"/>
      <c r="L55" s="64" t="n"/>
      <c r="M55" s="64" t="n"/>
      <c r="N55" s="64" t="n"/>
    </row>
    <row r="56" hidden="1" ht="35" customHeight="1" s="204" thickBot="1">
      <c r="A56" s="60" t="inlineStr">
        <is>
          <t>Laba (rugi) dari operasi yang dihentikan</t>
        </is>
      </c>
      <c r="B56" s="60" t="n"/>
      <c r="C56" s="61" t="n">
        <v/>
      </c>
      <c r="D56" s="61" t="n">
        <v/>
      </c>
      <c r="E56" s="61" t="n">
        <v/>
      </c>
      <c r="F56" s="61" t="n"/>
      <c r="G56" s="61" t="n"/>
      <c r="H56" s="61" t="n"/>
      <c r="I56" s="61" t="n"/>
      <c r="J56" s="61" t="n"/>
      <c r="K56" s="61" t="n"/>
      <c r="L56" s="61" t="n"/>
      <c r="M56" s="61" t="n"/>
      <c r="N56" s="61" t="n"/>
    </row>
    <row r="57" ht="18" customHeight="1" s="204" thickBot="1">
      <c r="A57" s="63" t="inlineStr">
        <is>
          <t>Jumlah laba (rugi)</t>
        </is>
      </c>
      <c r="B57" s="63" t="n"/>
      <c r="C57" s="64" t="n">
        <v>4588805</v>
      </c>
      <c r="D57" s="64" t="n">
        <v>7068.054</v>
      </c>
      <c r="E57" s="64" t="n">
        <v>7712.368</v>
      </c>
      <c r="F57" s="64" t="n"/>
      <c r="G57" s="64" t="n"/>
      <c r="H57" s="64" t="n"/>
      <c r="I57" s="64" t="n"/>
      <c r="J57" s="64" t="n"/>
      <c r="K57" s="64" t="n"/>
      <c r="L57" s="64" t="n"/>
      <c r="M57" s="64" t="n"/>
      <c r="N57" s="64" t="n"/>
    </row>
    <row r="58" ht="35" customHeight="1" s="204" thickBot="1">
      <c r="A58" s="63" t="inlineStr">
        <is>
          <t>Pendapatan komprehensif lainnya, sebelum pajak</t>
        </is>
      </c>
      <c r="B58" s="63" t="n"/>
      <c r="C58" s="59" t="n"/>
      <c r="D58" s="59" t="n"/>
      <c r="E58" s="59" t="n"/>
      <c r="F58" s="59" t="n"/>
      <c r="G58" s="59" t="n"/>
      <c r="H58" s="59" t="n"/>
      <c r="I58" s="59" t="n"/>
      <c r="J58" s="59" t="n"/>
      <c r="K58" s="59" t="n"/>
      <c r="L58" s="59" t="n"/>
      <c r="M58" s="59" t="n"/>
      <c r="N58" s="59" t="n"/>
    </row>
    <row r="59" ht="69" customHeight="1" s="204" thickBot="1">
      <c r="A59" s="65" t="inlineStr">
        <is>
          <t>Pendapatan komprehensif lainnya yang tidak akan direklasifikasi ke laba rugi, sebelum pajak</t>
        </is>
      </c>
      <c r="B59" s="65" t="n"/>
      <c r="C59" s="59" t="n"/>
      <c r="D59" s="59" t="n"/>
      <c r="E59" s="59" t="n"/>
      <c r="F59" s="59" t="n"/>
      <c r="G59" s="59" t="n"/>
      <c r="H59" s="59" t="n"/>
      <c r="I59" s="59" t="n"/>
      <c r="J59" s="59" t="n"/>
      <c r="K59" s="59" t="n"/>
      <c r="L59" s="59" t="n"/>
      <c r="M59" s="59" t="n"/>
      <c r="N59" s="59" t="n"/>
    </row>
    <row r="60" hidden="1" ht="69" customHeight="1" s="204" thickBot="1">
      <c r="A60" s="66" t="inlineStr">
        <is>
          <t>Pendapatan komprehensif lainnya atas keuntungan (kerugian) hasil revaluasi aset tetap, sebelum pajak</t>
        </is>
      </c>
      <c r="B60" s="66" t="n"/>
      <c r="C60" s="61" t="n"/>
      <c r="D60" s="61" t="n"/>
      <c r="E60" s="61" t="n"/>
      <c r="F60" s="61" t="n"/>
      <c r="G60" s="61" t="n"/>
      <c r="H60" s="61" t="n"/>
      <c r="I60" s="61" t="n"/>
      <c r="J60" s="61" t="n"/>
      <c r="K60" s="61" t="n"/>
      <c r="L60" s="61" t="n"/>
      <c r="M60" s="61" t="n"/>
      <c r="N60" s="61" t="n"/>
    </row>
    <row r="61" hidden="1" ht="69" customHeight="1" s="204" thickBot="1">
      <c r="A61" s="66" t="inlineStr">
        <is>
          <t>Pendapatan komprehensif lainnya atas pengukuran kembali kewajiban manfaat pasti, sebelum pajak</t>
        </is>
      </c>
      <c r="B61" s="66" t="n"/>
      <c r="C61" s="61" t="n"/>
      <c r="D61" s="61" t="n"/>
      <c r="E61" s="61" t="n"/>
      <c r="F61" s="61" t="n"/>
      <c r="G61" s="61" t="n"/>
      <c r="H61" s="61" t="n"/>
      <c r="I61" s="61" t="n"/>
      <c r="J61" s="61" t="n"/>
      <c r="K61" s="61" t="n"/>
      <c r="L61" s="61" t="n"/>
      <c r="M61" s="61" t="n"/>
      <c r="N61" s="61" t="n"/>
    </row>
    <row r="62" hidden="1" ht="86" customHeight="1" s="204" thickBot="1">
      <c r="A62" s="66" t="inlineStr">
        <is>
          <t>Penyesuaian lainnya atas pendapatan komprehensif lainnya yang tidak akan direklasifikasi ke laba rugi, sebelum pajak</t>
        </is>
      </c>
      <c r="B62" s="66" t="n"/>
      <c r="C62" s="61" t="n"/>
      <c r="D62" s="61" t="n"/>
      <c r="E62" s="61" t="n"/>
      <c r="F62" s="61" t="n"/>
      <c r="G62" s="61" t="n"/>
      <c r="H62" s="61" t="n"/>
      <c r="I62" s="61" t="n"/>
      <c r="J62" s="61" t="n"/>
      <c r="K62" s="61" t="n"/>
      <c r="L62" s="61" t="n"/>
      <c r="M62" s="61" t="n"/>
      <c r="N62" s="61" t="n"/>
    </row>
    <row r="63" hidden="1" ht="69" customHeight="1" s="204" thickBot="1">
      <c r="A63" s="66" t="inlineStr">
        <is>
          <t>Jumlah pendapatan komprehensif lainnya yang tidak akan direklasifikasi ke laba rugi, sebelum pajak</t>
        </is>
      </c>
      <c r="B63" s="66" t="n"/>
      <c r="C63" s="61" t="n"/>
      <c r="D63" s="61" t="n"/>
      <c r="E63" s="61" t="n"/>
      <c r="F63" s="61" t="n"/>
      <c r="G63" s="61" t="n"/>
      <c r="H63" s="61" t="n"/>
      <c r="I63" s="61" t="n"/>
      <c r="J63" s="61" t="n"/>
      <c r="K63" s="61" t="n"/>
      <c r="L63" s="61" t="n"/>
      <c r="M63" s="61" t="n"/>
      <c r="N63" s="61" t="n"/>
    </row>
    <row r="64" ht="69" customHeight="1" s="204" thickBot="1">
      <c r="A64" s="65" t="inlineStr">
        <is>
          <t>Pendapatan komprehensif lainnya yang akan direklasifikasi ke laba rugi, sebelum pajak</t>
        </is>
      </c>
      <c r="B64" s="65" t="n"/>
      <c r="C64" s="59" t="n"/>
      <c r="D64" s="59" t="n"/>
      <c r="E64" s="59" t="n"/>
      <c r="F64" s="59" t="n"/>
      <c r="G64" s="59" t="n"/>
      <c r="H64" s="59" t="n"/>
      <c r="I64" s="59" t="n"/>
      <c r="J64" s="59" t="n"/>
      <c r="K64" s="59" t="n"/>
      <c r="L64" s="59" t="n"/>
      <c r="M64" s="59" t="n"/>
      <c r="N64" s="59" t="n"/>
    </row>
    <row r="65" hidden="1" ht="35" customHeight="1" s="204" thickBot="1">
      <c r="A65" s="66" t="inlineStr">
        <is>
          <t>Keuntungan (kerugian) selisih kurs penjabaran, sebelum pajak</t>
        </is>
      </c>
      <c r="B65" s="66" t="n"/>
      <c r="C65" s="61" t="n"/>
      <c r="D65" s="61" t="n"/>
      <c r="E65" s="61" t="n"/>
      <c r="F65" s="61" t="n"/>
      <c r="G65" s="61" t="n"/>
      <c r="H65" s="61" t="n"/>
      <c r="I65" s="61" t="n"/>
      <c r="J65" s="61" t="n"/>
      <c r="K65" s="61" t="n"/>
      <c r="L65" s="61" t="n"/>
      <c r="M65" s="61" t="n"/>
      <c r="N65" s="61" t="n"/>
    </row>
    <row r="66" hidden="1" ht="52" customHeight="1" s="204" thickBot="1">
      <c r="A66" s="66" t="inlineStr">
        <is>
          <t>Penyesuaian reklasifikasi selisih kurs penjabaran, sebelum pajak</t>
        </is>
      </c>
      <c r="B66" s="66" t="n"/>
      <c r="C66" s="62" t="n"/>
      <c r="D66" s="62" t="n"/>
      <c r="E66" s="62" t="n"/>
      <c r="F66" s="62" t="n"/>
      <c r="G66" s="62" t="n"/>
      <c r="H66" s="62" t="n"/>
      <c r="I66" s="62" t="n"/>
      <c r="J66" s="62" t="n"/>
      <c r="K66" s="62" t="n"/>
      <c r="L66" s="62" t="n"/>
      <c r="M66" s="62" t="n"/>
      <c r="N66" s="62" t="n"/>
    </row>
    <row r="67" hidden="1" ht="103" customHeight="1" s="204" thickBot="1">
      <c r="A67" s="66" t="inlineStr">
        <is>
          <t>Keuntungan (kerugian) yang belum direalisasi atas perubahan nilai wajar aset keuangan melalui penghasilan komprehensif lain, sebelum pajak</t>
        </is>
      </c>
      <c r="B67" s="66" t="n"/>
      <c r="C67" s="61" t="n"/>
      <c r="D67" s="61" t="n"/>
      <c r="E67" s="61" t="n"/>
      <c r="F67" s="61" t="n"/>
      <c r="G67" s="61" t="n"/>
      <c r="H67" s="61" t="n"/>
      <c r="I67" s="61" t="n"/>
      <c r="J67" s="61" t="n"/>
      <c r="K67" s="61" t="n"/>
      <c r="L67" s="61" t="n"/>
      <c r="M67" s="61" t="n"/>
      <c r="N67" s="61" t="n"/>
    </row>
    <row r="68" hidden="1" ht="86" customHeight="1" s="204" thickBot="1">
      <c r="A68" s="66" t="inlineStr">
        <is>
          <t>Penyesuaian reklasifikasi atas aset keuangan nilai wajar melalui pendapatan komprehensif lainnya, sebelum pajak</t>
        </is>
      </c>
      <c r="B68" s="66" t="n"/>
      <c r="C68" s="62" t="n"/>
      <c r="D68" s="62" t="n"/>
      <c r="E68" s="62" t="n"/>
      <c r="F68" s="62" t="n"/>
      <c r="G68" s="62" t="n"/>
      <c r="H68" s="62" t="n"/>
      <c r="I68" s="62" t="n"/>
      <c r="J68" s="62" t="n"/>
      <c r="K68" s="62" t="n"/>
      <c r="L68" s="62" t="n"/>
      <c r="M68" s="62" t="n"/>
      <c r="N68" s="62" t="n"/>
    </row>
    <row r="69" hidden="1" ht="35" customHeight="1" s="204" thickBot="1">
      <c r="A69" s="66" t="inlineStr">
        <is>
          <t>Keuntungan (kerugian) lindung nilai arus kas, sebelum pajak</t>
        </is>
      </c>
      <c r="B69" s="66" t="n"/>
      <c r="C69" s="61" t="n"/>
      <c r="D69" s="61" t="n"/>
      <c r="E69" s="61" t="n"/>
      <c r="F69" s="61" t="n"/>
      <c r="G69" s="61" t="n"/>
      <c r="H69" s="61" t="n"/>
      <c r="I69" s="61" t="n"/>
      <c r="J69" s="61" t="n"/>
      <c r="K69" s="61" t="n"/>
      <c r="L69" s="61" t="n"/>
      <c r="M69" s="61" t="n"/>
      <c r="N69" s="61" t="n"/>
    </row>
    <row r="70" hidden="1" ht="52" customHeight="1" s="204" thickBot="1">
      <c r="A70" s="66" t="inlineStr">
        <is>
          <t>Penyesuaian reklasifikasi atas lindung nilai arus kas, sebelum pajak</t>
        </is>
      </c>
      <c r="B70" s="66" t="n"/>
      <c r="C70" s="62" t="n"/>
      <c r="D70" s="62" t="n"/>
      <c r="E70" s="62" t="n"/>
      <c r="F70" s="62" t="n"/>
      <c r="G70" s="62" t="n"/>
      <c r="H70" s="62" t="n"/>
      <c r="I70" s="62" t="n"/>
      <c r="J70" s="62" t="n"/>
      <c r="K70" s="62" t="n"/>
      <c r="L70" s="62" t="n"/>
      <c r="M70" s="62" t="n"/>
      <c r="N70" s="62" t="n"/>
    </row>
    <row r="71" hidden="1" ht="120" customHeight="1" s="204" thickBot="1">
      <c r="A71" s="66" t="inlineStr">
        <is>
          <t>Nilai tercatat dari aset (liabilitas) non-keuangan yang perolehan atau keterjadiannya merupakan suatu prakiraan transaksi yang kemungkinan besar terjadi yang dilindung nilai, sebelum pajak</t>
        </is>
      </c>
      <c r="B71" s="66" t="n"/>
      <c r="C71" s="61" t="n"/>
      <c r="D71" s="61" t="n"/>
      <c r="E71" s="61" t="n"/>
      <c r="F71" s="61" t="n"/>
      <c r="G71" s="61" t="n"/>
      <c r="H71" s="61" t="n"/>
      <c r="I71" s="61" t="n"/>
      <c r="J71" s="61" t="n"/>
      <c r="K71" s="61" t="n"/>
      <c r="L71" s="61" t="n"/>
      <c r="M71" s="61" t="n"/>
      <c r="N71" s="61" t="n"/>
    </row>
    <row r="72" hidden="1" ht="69" customHeight="1" s="204" thickBot="1">
      <c r="A72" s="66" t="inlineStr">
        <is>
          <t>Keuntungan (kerugian) lindung nilai investasi bersih kegiatan usaha luar negeri, sebelum pajak</t>
        </is>
      </c>
      <c r="B72" s="66" t="n"/>
      <c r="C72" s="61" t="n"/>
      <c r="D72" s="61" t="n"/>
      <c r="E72" s="61" t="n"/>
      <c r="F72" s="61" t="n"/>
      <c r="G72" s="61" t="n"/>
      <c r="H72" s="61" t="n"/>
      <c r="I72" s="61" t="n"/>
      <c r="J72" s="61" t="n"/>
      <c r="K72" s="61" t="n"/>
      <c r="L72" s="61" t="n"/>
      <c r="M72" s="61" t="n"/>
      <c r="N72" s="61" t="n"/>
    </row>
    <row r="73" hidden="1" ht="69" customHeight="1" s="204" thickBot="1">
      <c r="A73" s="66" t="inlineStr">
        <is>
          <t>Penyesuaian reklasifikasi atas lindung nilai investasi bersih kegiatan usaha luar negeri, sebelum pajak</t>
        </is>
      </c>
      <c r="B73" s="66" t="n"/>
      <c r="C73" s="62" t="n"/>
      <c r="D73" s="62" t="n"/>
      <c r="E73" s="62" t="n"/>
      <c r="F73" s="62" t="n"/>
      <c r="G73" s="62" t="n"/>
      <c r="H73" s="62" t="n"/>
      <c r="I73" s="62" t="n"/>
      <c r="J73" s="62" t="n"/>
      <c r="K73" s="62" t="n"/>
      <c r="L73" s="62" t="n"/>
      <c r="M73" s="62" t="n"/>
      <c r="N73" s="62" t="n"/>
    </row>
    <row r="74" hidden="1" ht="86" customHeight="1" s="204" thickBot="1">
      <c r="A74" s="66" t="inlineStr">
        <is>
          <t>Bagian pendapatan komprehensif lainnya dari entitas asosiasi yang dicatat dengan menggunakan metode ekuitas, sebelum pajak</t>
        </is>
      </c>
      <c r="B74" s="66" t="n"/>
      <c r="C74" s="61" t="n"/>
      <c r="D74" s="61" t="n"/>
      <c r="E74" s="61" t="n"/>
      <c r="F74" s="61" t="n"/>
      <c r="G74" s="61" t="n"/>
      <c r="H74" s="61" t="n"/>
      <c r="I74" s="61" t="n"/>
      <c r="J74" s="61" t="n"/>
      <c r="K74" s="61" t="n"/>
      <c r="L74" s="61" t="n"/>
      <c r="M74" s="61" t="n"/>
      <c r="N74" s="61" t="n"/>
    </row>
    <row r="75" hidden="1" ht="86" customHeight="1" s="204" thickBot="1">
      <c r="A75" s="66" t="inlineStr">
        <is>
          <t>Bagian pendapatan komprehensif lainnya dari entitas ventura bersama yang dicatat dengan menggunakan metode ekuitas, sebelum pajak</t>
        </is>
      </c>
      <c r="B75" s="66" t="n"/>
      <c r="C75" s="61" t="n"/>
      <c r="D75" s="61" t="n"/>
      <c r="E75" s="61" t="n"/>
      <c r="F75" s="61" t="n"/>
      <c r="G75" s="61" t="n"/>
      <c r="H75" s="61" t="n"/>
      <c r="I75" s="61" t="n"/>
      <c r="J75" s="61" t="n"/>
      <c r="K75" s="61" t="n"/>
      <c r="L75" s="61" t="n"/>
      <c r="M75" s="61" t="n"/>
      <c r="N75" s="61" t="n"/>
    </row>
    <row r="76" hidden="1" ht="86" customHeight="1" s="204" thickBot="1">
      <c r="A76" s="66" t="inlineStr">
        <is>
          <t>Penyesuaian lainnya atas pendapatan komprehensif lainnya yang akan direklasifikasi ke laba rugi, sebelum pajak</t>
        </is>
      </c>
      <c r="B76" s="66" t="n"/>
      <c r="C76" s="61" t="n"/>
      <c r="D76" s="61" t="n"/>
      <c r="E76" s="61" t="n"/>
      <c r="F76" s="61" t="n"/>
      <c r="G76" s="61" t="n"/>
      <c r="H76" s="61" t="n"/>
      <c r="I76" s="61" t="n"/>
      <c r="J76" s="61" t="n"/>
      <c r="K76" s="61" t="n"/>
      <c r="L76" s="61" t="n"/>
      <c r="M76" s="61" t="n"/>
      <c r="N76" s="61" t="n"/>
    </row>
    <row r="77" hidden="1" ht="69" customHeight="1" s="204" thickBot="1">
      <c r="A77" s="66" t="inlineStr">
        <is>
          <t>Jumlah pendapatan komprehensif lainnya yang akan direklasifikasi ke laba rugi, sebelum pajak</t>
        </is>
      </c>
      <c r="B77" s="66" t="n"/>
      <c r="C77" s="61" t="n"/>
      <c r="D77" s="61" t="n"/>
      <c r="E77" s="61" t="n"/>
      <c r="F77" s="61" t="n"/>
      <c r="G77" s="61" t="n"/>
      <c r="H77" s="61" t="n"/>
      <c r="I77" s="61" t="n"/>
      <c r="J77" s="61" t="n"/>
      <c r="K77" s="61" t="n"/>
      <c r="L77" s="61" t="n"/>
      <c r="M77" s="61" t="n"/>
      <c r="N77" s="61" t="n"/>
    </row>
    <row r="78" hidden="1" ht="52" customHeight="1" s="204" thickBot="1">
      <c r="A78" s="67" t="inlineStr">
        <is>
          <t>Jumlah pendapatan komprehensif lainnya, sebelum pajak</t>
        </is>
      </c>
      <c r="B78" s="67" t="n"/>
      <c r="C78" s="61" t="n"/>
      <c r="D78" s="61" t="n"/>
      <c r="E78" s="61" t="n"/>
      <c r="F78" s="61" t="n"/>
      <c r="G78" s="61" t="n"/>
      <c r="H78" s="61" t="n"/>
      <c r="I78" s="61" t="n"/>
      <c r="J78" s="61" t="n"/>
      <c r="K78" s="61" t="n"/>
      <c r="L78" s="61" t="n"/>
      <c r="M78" s="61" t="n"/>
      <c r="N78" s="61" t="n"/>
    </row>
    <row r="79" hidden="1" ht="35" customHeight="1" s="204" thickBot="1">
      <c r="A79" s="60" t="inlineStr">
        <is>
          <t>Pajak atas pendapatan komprehensif lainnya</t>
        </is>
      </c>
      <c r="B79" s="60" t="n"/>
      <c r="C79" s="62" t="n"/>
      <c r="D79" s="62" t="n"/>
      <c r="E79" s="62" t="n"/>
      <c r="F79" s="62" t="n"/>
      <c r="G79" s="62" t="n"/>
      <c r="H79" s="62" t="n"/>
      <c r="I79" s="62" t="n"/>
      <c r="J79" s="62" t="n"/>
      <c r="K79" s="62" t="n"/>
      <c r="L79" s="62" t="n"/>
      <c r="M79" s="62" t="n"/>
      <c r="N79" s="62" t="n"/>
    </row>
    <row r="80" ht="35" customHeight="1" s="204" thickBot="1">
      <c r="A80" s="63" t="inlineStr">
        <is>
          <t>Pendapatan komprehensif lainnya, setelah pajak</t>
        </is>
      </c>
      <c r="B80" s="63" t="n"/>
      <c r="C80" s="59" t="n"/>
      <c r="D80" s="59" t="n"/>
      <c r="E80" s="59" t="n"/>
      <c r="F80" s="59" t="n"/>
      <c r="G80" s="59" t="n"/>
      <c r="H80" s="59" t="n"/>
      <c r="I80" s="59" t="n"/>
      <c r="J80" s="59" t="n"/>
      <c r="K80" s="59" t="n"/>
      <c r="L80" s="59" t="n"/>
      <c r="M80" s="59" t="n"/>
      <c r="N80" s="59" t="n"/>
    </row>
    <row r="81" ht="69" customHeight="1" s="204" thickBot="1">
      <c r="A81" s="65" t="inlineStr">
        <is>
          <t>Pendapatan komprehensif lainnya yang tidak akan direklasifikasi ke laba rugi, setelah pajak</t>
        </is>
      </c>
      <c r="B81" s="65" t="n"/>
      <c r="C81" s="59" t="n"/>
      <c r="D81" s="59" t="n"/>
      <c r="E81" s="59" t="n"/>
      <c r="F81" s="59" t="n"/>
      <c r="G81" s="59" t="n"/>
      <c r="H81" s="59" t="n"/>
      <c r="I81" s="59" t="n"/>
      <c r="J81" s="59" t="n"/>
      <c r="K81" s="59" t="n"/>
      <c r="L81" s="59" t="n"/>
      <c r="M81" s="59" t="n"/>
      <c r="N81" s="59" t="n"/>
    </row>
    <row r="82" hidden="1" ht="69" customHeight="1" s="204" thickBot="1">
      <c r="A82" s="66" t="inlineStr">
        <is>
          <t>Pendapatan komprehensif lainnya atas keuntungan (kerugian) hasil revaluasi aset tetap, setelah pajak</t>
        </is>
      </c>
      <c r="B82" s="66" t="n"/>
      <c r="C82" s="61" t="n">
        <v/>
      </c>
      <c r="D82" s="61" t="n">
        <v/>
      </c>
      <c r="E82" s="61" t="n">
        <v/>
      </c>
      <c r="F82" s="61" t="n"/>
      <c r="G82" s="61" t="n"/>
      <c r="H82" s="61" t="n"/>
      <c r="I82" s="61" t="n"/>
      <c r="J82" s="61" t="n"/>
      <c r="K82" s="61" t="n"/>
      <c r="L82" s="61" t="n"/>
      <c r="M82" s="61" t="n"/>
      <c r="N82" s="61" t="n"/>
    </row>
    <row r="83" ht="69" customHeight="1" s="204" thickBot="1">
      <c r="A83" s="66" t="inlineStr">
        <is>
          <t>Pendapatan komprehensif lainnya atas pengukuran kembali kewajiban manfaat pasti, setelah pajak</t>
        </is>
      </c>
      <c r="B83" s="66" t="n"/>
      <c r="C83" s="61" t="n">
        <v>6307</v>
      </c>
      <c r="D83" s="61" t="n">
        <v>2.181</v>
      </c>
      <c r="E83" s="61" t="n">
        <v>17.266</v>
      </c>
      <c r="F83" s="61" t="n"/>
      <c r="G83" s="61" t="n"/>
      <c r="H83" s="61" t="n"/>
      <c r="I83" s="61" t="n"/>
      <c r="J83" s="61" t="n"/>
      <c r="K83" s="61" t="n"/>
      <c r="L83" s="61" t="n"/>
      <c r="M83" s="61" t="n"/>
      <c r="N83" s="61" t="n"/>
    </row>
    <row r="84" ht="86" customHeight="1" s="204" thickBot="1">
      <c r="A84" s="66" t="inlineStr">
        <is>
          <t>Penyesuaian lainnya atas pendapatan komprehensif lainnya yang tidak akan direklasifikasi ke laba rugi, setelah pajak</t>
        </is>
      </c>
      <c r="B84" s="66" t="n"/>
      <c r="C84" s="61" t="n">
        <v>-218425</v>
      </c>
      <c r="D84" s="61" t="n">
        <v>4.401</v>
      </c>
      <c r="E84" s="61" t="n">
        <v>1513.37</v>
      </c>
      <c r="F84" s="61" t="n"/>
      <c r="G84" s="61" t="n"/>
      <c r="H84" s="61" t="n"/>
      <c r="I84" s="61" t="n"/>
      <c r="J84" s="61" t="n"/>
      <c r="K84" s="61" t="n"/>
      <c r="L84" s="61" t="n"/>
      <c r="M84" s="61" t="n"/>
      <c r="N84" s="61" t="n"/>
    </row>
    <row r="85" ht="69" customHeight="1" s="204" thickBot="1">
      <c r="A85" s="66" t="inlineStr">
        <is>
          <t>Jumlah pendapatan komprehensif lainnya yang tidak akan direklasifikasi ke laba rugi, setelah pajak</t>
        </is>
      </c>
      <c r="B85" s="66" t="n"/>
      <c r="C85" s="64" t="n">
        <v>-212118</v>
      </c>
      <c r="D85" s="64" t="n">
        <v>6.582</v>
      </c>
      <c r="E85" s="64" t="n">
        <v>1530.636</v>
      </c>
      <c r="F85" s="64" t="n"/>
      <c r="G85" s="64" t="n"/>
      <c r="H85" s="64" t="n"/>
      <c r="I85" s="64" t="n"/>
      <c r="J85" s="64" t="n"/>
      <c r="K85" s="64" t="n"/>
      <c r="L85" s="64" t="n"/>
      <c r="M85" s="64" t="n"/>
      <c r="N85" s="64" t="n"/>
    </row>
    <row r="86" ht="69" customHeight="1" s="204" thickBot="1">
      <c r="A86" s="65" t="inlineStr">
        <is>
          <t>Pendapatan komprehensif lainnya yang akan direklasifikasi ke laba rugi, setelah pajak</t>
        </is>
      </c>
      <c r="B86" s="65" t="n"/>
      <c r="C86" s="59" t="n"/>
      <c r="D86" s="59" t="n"/>
      <c r="E86" s="59" t="n"/>
      <c r="F86" s="59" t="n"/>
      <c r="G86" s="59" t="n"/>
      <c r="H86" s="59" t="n"/>
      <c r="I86" s="59" t="n"/>
      <c r="J86" s="59" t="n"/>
      <c r="K86" s="59" t="n"/>
      <c r="L86" s="59" t="n"/>
      <c r="M86" s="59" t="n"/>
      <c r="N86" s="59" t="n"/>
    </row>
    <row r="87" ht="35" customHeight="1" s="204" thickBot="1">
      <c r="A87" s="66" t="inlineStr">
        <is>
          <t>Keuntungan (kerugian) selisih kurs penjabaran, setelah pajak</t>
        </is>
      </c>
      <c r="B87" s="66" t="n"/>
      <c r="C87" s="61" t="n">
        <v>1381482</v>
      </c>
      <c r="D87" s="61" t="n">
        <v>-315.552</v>
      </c>
      <c r="E87" s="61" t="n">
        <v>1008.474</v>
      </c>
      <c r="F87" s="61" t="n"/>
      <c r="G87" s="61" t="n"/>
      <c r="H87" s="61" t="n"/>
      <c r="I87" s="61" t="n"/>
      <c r="J87" s="61" t="n"/>
      <c r="K87" s="61" t="n"/>
      <c r="L87" s="61" t="n"/>
      <c r="M87" s="61" t="n"/>
      <c r="N87" s="61" t="n"/>
    </row>
    <row r="88" hidden="1" ht="52" customHeight="1" s="204" thickBot="1">
      <c r="A88" s="66" t="inlineStr">
        <is>
          <t>Penyesuaian reklasifikasi selisih kurs penjabaran, setelah pajak</t>
        </is>
      </c>
      <c r="B88" s="66" t="n"/>
      <c r="C88" s="62" t="n">
        <v/>
      </c>
      <c r="D88" s="62" t="n">
        <v/>
      </c>
      <c r="E88" s="62" t="n">
        <v/>
      </c>
      <c r="F88" s="62" t="n"/>
      <c r="G88" s="62" t="n"/>
      <c r="H88" s="62" t="n"/>
      <c r="I88" s="62" t="n"/>
      <c r="J88" s="62" t="n"/>
      <c r="K88" s="62" t="n"/>
      <c r="L88" s="62" t="n"/>
      <c r="M88" s="62" t="n"/>
      <c r="N88" s="62" t="n"/>
    </row>
    <row r="89" hidden="1" ht="86" customHeight="1" s="204" thickBot="1">
      <c r="A89" s="66" t="inlineStr">
        <is>
          <t>Keuntungan (kerugian) yang belum direalisasi atas perubahan nilai wajar aset keuangan melalui penghasilan komprehensif lain, setelah pajak</t>
        </is>
      </c>
      <c r="B89" s="66" t="n"/>
      <c r="C89" s="61" t="n">
        <v/>
      </c>
      <c r="D89" s="61" t="n">
        <v/>
      </c>
      <c r="E89" s="61" t="n">
        <v/>
      </c>
      <c r="F89" s="61" t="n"/>
      <c r="G89" s="61" t="n"/>
      <c r="H89" s="61" t="n"/>
      <c r="I89" s="61" t="n"/>
      <c r="J89" s="61" t="n"/>
      <c r="K89" s="61" t="n"/>
      <c r="L89" s="61" t="n"/>
      <c r="M89" s="61" t="n"/>
      <c r="N89" s="61" t="n"/>
    </row>
    <row r="90" hidden="1" ht="86" customHeight="1" s="204" thickBot="1">
      <c r="A90" s="66" t="inlineStr">
        <is>
          <t>Penyesuaian reklasifikasi atas aset keuangan nilai wajar melalui pendapatan komprehensif lainnya, setelah pajak</t>
        </is>
      </c>
      <c r="B90" s="66" t="n"/>
      <c r="C90" s="62" t="n">
        <v/>
      </c>
      <c r="D90" s="62" t="n">
        <v/>
      </c>
      <c r="E90" s="62" t="n">
        <v/>
      </c>
      <c r="F90" s="62" t="n"/>
      <c r="G90" s="62" t="n"/>
      <c r="H90" s="62" t="n"/>
      <c r="I90" s="62" t="n"/>
      <c r="J90" s="62" t="n"/>
      <c r="K90" s="62" t="n"/>
      <c r="L90" s="62" t="n"/>
      <c r="M90" s="62" t="n"/>
      <c r="N90" s="62" t="n"/>
    </row>
    <row r="91" hidden="1" ht="35" customHeight="1" s="204" thickBot="1">
      <c r="A91" s="66" t="inlineStr">
        <is>
          <t>Keuntungan (kerugian) lindung nilai arus kas, setelah pajak</t>
        </is>
      </c>
      <c r="B91" s="66" t="n"/>
      <c r="C91" s="61" t="n">
        <v/>
      </c>
      <c r="D91" s="61" t="n">
        <v/>
      </c>
      <c r="E91" s="61" t="n">
        <v/>
      </c>
      <c r="F91" s="61" t="n"/>
      <c r="G91" s="61" t="n"/>
      <c r="H91" s="61" t="n"/>
      <c r="I91" s="61" t="n"/>
      <c r="J91" s="61" t="n"/>
      <c r="K91" s="61" t="n"/>
      <c r="L91" s="61" t="n"/>
      <c r="M91" s="61" t="n"/>
      <c r="N91" s="61" t="n"/>
    </row>
    <row r="92" hidden="1" ht="52" customHeight="1" s="204" thickBot="1">
      <c r="A92" s="66" t="inlineStr">
        <is>
          <t>Penyesuaian reklasifikasi atas lindung nilai arus kas, setelah pajak</t>
        </is>
      </c>
      <c r="B92" s="66" t="n"/>
      <c r="C92" s="62" t="n">
        <v/>
      </c>
      <c r="D92" s="62" t="n">
        <v/>
      </c>
      <c r="E92" s="62" t="n">
        <v/>
      </c>
      <c r="F92" s="62" t="n"/>
      <c r="G92" s="62" t="n"/>
      <c r="H92" s="62" t="n"/>
      <c r="I92" s="62" t="n"/>
      <c r="J92" s="62" t="n"/>
      <c r="K92" s="62" t="n"/>
      <c r="L92" s="62" t="n"/>
      <c r="M92" s="62" t="n"/>
      <c r="N92" s="62" t="n"/>
    </row>
    <row r="93" hidden="1" ht="120" customHeight="1" s="204" thickBot="1">
      <c r="A93" s="66" t="inlineStr">
        <is>
          <t>Nilai tercatat dari aset (liabilitas) non-keuangan yang perolehan atau keterjadiannya merupakan suatu prakiraan transaksi yang kemungkinan besar terjadi yang dilindung nilai, setelah pajak</t>
        </is>
      </c>
      <c r="B93" s="66" t="n"/>
      <c r="C93" s="61" t="n">
        <v/>
      </c>
      <c r="D93" s="61" t="n">
        <v/>
      </c>
      <c r="E93" s="61" t="n">
        <v/>
      </c>
      <c r="F93" s="61" t="n"/>
      <c r="G93" s="61" t="n"/>
      <c r="H93" s="61" t="n"/>
      <c r="I93" s="61" t="n"/>
      <c r="J93" s="61" t="n"/>
      <c r="K93" s="61" t="n"/>
      <c r="L93" s="61" t="n"/>
      <c r="M93" s="61" t="n"/>
      <c r="N93" s="61" t="n"/>
    </row>
    <row r="94" hidden="1" ht="52" customHeight="1" s="204" thickBot="1">
      <c r="A94" s="66" t="inlineStr">
        <is>
          <t>Keuntungan (kerugian) lindung nilai investasi bersih kegiatan usaha luar negeri, setelah pajak</t>
        </is>
      </c>
      <c r="B94" s="66" t="n"/>
      <c r="C94" s="61" t="n">
        <v/>
      </c>
      <c r="D94" s="61" t="n">
        <v/>
      </c>
      <c r="E94" s="61" t="n">
        <v/>
      </c>
      <c r="F94" s="61" t="n"/>
      <c r="G94" s="61" t="n"/>
      <c r="H94" s="61" t="n"/>
      <c r="I94" s="61" t="n"/>
      <c r="J94" s="61" t="n"/>
      <c r="K94" s="61" t="n"/>
      <c r="L94" s="61" t="n"/>
      <c r="M94" s="61" t="n"/>
      <c r="N94" s="61" t="n"/>
    </row>
    <row r="95" hidden="1" ht="69" customHeight="1" s="204" thickBot="1">
      <c r="A95" s="66" t="inlineStr">
        <is>
          <t>Penyesuaian reklasifikasi atas lindung nilai investasi bersih kegiatan usaha luar negeri, setelah pajak</t>
        </is>
      </c>
      <c r="B95" s="66" t="n"/>
      <c r="C95" s="62" t="n">
        <v/>
      </c>
      <c r="D95" s="62" t="n">
        <v/>
      </c>
      <c r="E95" s="62" t="n">
        <v/>
      </c>
      <c r="F95" s="62" t="n"/>
      <c r="G95" s="62" t="n"/>
      <c r="H95" s="62" t="n"/>
      <c r="I95" s="62" t="n"/>
      <c r="J95" s="62" t="n"/>
      <c r="K95" s="62" t="n"/>
      <c r="L95" s="62" t="n"/>
      <c r="M95" s="62" t="n"/>
      <c r="N95" s="62" t="n"/>
    </row>
    <row r="96" hidden="1" ht="86" customHeight="1" s="204" thickBot="1">
      <c r="A96" s="66" t="inlineStr">
        <is>
          <t>Bagian pendapatan komprehensif lainnya dari entitas asosiasi yang dicatat dengan menggunakan metode ekuitas, setelah pajak</t>
        </is>
      </c>
      <c r="B96" s="66" t="n"/>
      <c r="C96" s="61" t="n">
        <v/>
      </c>
      <c r="D96" s="61" t="n">
        <v/>
      </c>
      <c r="E96" s="61" t="n">
        <v/>
      </c>
      <c r="F96" s="61" t="n"/>
      <c r="G96" s="61" t="n"/>
      <c r="H96" s="61" t="n"/>
      <c r="I96" s="61" t="n"/>
      <c r="J96" s="61" t="n"/>
      <c r="K96" s="61" t="n"/>
      <c r="L96" s="61" t="n"/>
      <c r="M96" s="61" t="n"/>
      <c r="N96" s="61" t="n"/>
    </row>
    <row r="97" hidden="1" ht="86" customHeight="1" s="204" thickBot="1">
      <c r="A97" s="66" t="inlineStr">
        <is>
          <t>Bagian pendapatan komprehensif lainnya dari entitas ventura bersama yang dicatat dengan menggunakan metode ekuitas, setelah pajak</t>
        </is>
      </c>
      <c r="B97" s="66" t="n"/>
      <c r="C97" s="61" t="n">
        <v/>
      </c>
      <c r="D97" s="61" t="n">
        <v/>
      </c>
      <c r="E97" s="61" t="n">
        <v/>
      </c>
      <c r="F97" s="61" t="n"/>
      <c r="G97" s="61" t="n"/>
      <c r="H97" s="61" t="n"/>
      <c r="I97" s="61" t="n"/>
      <c r="J97" s="61" t="n"/>
      <c r="K97" s="61" t="n"/>
      <c r="L97" s="61" t="n"/>
      <c r="M97" s="61" t="n"/>
      <c r="N97" s="61" t="n"/>
    </row>
    <row r="98" hidden="1" ht="86" customHeight="1" s="204" thickBot="1">
      <c r="A98" s="66" t="inlineStr">
        <is>
          <t>Penyesuaian lainnya atas pendapatan komprehensif lainnya yang akan direklasifikasi ke laba rugi, setelah pajak</t>
        </is>
      </c>
      <c r="B98" s="66" t="n"/>
      <c r="C98" s="64" t="n">
        <v/>
      </c>
      <c r="D98" s="64" t="n">
        <v/>
      </c>
      <c r="E98" s="64" t="n">
        <v/>
      </c>
      <c r="F98" s="64" t="n"/>
      <c r="G98" s="64" t="n"/>
      <c r="H98" s="64" t="n"/>
      <c r="I98" s="64" t="n"/>
      <c r="J98" s="64" t="n"/>
      <c r="K98" s="64" t="n"/>
      <c r="L98" s="64" t="n"/>
      <c r="M98" s="64" t="n"/>
      <c r="N98" s="64" t="n"/>
    </row>
    <row r="99" ht="69" customHeight="1" s="204" thickBot="1">
      <c r="A99" s="66" t="inlineStr">
        <is>
          <t>Jumlah pendapatan komprehensif lainnya yang akan direklasifikasi ke laba rugi, setelah pajak</t>
        </is>
      </c>
      <c r="B99" s="66" t="n"/>
      <c r="C99" s="64" t="n">
        <v>1381482</v>
      </c>
      <c r="D99" s="64" t="n">
        <v>-315.552</v>
      </c>
      <c r="E99" s="64" t="n">
        <v>1008.474</v>
      </c>
      <c r="F99" s="64" t="n"/>
      <c r="G99" s="64" t="n"/>
      <c r="H99" s="64" t="n"/>
      <c r="I99" s="64" t="n"/>
      <c r="J99" s="64" t="n"/>
      <c r="K99" s="64" t="n"/>
      <c r="L99" s="64" t="n"/>
      <c r="M99" s="64" t="n"/>
      <c r="N99" s="64" t="n"/>
    </row>
    <row r="100" ht="52" customHeight="1" s="204" thickBot="1">
      <c r="A100" s="65" t="inlineStr">
        <is>
          <t>Jumlah pendapatan komprehensif lainnya, setelah pajak</t>
        </is>
      </c>
      <c r="B100" s="67" t="n"/>
      <c r="C100" s="182" t="n">
        <v>1169364</v>
      </c>
      <c r="D100" s="182" t="n">
        <v>-308.97</v>
      </c>
      <c r="E100" s="182" t="n">
        <v>2539.11</v>
      </c>
      <c r="F100" s="182" t="n"/>
      <c r="G100" s="182" t="n"/>
      <c r="H100" s="182" t="n"/>
      <c r="I100" s="182" t="n"/>
      <c r="J100" s="182" t="n"/>
      <c r="K100" s="182" t="n"/>
      <c r="L100" s="182" t="n"/>
      <c r="M100" s="182" t="n"/>
      <c r="N100" s="182" t="n"/>
    </row>
    <row r="101" ht="18" customHeight="1" s="204" thickBot="1">
      <c r="A101" s="63" t="inlineStr">
        <is>
          <t>Jumlah laba rugi komprehensif</t>
        </is>
      </c>
      <c r="B101" s="63" t="n"/>
      <c r="C101" s="64" t="n">
        <v>5758169</v>
      </c>
      <c r="D101" s="64" t="n">
        <v>6759.084</v>
      </c>
      <c r="E101" s="64" t="n">
        <v>10251.478</v>
      </c>
      <c r="F101" s="64" t="n"/>
      <c r="G101" s="64" t="n"/>
      <c r="H101" s="64" t="n"/>
      <c r="I101" s="64" t="n"/>
      <c r="J101" s="64" t="n"/>
      <c r="K101" s="64" t="n"/>
      <c r="L101" s="64" t="n"/>
      <c r="M101" s="64" t="n"/>
      <c r="N101" s="64" t="n"/>
    </row>
    <row r="102" ht="35" customHeight="1" s="204" thickBot="1">
      <c r="A102" s="63" t="inlineStr">
        <is>
          <t>Laba (rugi) yang dapat diatribusikan</t>
        </is>
      </c>
      <c r="B102" s="63" t="n"/>
      <c r="C102" s="59" t="n"/>
      <c r="D102" s="59" t="n"/>
      <c r="E102" s="59" t="n"/>
      <c r="F102" s="59" t="n"/>
      <c r="G102" s="59" t="n"/>
      <c r="H102" s="59" t="n"/>
      <c r="I102" s="59" t="n"/>
      <c r="J102" s="59" t="n"/>
      <c r="K102" s="59" t="n"/>
      <c r="L102" s="59" t="n"/>
      <c r="M102" s="59" t="n"/>
      <c r="N102" s="59" t="n"/>
    </row>
    <row r="103" ht="35" customHeight="1" s="204" thickBot="1">
      <c r="A103" s="67" t="inlineStr">
        <is>
          <t>Laba (rugi) yang dapat diatribusikan ke entitas induk</t>
        </is>
      </c>
      <c r="B103" s="67" t="n"/>
      <c r="C103" s="61" t="n">
        <v>4666935</v>
      </c>
      <c r="D103" s="61" t="n">
        <v>5618.997</v>
      </c>
      <c r="E103" s="61" t="n">
        <v>6379.504</v>
      </c>
      <c r="F103" s="61" t="n"/>
      <c r="G103" s="61" t="n"/>
      <c r="H103" s="61" t="n"/>
      <c r="I103" s="61" t="n"/>
      <c r="J103" s="61" t="n"/>
      <c r="K103" s="61" t="n"/>
      <c r="L103" s="61" t="n"/>
      <c r="M103" s="61" t="n"/>
      <c r="N103" s="61" t="n"/>
    </row>
    <row r="104" ht="18" customHeight="1" s="204" thickBot="1">
      <c r="A104" s="191" t="inlineStr">
        <is>
          <t>NPM (%)</t>
        </is>
      </c>
      <c r="B104" s="63" t="n"/>
      <c r="C104" s="188">
        <f>IFERROR(C103/C5, 0)</f>
        <v/>
      </c>
      <c r="D104" s="188">
        <f>IFERROR(D103/D5, 0)</f>
        <v/>
      </c>
      <c r="E104" s="188">
        <f>IFERROR(E103/E5, 0)</f>
        <v/>
      </c>
      <c r="F104" s="188">
        <f>IFERROR(F103/F5, 0)</f>
        <v/>
      </c>
      <c r="G104" s="188">
        <f>IFERROR(G103/G5, 0)</f>
        <v/>
      </c>
      <c r="H104" s="188">
        <f>IFERROR(H103/H5, 0)</f>
        <v/>
      </c>
      <c r="I104" s="188">
        <f>IFERROR(I103/I5, 0)</f>
        <v/>
      </c>
      <c r="J104" s="188">
        <f>IFERROR(J103/J5, 0)</f>
        <v/>
      </c>
      <c r="K104" s="188">
        <f>IFERROR(K103/K5, 0)</f>
        <v/>
      </c>
      <c r="L104" s="188">
        <f>IFERROR(L103/L5, 0)</f>
        <v/>
      </c>
      <c r="M104" s="188">
        <f>IFERROR(M103/M5, 0)</f>
        <v/>
      </c>
      <c r="N104" s="188">
        <f>IFERROR(N103/N5, 0)</f>
        <v/>
      </c>
    </row>
    <row r="105" ht="18" customHeight="1" s="204" thickBot="1">
      <c r="A105" s="191" t="inlineStr">
        <is>
          <t>QoE</t>
        </is>
      </c>
      <c r="B105" s="63" t="n"/>
      <c r="C105" s="189">
        <f>IFERROR('CASH FLOW'!C46/C103, 0)</f>
        <v/>
      </c>
      <c r="D105" s="189">
        <f>IFERROR('CASH FLOW'!D46/D103, 0)</f>
        <v/>
      </c>
      <c r="E105" s="189">
        <f>IFERROR('CASH FLOW'!E46/E103, 0)</f>
        <v/>
      </c>
      <c r="F105" s="189">
        <f>IFERROR('CASH FLOW'!F46/F103, 0)</f>
        <v/>
      </c>
      <c r="G105" s="189">
        <f>IFERROR('CASH FLOW'!G46/G103, 0)</f>
        <v/>
      </c>
      <c r="H105" s="189">
        <f>IFERROR('CASH FLOW'!H46/H103, 0)</f>
        <v/>
      </c>
      <c r="I105" s="189">
        <f>IFERROR('CASH FLOW'!I46/I103, 0)</f>
        <v/>
      </c>
      <c r="J105" s="189">
        <f>IFERROR('CASH FLOW'!J46/J103, 0)</f>
        <v/>
      </c>
      <c r="K105" s="189">
        <f>IFERROR('CASH FLOW'!K46/K103, 0)</f>
        <v/>
      </c>
      <c r="L105" s="189">
        <f>IFERROR('CASH FLOW'!L46/L103, 0)</f>
        <v/>
      </c>
      <c r="M105" s="189">
        <f>IFERROR('CASH FLOW'!M46/M103, 0)</f>
        <v/>
      </c>
      <c r="N105" s="189">
        <f>IFERROR('CASH FLOW'!N46/N103, 0)</f>
        <v/>
      </c>
    </row>
    <row r="106" ht="52" customHeight="1" s="204" thickBot="1">
      <c r="A106" s="67" t="inlineStr">
        <is>
          <t>Laba (rugi) yang dapat diatribusikan ke kepentingan non-pengendali</t>
        </is>
      </c>
      <c r="B106" s="67" t="n"/>
      <c r="C106" s="61" t="n">
        <v>-78130</v>
      </c>
      <c r="D106" s="61" t="n">
        <v>1449.057</v>
      </c>
      <c r="E106" s="61" t="n">
        <v>1332.864</v>
      </c>
      <c r="F106" s="61" t="n"/>
      <c r="G106" s="61" t="n"/>
      <c r="H106" s="61" t="n"/>
      <c r="I106" s="61" t="n"/>
      <c r="J106" s="61" t="n"/>
      <c r="K106" s="61" t="n"/>
      <c r="L106" s="61" t="n"/>
      <c r="M106" s="61" t="n"/>
      <c r="N106" s="61" t="n"/>
    </row>
    <row r="107" ht="35" customHeight="1" s="204" thickBot="1">
      <c r="A107" s="63" t="inlineStr">
        <is>
          <t>Laba rugi komprehensif yang dapat diatribusikan</t>
        </is>
      </c>
      <c r="B107" s="63" t="n"/>
      <c r="C107" s="59" t="n"/>
      <c r="D107" s="59" t="n"/>
      <c r="E107" s="59" t="n"/>
      <c r="F107" s="59" t="n"/>
      <c r="G107" s="59" t="n"/>
      <c r="H107" s="59" t="n"/>
      <c r="I107" s="59" t="n"/>
      <c r="J107" s="59" t="n"/>
      <c r="K107" s="59" t="n"/>
      <c r="L107" s="59" t="n"/>
      <c r="M107" s="59" t="n"/>
      <c r="N107" s="59" t="n"/>
    </row>
    <row r="108" ht="52" customHeight="1" s="204" thickBot="1">
      <c r="A108" s="67" t="inlineStr">
        <is>
          <t>Laba rugi komprehensif yang dapat diatribusikan ke entitas induk</t>
        </is>
      </c>
      <c r="B108" s="67" t="n"/>
      <c r="C108" s="61" t="n">
        <v>5525529</v>
      </c>
      <c r="D108" s="61" t="n">
        <v>5424.732</v>
      </c>
      <c r="E108" s="61" t="n">
        <v>8674.712</v>
      </c>
      <c r="F108" s="61" t="n"/>
      <c r="G108" s="61" t="n"/>
      <c r="H108" s="61" t="n"/>
      <c r="I108" s="61" t="n"/>
      <c r="J108" s="61" t="n"/>
      <c r="K108" s="61" t="n"/>
      <c r="L108" s="61" t="n"/>
      <c r="M108" s="61" t="n"/>
      <c r="N108" s="61" t="n"/>
    </row>
    <row r="109" ht="52" customHeight="1" s="204" thickBot="1">
      <c r="A109" s="67" t="inlineStr">
        <is>
          <t>Laba rugi komprehensif yang dapat diatribusikan ke kepentingan non-pengendali</t>
        </is>
      </c>
      <c r="B109" s="67" t="n"/>
      <c r="C109" s="61" t="n">
        <v>232640</v>
      </c>
      <c r="D109" s="61" t="n">
        <v>1334.352</v>
      </c>
      <c r="E109" s="61" t="n">
        <v>1576.766</v>
      </c>
      <c r="F109" s="61" t="n"/>
      <c r="G109" s="61" t="n"/>
      <c r="H109" s="61" t="n"/>
      <c r="I109" s="61" t="n"/>
      <c r="J109" s="61" t="n"/>
      <c r="K109" s="61" t="n"/>
      <c r="L109" s="61" t="n"/>
      <c r="M109" s="61" t="n"/>
      <c r="N109" s="61" t="n"/>
    </row>
    <row r="110" ht="18" customHeight="1" s="204" thickBot="1">
      <c r="A110" s="63" t="inlineStr">
        <is>
          <t>Laba (rugi) per saham</t>
        </is>
      </c>
      <c r="B110" s="63" t="n"/>
      <c r="C110" s="59" t="n"/>
      <c r="D110" s="59" t="n"/>
      <c r="E110" s="59" t="n"/>
      <c r="F110" s="59" t="n"/>
      <c r="G110" s="59" t="n"/>
      <c r="H110" s="59" t="n"/>
      <c r="I110" s="59" t="n"/>
      <c r="J110" s="59" t="n"/>
      <c r="K110" s="59" t="n"/>
      <c r="L110" s="59" t="n"/>
      <c r="M110" s="59" t="n"/>
      <c r="N110" s="59" t="n"/>
    </row>
    <row r="111" ht="52" customHeight="1" s="204" thickBot="1">
      <c r="A111" s="65" t="inlineStr">
        <is>
          <t>Laba per saham dasar diatribusikan kepada pemilik entitas induk</t>
        </is>
      </c>
      <c r="B111" s="65" t="n"/>
      <c r="C111" s="59" t="n"/>
      <c r="D111" s="59" t="n"/>
      <c r="E111" s="59" t="n"/>
      <c r="F111" s="59" t="n"/>
      <c r="G111" s="59" t="n"/>
      <c r="H111" s="59" t="n"/>
      <c r="I111" s="59" t="n"/>
      <c r="J111" s="59" t="n"/>
      <c r="K111" s="59" t="n"/>
      <c r="L111" s="59" t="n"/>
      <c r="M111" s="59" t="n"/>
      <c r="N111" s="59" t="n"/>
    </row>
    <row r="112" ht="35" customHeight="1" s="204" thickBot="1">
      <c r="A112" s="66" t="inlineStr">
        <is>
          <t>Laba (rugi) per saham dasar dari operasi yang dilanjutkan</t>
        </is>
      </c>
      <c r="B112" s="66" t="n"/>
      <c r="C112" s="68" t="n">
        <v>84.7</v>
      </c>
      <c r="D112" s="68" t="n">
        <v>9.239e-05</v>
      </c>
      <c r="E112" s="68" t="n">
        <v>1.011e-05</v>
      </c>
      <c r="F112" s="68" t="n"/>
      <c r="G112" s="68" t="n"/>
      <c r="H112" s="68" t="n"/>
      <c r="I112" s="68" t="n"/>
      <c r="J112" s="68" t="n"/>
      <c r="K112" s="68" t="n"/>
      <c r="L112" s="68" t="n"/>
      <c r="M112" s="68" t="n"/>
      <c r="N112" s="68" t="n"/>
    </row>
    <row r="113" hidden="1" ht="35" customHeight="1" s="204" thickBot="1">
      <c r="A113" s="66" t="inlineStr">
        <is>
          <t>Laba (rugi) per saham dasar dari operasi yang dihentikan</t>
        </is>
      </c>
      <c r="B113" s="66" t="n"/>
      <c r="C113" s="68" t="n">
        <v/>
      </c>
      <c r="D113" s="68" t="n">
        <v/>
      </c>
      <c r="E113" s="68" t="n">
        <v/>
      </c>
      <c r="F113" s="68" t="n"/>
      <c r="G113" s="68" t="n"/>
      <c r="H113" s="68" t="n"/>
      <c r="I113" s="68" t="n"/>
      <c r="J113" s="68" t="n"/>
      <c r="K113" s="68" t="n"/>
      <c r="L113" s="68" t="n"/>
      <c r="M113" s="68" t="n"/>
      <c r="N113" s="68" t="n"/>
    </row>
    <row r="114" ht="18" customHeight="1" s="204" thickBot="1">
      <c r="A114" s="65" t="inlineStr">
        <is>
          <t>Laba (rugi) per saham dilusian</t>
        </is>
      </c>
      <c r="B114" s="65" t="n"/>
      <c r="C114" s="59" t="n"/>
      <c r="D114" s="59" t="n"/>
      <c r="E114" s="59" t="n"/>
      <c r="F114" s="59" t="n"/>
      <c r="G114" s="59" t="n"/>
      <c r="H114" s="59" t="n"/>
      <c r="I114" s="59" t="n"/>
      <c r="J114" s="59" t="n"/>
      <c r="K114" s="59" t="n"/>
      <c r="L114" s="59" t="n"/>
      <c r="M114" s="59" t="n"/>
      <c r="N114" s="59" t="n"/>
    </row>
    <row r="115" hidden="1" ht="35" customHeight="1" s="204" thickBot="1">
      <c r="A115" s="66" t="inlineStr">
        <is>
          <t>Laba (rugi) per saham dilusian dari operasi yang dilanjutkan</t>
        </is>
      </c>
      <c r="B115" s="66" t="n"/>
      <c r="C115" s="68" t="n">
        <v/>
      </c>
      <c r="D115" s="68" t="n">
        <v/>
      </c>
      <c r="E115" s="68" t="n">
        <v/>
      </c>
      <c r="F115" s="68" t="n"/>
      <c r="G115" s="68" t="n"/>
      <c r="H115" s="68" t="n"/>
      <c r="I115" s="68" t="n"/>
      <c r="J115" s="68" t="n"/>
      <c r="K115" s="68" t="n"/>
      <c r="L115" s="68" t="n"/>
      <c r="M115" s="68" t="n"/>
      <c r="N115" s="68" t="n"/>
    </row>
    <row r="116" hidden="1" ht="35" customHeight="1" s="204" thickBot="1">
      <c r="A116" s="66" t="inlineStr">
        <is>
          <t>Laba (rugi) per saham dilusian dari operasi yang dihentikan</t>
        </is>
      </c>
      <c r="B116" s="66" t="n"/>
      <c r="C116" s="68" t="n">
        <v/>
      </c>
      <c r="D116" s="68" t="n">
        <v/>
      </c>
      <c r="E116" s="68" t="n">
        <v/>
      </c>
      <c r="F116" s="68" t="n"/>
      <c r="G116" s="68" t="n"/>
      <c r="H116" s="68" t="n"/>
      <c r="I116" s="68" t="n"/>
      <c r="J116" s="68" t="n"/>
      <c r="K116" s="68" t="n"/>
      <c r="L116" s="68" t="n"/>
      <c r="M116" s="68" t="n"/>
      <c r="N116" s="68" t="n"/>
    </row>
  </sheetData>
  <mergeCells count="1">
    <mergeCell ref="A1:C1"/>
  </mergeCells>
  <dataValidations count="2">
    <dataValidation sqref="C112:N113 C87:N101 C108:N109 C115:N116 C60:N63 C106:N106 C65:N79 C82:N85 C103:N104 C5:N57" showErrorMessage="1" showInputMessage="1" allowBlank="1" errorTitle="Invalid Data Type" error="Please input data in Numeric Data Type" type="decimal">
      <formula1>-9.99999999999999E+33</formula1>
      <formula2>9.99999999999999E+33</formula2>
    </dataValidation>
    <dataValidation sqref="C105:N10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M179"/>
  <sheetViews>
    <sheetView showGridLines="0" topLeftCell="A1" workbookViewId="0">
      <pane xSplit="2" ySplit="3" topLeftCell="C4" activePane="bottomRight" state="frozen"/>
      <selection pane="topRight"/>
      <selection pane="bottomLeft"/>
      <selection pane="bottomRight" activeCell="D8" sqref="D8"/>
    </sheetView>
  </sheetViews>
  <sheetFormatPr baseColWidth="10" defaultColWidth="9.3984375" defaultRowHeight="15"/>
  <cols>
    <col collapsed="1" width="42.59765625" bestFit="1" customWidth="1" style="69" min="1" max="1"/>
    <col width="31" customWidth="1" style="69" min="2" max="2"/>
    <col collapsed="1" width="25" customWidth="1" style="69" min="3" max="13"/>
    <col width="9.3984375" customWidth="1" style="69" min="14" max="14"/>
    <col collapsed="1" width="9.3984375" customWidth="1" style="69" min="15" max="16384"/>
  </cols>
  <sheetData>
    <row r="1" ht="18" customHeight="1" s="204">
      <c r="A1" s="194" t="inlineStr">
        <is>
          <t>Laporan arus kas</t>
        </is>
      </c>
    </row>
    <row r="2">
      <c r="A2" s="70" t="n">
        <v>1</v>
      </c>
      <c r="B2" s="70" t="n"/>
    </row>
    <row r="3" ht="17" customHeight="1" s="204">
      <c r="A3" s="71" t="inlineStr">
        <is>
          <t>Period</t>
        </is>
      </c>
      <c r="B3" s="71" t="n"/>
      <c r="C3" s="72" t="inlineStr">
        <is>
          <t>2021-12-31</t>
        </is>
      </c>
      <c r="D3" s="72" t="inlineStr">
        <is>
          <t>2022-12-31</t>
        </is>
      </c>
      <c r="E3" s="72" t="inlineStr">
        <is>
          <t>2023-12-31</t>
        </is>
      </c>
      <c r="F3" s="72" t="inlineStr">
        <is>
          <t>2024-12-31</t>
        </is>
      </c>
      <c r="G3" s="72" t="n"/>
      <c r="H3" s="72" t="n"/>
      <c r="I3" s="72" t="n"/>
      <c r="J3" s="72" t="n"/>
      <c r="K3" s="72" t="n"/>
      <c r="L3" s="72" t="n"/>
      <c r="M3" s="72" t="n"/>
    </row>
    <row r="4" ht="18" customHeight="1" s="204" thickBot="1">
      <c r="A4" s="73" t="inlineStr">
        <is>
          <t>Laporan arus kas</t>
        </is>
      </c>
      <c r="B4" s="73" t="n"/>
      <c r="C4" s="74" t="n"/>
      <c r="D4" s="74" t="n"/>
      <c r="E4" s="74" t="n"/>
      <c r="F4" s="74" t="n"/>
      <c r="G4" s="74" t="n"/>
      <c r="H4" s="74" t="n"/>
      <c r="I4" s="74" t="n"/>
      <c r="J4" s="74" t="n"/>
      <c r="K4" s="74" t="n"/>
      <c r="L4" s="74" t="n"/>
      <c r="M4" s="74" t="n"/>
    </row>
    <row r="5" ht="18" customHeight="1" s="204" thickBot="1">
      <c r="A5" s="75" t="inlineStr">
        <is>
          <t>Arus kas dari aktivitas operasi</t>
        </is>
      </c>
      <c r="B5" s="75" t="n"/>
      <c r="C5" s="74" t="n"/>
      <c r="D5" s="74" t="n"/>
      <c r="E5" s="74" t="n"/>
      <c r="F5" s="74" t="n"/>
      <c r="G5" s="74" t="n"/>
      <c r="H5" s="74" t="n"/>
      <c r="I5" s="74" t="n"/>
      <c r="J5" s="74" t="n"/>
      <c r="K5" s="74" t="n"/>
      <c r="L5" s="74" t="n"/>
      <c r="M5" s="74" t="n"/>
    </row>
    <row r="6" ht="35" customHeight="1" s="204" thickBot="1">
      <c r="A6" s="76" t="inlineStr">
        <is>
          <t>Penerimaan kas dari aktivitas operasi</t>
        </is>
      </c>
      <c r="B6" s="76" t="n"/>
      <c r="C6" s="74" t="n"/>
      <c r="D6" s="74" t="n"/>
      <c r="E6" s="74" t="n"/>
      <c r="F6" s="74" t="n"/>
      <c r="G6" s="74" t="n"/>
      <c r="H6" s="74" t="n"/>
      <c r="I6" s="74" t="n"/>
      <c r="J6" s="74" t="n"/>
      <c r="K6" s="74" t="n"/>
      <c r="L6" s="74" t="n"/>
      <c r="M6" s="74" t="n"/>
    </row>
    <row r="7" ht="18" customHeight="1" s="204" thickBot="1">
      <c r="A7" s="77" t="inlineStr">
        <is>
          <t>Penerimaan dari pelanggan</t>
        </is>
      </c>
      <c r="B7" s="77" t="n"/>
      <c r="C7" s="78" t="n">
        <v/>
      </c>
      <c r="D7" s="78" t="n">
        <v>11113206</v>
      </c>
      <c r="E7" s="78" t="n">
        <v>21885.89</v>
      </c>
      <c r="F7" s="78" t="n">
        <v>26081.933</v>
      </c>
      <c r="G7" s="78" t="n"/>
      <c r="H7" s="78" t="n"/>
      <c r="I7" s="78" t="n"/>
      <c r="J7" s="78" t="n"/>
      <c r="K7" s="78" t="n"/>
      <c r="L7" s="78" t="n"/>
      <c r="M7" s="78" t="n"/>
    </row>
    <row r="8" hidden="1" ht="69" customHeight="1" s="204" thickBot="1">
      <c r="A8" s="77" t="inlineStr">
        <is>
          <t>Penerimaan dari penjualan/penurunan modal atas investasi pada saham dan efek ekuitas lainnya</t>
        </is>
      </c>
      <c r="B8" s="77" t="n"/>
      <c r="C8" s="78" t="n">
        <v/>
      </c>
      <c r="D8" s="78" t="n">
        <v/>
      </c>
      <c r="E8" s="78" t="n">
        <v/>
      </c>
      <c r="F8" s="78" t="n">
        <v/>
      </c>
      <c r="G8" s="78" t="n"/>
      <c r="H8" s="78" t="n"/>
      <c r="I8" s="78" t="n"/>
      <c r="J8" s="78" t="n"/>
      <c r="K8" s="78" t="n"/>
      <c r="L8" s="78" t="n"/>
      <c r="M8" s="78" t="n"/>
    </row>
    <row r="9" hidden="1" ht="18" customHeight="1" s="204" thickBot="1">
      <c r="A9" s="77" t="inlineStr">
        <is>
          <t>Penerimaan subsidi</t>
        </is>
      </c>
      <c r="B9" s="77" t="n"/>
      <c r="C9" s="78" t="n">
        <v/>
      </c>
      <c r="D9" s="78" t="n">
        <v/>
      </c>
      <c r="E9" s="78" t="n">
        <v/>
      </c>
      <c r="F9" s="78" t="n">
        <v/>
      </c>
      <c r="G9" s="78" t="n"/>
      <c r="H9" s="78" t="n"/>
      <c r="I9" s="78" t="n"/>
      <c r="J9" s="78" t="n"/>
      <c r="K9" s="78" t="n"/>
      <c r="L9" s="78" t="n"/>
      <c r="M9" s="78" t="n"/>
    </row>
    <row r="10" hidden="1" ht="35" customHeight="1" s="204" thickBot="1">
      <c r="A10" s="77" t="inlineStr">
        <is>
          <t>Penerimaan dari royalti, fees, komisi, dan pendapatan lain</t>
        </is>
      </c>
      <c r="B10" s="77" t="n"/>
      <c r="C10" s="78" t="n">
        <v/>
      </c>
      <c r="D10" s="78" t="n">
        <v/>
      </c>
      <c r="E10" s="78" t="n">
        <v/>
      </c>
      <c r="F10" s="78" t="n">
        <v/>
      </c>
      <c r="G10" s="78" t="n"/>
      <c r="H10" s="78" t="n"/>
      <c r="I10" s="78" t="n"/>
      <c r="J10" s="78" t="n"/>
      <c r="K10" s="78" t="n"/>
      <c r="L10" s="78" t="n"/>
      <c r="M10" s="78" t="n"/>
    </row>
    <row r="11" hidden="1" ht="69" customHeight="1" s="204" thickBot="1">
      <c r="A11" s="77" t="inlineStr">
        <is>
          <t>Penerimaan dari kontrak yang dimiliki untuk tujuan diperdagangkan atau diperjualbelikan</t>
        </is>
      </c>
      <c r="B11" s="77" t="n"/>
      <c r="C11" s="78" t="n">
        <v/>
      </c>
      <c r="D11" s="78" t="n">
        <v/>
      </c>
      <c r="E11" s="78" t="n">
        <v/>
      </c>
      <c r="F11" s="78" t="n">
        <v/>
      </c>
      <c r="G11" s="78" t="n"/>
      <c r="H11" s="78" t="n"/>
      <c r="I11" s="78" t="n"/>
      <c r="J11" s="78" t="n"/>
      <c r="K11" s="78" t="n"/>
      <c r="L11" s="78" t="n"/>
      <c r="M11" s="78" t="n"/>
    </row>
    <row r="12" hidden="1" ht="35" customHeight="1" s="204" thickBot="1">
      <c r="A12" s="77" t="inlineStr">
        <is>
          <t>Penerimaan dari perusahaan efek</t>
        </is>
      </c>
      <c r="B12" s="77" t="n"/>
      <c r="C12" s="78" t="n">
        <v/>
      </c>
      <c r="D12" s="78" t="n">
        <v/>
      </c>
      <c r="E12" s="78" t="n">
        <v/>
      </c>
      <c r="F12" s="78" t="n">
        <v/>
      </c>
      <c r="G12" s="78" t="n"/>
      <c r="H12" s="78" t="n"/>
      <c r="I12" s="78" t="n"/>
      <c r="J12" s="78" t="n"/>
      <c r="K12" s="78" t="n"/>
      <c r="L12" s="78" t="n"/>
      <c r="M12" s="78" t="n"/>
    </row>
    <row r="13" hidden="1" ht="35" customHeight="1" s="204" thickBot="1">
      <c r="A13" s="77" t="inlineStr">
        <is>
          <t>Penerimaan kas lainnya dari aktivitas operasi</t>
        </is>
      </c>
      <c r="B13" s="77" t="n"/>
      <c r="C13" s="78" t="n">
        <v/>
      </c>
      <c r="D13" s="78" t="n">
        <v/>
      </c>
      <c r="E13" s="78" t="n">
        <v/>
      </c>
      <c r="F13" s="78" t="n">
        <v/>
      </c>
      <c r="G13" s="78" t="n"/>
      <c r="H13" s="78" t="n"/>
      <c r="I13" s="78" t="n"/>
      <c r="J13" s="78" t="n"/>
      <c r="K13" s="78" t="n"/>
      <c r="L13" s="78" t="n"/>
      <c r="M13" s="78" t="n"/>
    </row>
    <row r="14" ht="35" customHeight="1" s="204" thickBot="1">
      <c r="A14" s="76" t="inlineStr">
        <is>
          <t>Pembayaran kas dari aktivitas operasi</t>
        </is>
      </c>
      <c r="B14" s="76" t="n"/>
      <c r="C14" s="74" t="n"/>
      <c r="D14" s="74" t="n"/>
      <c r="E14" s="74" t="n"/>
      <c r="F14" s="74" t="n"/>
      <c r="G14" s="74" t="n"/>
      <c r="H14" s="74" t="n"/>
      <c r="I14" s="74" t="n"/>
      <c r="J14" s="74" t="n"/>
      <c r="K14" s="74" t="n"/>
      <c r="L14" s="74" t="n"/>
      <c r="M14" s="74" t="n"/>
    </row>
    <row r="15" ht="35" customHeight="1" s="204" thickBot="1">
      <c r="A15" s="77" t="inlineStr">
        <is>
          <t>Pembayaran kepada pemasok atas barang dan jasa</t>
        </is>
      </c>
      <c r="B15" s="77" t="n"/>
      <c r="C15" s="79" t="n">
        <v/>
      </c>
      <c r="D15" s="79" t="n">
        <v>5114831</v>
      </c>
      <c r="E15" s="79" t="n">
        <v>10681.882</v>
      </c>
      <c r="F15" s="79" t="n">
        <v>15507.815</v>
      </c>
      <c r="G15" s="79" t="n"/>
      <c r="H15" s="79" t="n"/>
      <c r="I15" s="79" t="n"/>
      <c r="J15" s="79" t="n"/>
      <c r="K15" s="79" t="n"/>
      <c r="L15" s="79" t="n"/>
      <c r="M15" s="79" t="n"/>
    </row>
    <row r="16" ht="18" customHeight="1" s="204" thickBot="1">
      <c r="A16" s="77" t="inlineStr">
        <is>
          <t>Pembayaran gaji dan tunjangan</t>
        </is>
      </c>
      <c r="B16" s="77" t="n"/>
      <c r="C16" s="79" t="n">
        <v/>
      </c>
      <c r="D16" s="79" t="n">
        <v>1051389</v>
      </c>
      <c r="E16" s="79" t="n">
        <v>2281.894</v>
      </c>
      <c r="F16" s="79" t="n">
        <v>2665.32</v>
      </c>
      <c r="G16" s="79" t="n"/>
      <c r="H16" s="79" t="n"/>
      <c r="I16" s="79" t="n"/>
      <c r="J16" s="79" t="n"/>
      <c r="K16" s="79" t="n"/>
      <c r="L16" s="79" t="n"/>
      <c r="M16" s="79" t="n"/>
    </row>
    <row r="17" hidden="1" ht="35" customHeight="1" s="204" thickBot="1">
      <c r="A17" s="77" t="inlineStr">
        <is>
          <t>Pembayaran beban umum dan administrasi</t>
        </is>
      </c>
      <c r="B17" s="77" t="n"/>
      <c r="C17" s="79" t="n">
        <v/>
      </c>
      <c r="D17" s="79" t="n">
        <v/>
      </c>
      <c r="E17" s="79" t="n">
        <v/>
      </c>
      <c r="F17" s="79" t="n">
        <v/>
      </c>
      <c r="G17" s="79" t="n"/>
      <c r="H17" s="79" t="n"/>
      <c r="I17" s="79" t="n"/>
      <c r="J17" s="79" t="n"/>
      <c r="K17" s="79" t="n"/>
      <c r="L17" s="79" t="n"/>
      <c r="M17" s="79" t="n"/>
    </row>
    <row r="18" ht="35" customHeight="1" s="204" thickBot="1">
      <c r="A18" s="77" t="inlineStr">
        <is>
          <t>Pembayaran royalti dan iuran eksploitasi</t>
        </is>
      </c>
      <c r="B18" s="77" t="n"/>
      <c r="C18" s="79" t="n">
        <v/>
      </c>
      <c r="D18" s="79" t="n">
        <v>358411</v>
      </c>
      <c r="E18" s="79" t="n">
        <v>732.792</v>
      </c>
      <c r="F18" s="79" t="n">
        <v>841.841</v>
      </c>
      <c r="G18" s="79" t="n"/>
      <c r="H18" s="79" t="n"/>
      <c r="I18" s="79" t="n"/>
      <c r="J18" s="79" t="n"/>
      <c r="K18" s="79" t="n"/>
      <c r="L18" s="79" t="n"/>
      <c r="M18" s="79" t="n"/>
    </row>
    <row r="19" hidden="1" ht="18" customHeight="1" s="204" thickBot="1">
      <c r="A19" s="77" t="inlineStr">
        <is>
          <t>Pembayaran kepada kontraktor</t>
        </is>
      </c>
      <c r="B19" s="77" t="n"/>
      <c r="C19" s="79" t="n">
        <v/>
      </c>
      <c r="D19" s="79" t="n">
        <v/>
      </c>
      <c r="E19" s="79" t="n">
        <v/>
      </c>
      <c r="F19" s="79" t="n">
        <v/>
      </c>
      <c r="G19" s="79" t="n"/>
      <c r="H19" s="79" t="n"/>
      <c r="I19" s="79" t="n"/>
      <c r="J19" s="79" t="n"/>
      <c r="K19" s="79" t="n"/>
      <c r="L19" s="79" t="n"/>
      <c r="M19" s="79" t="n"/>
    </row>
    <row r="20" hidden="1" ht="18" customHeight="1" s="204" thickBot="1">
      <c r="A20" s="77" t="inlineStr">
        <is>
          <t>Pembayaran jasa manajemen</t>
        </is>
      </c>
      <c r="B20" s="77" t="n"/>
      <c r="C20" s="79" t="n">
        <v/>
      </c>
      <c r="D20" s="79" t="n">
        <v/>
      </c>
      <c r="E20" s="79" t="n">
        <v/>
      </c>
      <c r="F20" s="79" t="n">
        <v/>
      </c>
      <c r="G20" s="79" t="n"/>
      <c r="H20" s="79" t="n"/>
      <c r="I20" s="79" t="n"/>
      <c r="J20" s="79" t="n"/>
      <c r="K20" s="79" t="n"/>
      <c r="L20" s="79" t="n"/>
      <c r="M20" s="79" t="n"/>
    </row>
    <row r="21" ht="35" customHeight="1" s="204" thickBot="1">
      <c r="A21" s="77" t="inlineStr">
        <is>
          <t>Pembayaran kas lainnya untuk beban operasi</t>
        </is>
      </c>
      <c r="B21" s="77" t="n"/>
      <c r="C21" s="79" t="n">
        <v/>
      </c>
      <c r="D21" s="79" t="n">
        <v>376568</v>
      </c>
      <c r="E21" s="79" t="n">
        <v>585.704</v>
      </c>
      <c r="F21" s="79" t="n">
        <v>667.894</v>
      </c>
      <c r="G21" s="79" t="n"/>
      <c r="H21" s="79" t="n"/>
      <c r="I21" s="79" t="n"/>
      <c r="J21" s="79" t="n"/>
      <c r="K21" s="79" t="n"/>
      <c r="L21" s="79" t="n"/>
      <c r="M21" s="79" t="n"/>
    </row>
    <row r="22" hidden="1" ht="69" customHeight="1" s="204" thickBot="1">
      <c r="A22" s="77" t="inlineStr">
        <is>
          <t>Pembayaran dari kontrak yang dimiliki untuk tujuan diperdagangkan atau diperjualbelikan</t>
        </is>
      </c>
      <c r="B22" s="77" t="n"/>
      <c r="C22" s="79" t="n">
        <v/>
      </c>
      <c r="D22" s="79" t="n">
        <v/>
      </c>
      <c r="E22" s="79" t="n">
        <v/>
      </c>
      <c r="F22" s="79" t="n">
        <v/>
      </c>
      <c r="G22" s="79" t="n"/>
      <c r="H22" s="79" t="n"/>
      <c r="I22" s="79" t="n"/>
      <c r="J22" s="79" t="n"/>
      <c r="K22" s="79" t="n"/>
      <c r="L22" s="79" t="n"/>
      <c r="M22" s="79" t="n"/>
    </row>
    <row r="23" ht="35" customHeight="1" s="204" thickBot="1">
      <c r="A23" s="76" t="inlineStr">
        <is>
          <t>Kas diperoleh dari (digunakan untuk) operasi</t>
        </is>
      </c>
      <c r="B23" s="76" t="n"/>
      <c r="C23" s="80" t="n">
        <v/>
      </c>
      <c r="D23" s="80" t="n">
        <v>4212007</v>
      </c>
      <c r="E23" s="80" t="n">
        <v>7603.618</v>
      </c>
      <c r="F23" s="80" t="n">
        <v>6399.063</v>
      </c>
      <c r="G23" s="80" t="n"/>
      <c r="H23" s="80" t="n"/>
      <c r="I23" s="80" t="n"/>
      <c r="J23" s="80" t="n"/>
      <c r="K23" s="80" t="n"/>
      <c r="L23" s="80" t="n"/>
      <c r="M23" s="80" t="n"/>
    </row>
    <row r="24" ht="35" customHeight="1" s="204" thickBot="1">
      <c r="A24" s="81" t="inlineStr">
        <is>
          <t>Penerimaan bunga, hasil investasi, provisi, dan komisi</t>
        </is>
      </c>
      <c r="B24" s="81" t="n"/>
      <c r="C24" s="78" t="n">
        <v/>
      </c>
      <c r="D24" s="78" t="n">
        <v>19057</v>
      </c>
      <c r="E24" s="78" t="n">
        <v>164.081</v>
      </c>
      <c r="F24" s="78" t="n">
        <v>246.415</v>
      </c>
      <c r="G24" s="78" t="n"/>
      <c r="H24" s="78" t="n"/>
      <c r="I24" s="78" t="n"/>
      <c r="J24" s="78" t="n"/>
      <c r="K24" s="78" t="n"/>
      <c r="L24" s="78" t="n"/>
      <c r="M24" s="78" t="n"/>
    </row>
    <row r="25" hidden="1" ht="35" customHeight="1" s="204" thickBot="1">
      <c r="A25" s="81" t="inlineStr">
        <is>
          <t>Pembayaran bunga dan bonus, provisi dan komisi</t>
        </is>
      </c>
      <c r="B25" s="81" t="n"/>
      <c r="C25" s="79" t="n">
        <v/>
      </c>
      <c r="D25" s="79" t="n">
        <v/>
      </c>
      <c r="E25" s="79" t="n">
        <v/>
      </c>
      <c r="F25" s="79" t="n">
        <v/>
      </c>
      <c r="G25" s="79" t="n"/>
      <c r="H25" s="79" t="n"/>
      <c r="I25" s="79" t="n"/>
      <c r="J25" s="79" t="n"/>
      <c r="K25" s="79" t="n"/>
      <c r="L25" s="79" t="n"/>
      <c r="M25" s="79" t="n"/>
    </row>
    <row r="26" hidden="1" ht="86" customHeight="1" s="204" thickBot="1">
      <c r="A26" s="81" t="inlineStr">
        <is>
          <t>Penerimaan dari penyertaan saham dalam klasifikasi biaya perolehan diamortisasi dan nilai wajar melalui pendapatan komprehensif lainnya</t>
        </is>
      </c>
      <c r="B26" s="81" t="n"/>
      <c r="C26" s="78" t="n">
        <v/>
      </c>
      <c r="D26" s="78" t="n">
        <v/>
      </c>
      <c r="E26" s="78" t="n">
        <v/>
      </c>
      <c r="F26" s="78" t="n">
        <v/>
      </c>
      <c r="G26" s="78" t="n"/>
      <c r="H26" s="78" t="n"/>
      <c r="I26" s="78" t="n"/>
      <c r="J26" s="78" t="n"/>
      <c r="K26" s="78" t="n"/>
      <c r="L26" s="78" t="n"/>
      <c r="M26" s="78" t="n"/>
    </row>
    <row r="27" hidden="1" ht="35" customHeight="1" s="204" thickBot="1">
      <c r="A27" s="81" t="inlineStr">
        <is>
          <t>Penerimaan dari penjualan atas investasi pada efek</t>
        </is>
      </c>
      <c r="B27" s="81" t="n"/>
      <c r="C27" s="78" t="n">
        <v/>
      </c>
      <c r="D27" s="78" t="n">
        <v/>
      </c>
      <c r="E27" s="78" t="n">
        <v/>
      </c>
      <c r="F27" s="78" t="n">
        <v/>
      </c>
      <c r="G27" s="78" t="n"/>
      <c r="H27" s="78" t="n"/>
      <c r="I27" s="78" t="n"/>
      <c r="J27" s="78" t="n"/>
      <c r="K27" s="78" t="n"/>
      <c r="L27" s="78" t="n"/>
      <c r="M27" s="78" t="n"/>
    </row>
    <row r="28" hidden="1" ht="18" customHeight="1" s="204" thickBot="1">
      <c r="A28" s="81" t="inlineStr">
        <is>
          <t>Penempatan investasi pada efek</t>
        </is>
      </c>
      <c r="B28" s="81" t="n"/>
      <c r="C28" s="79" t="n">
        <v/>
      </c>
      <c r="D28" s="79" t="n">
        <v/>
      </c>
      <c r="E28" s="79" t="n">
        <v/>
      </c>
      <c r="F28" s="79" t="n">
        <v/>
      </c>
      <c r="G28" s="79" t="n"/>
      <c r="H28" s="79" t="n"/>
      <c r="I28" s="79" t="n"/>
      <c r="J28" s="79" t="n"/>
      <c r="K28" s="79" t="n"/>
      <c r="L28" s="79" t="n"/>
      <c r="M28" s="79" t="n"/>
    </row>
    <row r="29" hidden="1" ht="35" customHeight="1" s="204" thickBot="1">
      <c r="A29" s="81" t="inlineStr">
        <is>
          <t>Penerimaan dividen dari aktivitas operasi</t>
        </is>
      </c>
      <c r="B29" s="81" t="n"/>
      <c r="C29" s="78" t="n">
        <v/>
      </c>
      <c r="D29" s="78" t="n">
        <v/>
      </c>
      <c r="E29" s="78" t="n">
        <v/>
      </c>
      <c r="F29" s="78" t="n">
        <v/>
      </c>
      <c r="G29" s="78" t="n"/>
      <c r="H29" s="78" t="n"/>
      <c r="I29" s="78" t="n"/>
      <c r="J29" s="78" t="n"/>
      <c r="K29" s="78" t="n"/>
      <c r="L29" s="78" t="n"/>
      <c r="M29" s="78" t="n"/>
    </row>
    <row r="30" hidden="1" ht="35" customHeight="1" s="204" thickBot="1">
      <c r="A30" s="81" t="inlineStr">
        <is>
          <t>Pembayaran dividen dari aktivitas operasi</t>
        </is>
      </c>
      <c r="B30" s="81" t="n"/>
      <c r="C30" s="79" t="n">
        <v/>
      </c>
      <c r="D30" s="79" t="n">
        <v/>
      </c>
      <c r="E30" s="79" t="n">
        <v/>
      </c>
      <c r="F30" s="79" t="n">
        <v/>
      </c>
      <c r="G30" s="79" t="n"/>
      <c r="H30" s="79" t="n"/>
      <c r="I30" s="79" t="n"/>
      <c r="J30" s="79" t="n"/>
      <c r="K30" s="79" t="n"/>
      <c r="L30" s="79" t="n"/>
      <c r="M30" s="79" t="n"/>
    </row>
    <row r="31" hidden="1" ht="35" customHeight="1" s="204" thickBot="1">
      <c r="A31" s="81" t="inlineStr">
        <is>
          <t>Penerimaan bunga dari aktivitas operasi</t>
        </is>
      </c>
      <c r="B31" s="81" t="n"/>
      <c r="C31" s="78" t="n">
        <v/>
      </c>
      <c r="D31" s="78" t="n">
        <v/>
      </c>
      <c r="E31" s="78" t="n">
        <v/>
      </c>
      <c r="F31" s="78" t="n">
        <v/>
      </c>
      <c r="G31" s="78" t="n"/>
      <c r="H31" s="78" t="n"/>
      <c r="I31" s="78" t="n"/>
      <c r="J31" s="78" t="n"/>
      <c r="K31" s="78" t="n"/>
      <c r="L31" s="78" t="n"/>
      <c r="M31" s="78" t="n"/>
    </row>
    <row r="32" hidden="1" ht="35" customHeight="1" s="204" thickBot="1">
      <c r="A32" s="81" t="inlineStr">
        <is>
          <t>Pembayaran bunga dari aktivitas operasi</t>
        </is>
      </c>
      <c r="B32" s="81" t="n"/>
      <c r="C32" s="79" t="n">
        <v/>
      </c>
      <c r="D32" s="79" t="n">
        <v/>
      </c>
      <c r="E32" s="79" t="n">
        <v/>
      </c>
      <c r="F32" s="79" t="n">
        <v/>
      </c>
      <c r="G32" s="79" t="n"/>
      <c r="H32" s="79" t="n"/>
      <c r="I32" s="79" t="n"/>
      <c r="J32" s="79" t="n"/>
      <c r="K32" s="79" t="n"/>
      <c r="L32" s="79" t="n"/>
      <c r="M32" s="79" t="n"/>
    </row>
    <row r="33" ht="52" customHeight="1" s="204" thickBot="1">
      <c r="A33" s="81" t="inlineStr">
        <is>
          <t>Penerimaan pengembalian (pembayaran) pajak penghasilan dari aktivitas operasi</t>
        </is>
      </c>
      <c r="B33" s="81" t="n"/>
      <c r="C33" s="78" t="n">
        <v/>
      </c>
      <c r="D33" s="78" t="n">
        <v>29479</v>
      </c>
      <c r="E33" s="78" t="n">
        <v>9.861000000000001</v>
      </c>
      <c r="F33" s="78" t="n">
        <v>0</v>
      </c>
      <c r="G33" s="78" t="n"/>
      <c r="H33" s="78" t="n"/>
      <c r="I33" s="78" t="n"/>
      <c r="J33" s="78" t="n"/>
      <c r="K33" s="78" t="n"/>
      <c r="L33" s="78" t="n"/>
      <c r="M33" s="78" t="n"/>
    </row>
    <row r="34" hidden="1" ht="18" customHeight="1" s="204" thickBot="1">
      <c r="A34" s="81" t="inlineStr">
        <is>
          <t>Pembayaran utang cukai</t>
        </is>
      </c>
      <c r="B34" s="81" t="n"/>
      <c r="C34" s="79" t="n">
        <v/>
      </c>
      <c r="D34" s="79" t="n">
        <v/>
      </c>
      <c r="E34" s="79" t="n">
        <v/>
      </c>
      <c r="F34" s="79" t="n">
        <v/>
      </c>
      <c r="G34" s="79" t="n"/>
      <c r="H34" s="79" t="n"/>
      <c r="I34" s="79" t="n"/>
      <c r="J34" s="79" t="n"/>
      <c r="K34" s="79" t="n"/>
      <c r="L34" s="79" t="n"/>
      <c r="M34" s="79" t="n"/>
    </row>
    <row r="35" hidden="1" ht="35" customHeight="1" s="204" thickBot="1">
      <c r="A35" s="81" t="inlineStr">
        <is>
          <t>Pengembalian (penempatan) uang jaminan</t>
        </is>
      </c>
      <c r="B35" s="81" t="n"/>
      <c r="C35" s="78" t="n">
        <v/>
      </c>
      <c r="D35" s="78" t="n">
        <v/>
      </c>
      <c r="E35" s="78" t="n">
        <v/>
      </c>
      <c r="F35" s="78" t="n">
        <v/>
      </c>
      <c r="G35" s="78" t="n"/>
      <c r="H35" s="78" t="n"/>
      <c r="I35" s="78" t="n"/>
      <c r="J35" s="78" t="n"/>
      <c r="K35" s="78" t="n"/>
      <c r="L35" s="78" t="n"/>
      <c r="M35" s="78" t="n"/>
    </row>
    <row r="36" ht="35" customHeight="1" s="204" thickBot="1">
      <c r="A36" s="81" t="inlineStr">
        <is>
          <t>Pembayaran pajak penghasilan badan</t>
        </is>
      </c>
      <c r="B36" s="81" t="n"/>
      <c r="C36" s="79" t="n">
        <v/>
      </c>
      <c r="D36" s="79" t="n">
        <v>840179</v>
      </c>
      <c r="E36" s="79" t="n">
        <v>1050.394</v>
      </c>
      <c r="F36" s="79" t="n">
        <v>1141.653</v>
      </c>
      <c r="G36" s="79" t="n"/>
      <c r="H36" s="79" t="n"/>
      <c r="I36" s="79" t="n"/>
      <c r="J36" s="79" t="n"/>
      <c r="K36" s="79" t="n"/>
      <c r="L36" s="79" t="n"/>
      <c r="M36" s="79" t="n"/>
    </row>
    <row r="37" ht="35" customHeight="1" s="204" thickBot="1">
      <c r="A37" s="81" t="inlineStr">
        <is>
          <t>Penerimaan (pengeluaran) kas lainnya dari aktivitas operasi</t>
        </is>
      </c>
      <c r="B37" s="81" t="n"/>
      <c r="C37" s="78" t="n">
        <v/>
      </c>
      <c r="D37" s="78" t="n">
        <v>104144</v>
      </c>
      <c r="E37" s="78" t="n">
        <v>58.312</v>
      </c>
      <c r="F37" s="78" t="n">
        <v>204.557</v>
      </c>
      <c r="G37" s="78" t="n"/>
      <c r="H37" s="78" t="n"/>
      <c r="I37" s="78" t="n"/>
      <c r="J37" s="78" t="n"/>
      <c r="K37" s="78" t="n"/>
      <c r="L37" s="78" t="n"/>
      <c r="M37" s="78" t="n"/>
    </row>
    <row r="38" ht="69" customHeight="1" s="204" thickBot="1">
      <c r="A38" s="81" t="inlineStr">
        <is>
          <t>Arus kas sebelum perubahan dalam aset dan liabilitas yang diperoleh dari (digunakan untuk) aktivitas operasi</t>
        </is>
      </c>
      <c r="B38" s="81" t="n"/>
      <c r="C38" s="78" t="n">
        <v/>
      </c>
      <c r="D38" s="78" t="n">
        <v>3524508</v>
      </c>
      <c r="E38" s="78" t="n">
        <v>6785.478</v>
      </c>
      <c r="F38" s="78" t="n">
        <v>5708.382</v>
      </c>
      <c r="G38" s="78" t="n"/>
      <c r="H38" s="78" t="n"/>
      <c r="I38" s="78" t="n"/>
      <c r="J38" s="78" t="n"/>
      <c r="K38" s="78" t="n"/>
      <c r="L38" s="78" t="n"/>
      <c r="M38" s="78" t="n"/>
    </row>
    <row r="39" ht="35" customHeight="1" s="204" thickBot="1">
      <c r="A39" s="76" t="inlineStr">
        <is>
          <t>Penurunan (kenaikan) aset operasi</t>
        </is>
      </c>
      <c r="B39" s="76" t="n"/>
      <c r="C39" s="74" t="n"/>
      <c r="D39" s="74" t="n"/>
      <c r="E39" s="74" t="n"/>
      <c r="F39" s="74" t="n"/>
      <c r="G39" s="74" t="n"/>
      <c r="H39" s="74" t="n"/>
      <c r="I39" s="74" t="n"/>
      <c r="J39" s="74" t="n"/>
      <c r="K39" s="74" t="n"/>
      <c r="L39" s="74" t="n"/>
      <c r="M39" s="74" t="n"/>
    </row>
    <row r="40" hidden="1" ht="18" customHeight="1" s="204" thickBot="1">
      <c r="A40" s="77" t="inlineStr">
        <is>
          <t>Penurunan (kenaikan) efek-efek</t>
        </is>
      </c>
      <c r="B40" s="77" t="n"/>
      <c r="C40" s="78" t="n">
        <v/>
      </c>
      <c r="D40" s="78" t="n">
        <v/>
      </c>
      <c r="E40" s="78" t="n">
        <v/>
      </c>
      <c r="F40" s="78" t="n">
        <v/>
      </c>
      <c r="G40" s="78" t="n"/>
      <c r="H40" s="78" t="n"/>
      <c r="I40" s="78" t="n"/>
      <c r="J40" s="78" t="n"/>
      <c r="K40" s="78" t="n"/>
      <c r="L40" s="78" t="n"/>
      <c r="M40" s="78" t="n"/>
    </row>
    <row r="41" hidden="1" ht="18" customHeight="1" s="204" thickBot="1">
      <c r="A41" s="77" t="inlineStr">
        <is>
          <t>Penurunan (kenaikan) kredit</t>
        </is>
      </c>
      <c r="B41" s="77" t="n"/>
      <c r="C41" s="78" t="n">
        <v/>
      </c>
      <c r="D41" s="78" t="n">
        <v/>
      </c>
      <c r="E41" s="78" t="n">
        <v/>
      </c>
      <c r="F41" s="78" t="n">
        <v/>
      </c>
      <c r="G41" s="78" t="n"/>
      <c r="H41" s="78" t="n"/>
      <c r="I41" s="78" t="n"/>
      <c r="J41" s="78" t="n"/>
      <c r="K41" s="78" t="n"/>
      <c r="L41" s="78" t="n"/>
      <c r="M41" s="78" t="n"/>
    </row>
    <row r="42" hidden="1" ht="35" customHeight="1" s="204" thickBot="1">
      <c r="A42" s="77" t="inlineStr">
        <is>
          <t>Penurunan (kenaikan) aset lainnya</t>
        </is>
      </c>
      <c r="B42" s="77" t="n"/>
      <c r="C42" s="78" t="n">
        <v/>
      </c>
      <c r="D42" s="78" t="n">
        <v/>
      </c>
      <c r="E42" s="78" t="n">
        <v/>
      </c>
      <c r="F42" s="78" t="n">
        <v/>
      </c>
      <c r="G42" s="78" t="n"/>
      <c r="H42" s="78" t="n"/>
      <c r="I42" s="78" t="n"/>
      <c r="J42" s="78" t="n"/>
      <c r="K42" s="78" t="n"/>
      <c r="L42" s="78" t="n"/>
      <c r="M42" s="78" t="n"/>
    </row>
    <row r="43" ht="18" customHeight="1" s="204" thickBot="1">
      <c r="A43" s="76" t="inlineStr">
        <is>
          <t>Kenaikan (penurunan) liabilitas</t>
        </is>
      </c>
      <c r="B43" s="76" t="n"/>
      <c r="C43" s="74" t="n"/>
      <c r="D43" s="74" t="n"/>
      <c r="E43" s="74" t="n"/>
      <c r="F43" s="74" t="n"/>
      <c r="G43" s="74" t="n"/>
      <c r="H43" s="74" t="n"/>
      <c r="I43" s="74" t="n"/>
      <c r="J43" s="74" t="n"/>
      <c r="K43" s="74" t="n"/>
      <c r="L43" s="74" t="n"/>
      <c r="M43" s="74" t="n"/>
    </row>
    <row r="44" hidden="1" ht="52" customHeight="1" s="204" thickBot="1">
      <c r="A44" s="77" t="inlineStr">
        <is>
          <t>Kenaikan (penurunan) simpanan dan simpanan dari bank lain</t>
        </is>
      </c>
      <c r="B44" s="77" t="n"/>
      <c r="C44" s="78" t="n">
        <v/>
      </c>
      <c r="D44" s="78" t="n">
        <v/>
      </c>
      <c r="E44" s="78" t="n">
        <v/>
      </c>
      <c r="F44" s="78" t="n">
        <v/>
      </c>
      <c r="G44" s="78" t="n"/>
      <c r="H44" s="78" t="n"/>
      <c r="I44" s="78" t="n"/>
      <c r="J44" s="78" t="n"/>
      <c r="K44" s="78" t="n"/>
      <c r="L44" s="78" t="n"/>
      <c r="M44" s="78" t="n"/>
    </row>
    <row r="45" hidden="1" ht="35" customHeight="1" s="204" thickBot="1">
      <c r="A45" s="77" t="inlineStr">
        <is>
          <t>Kenaikan (penurunan) liabilitas lainnya</t>
        </is>
      </c>
      <c r="B45" s="77" t="n"/>
      <c r="C45" s="78" t="n">
        <v/>
      </c>
      <c r="D45" s="78" t="n">
        <v/>
      </c>
      <c r="E45" s="78" t="n">
        <v/>
      </c>
      <c r="F45" s="78" t="n">
        <v/>
      </c>
      <c r="G45" s="78" t="n"/>
      <c r="H45" s="78" t="n"/>
      <c r="I45" s="78" t="n"/>
      <c r="J45" s="78" t="n"/>
      <c r="K45" s="78" t="n"/>
      <c r="L45" s="78" t="n"/>
      <c r="M45" s="78" t="n"/>
    </row>
    <row r="46" ht="52" customHeight="1" s="204" thickBot="1">
      <c r="A46" s="76" t="inlineStr">
        <is>
          <t>Jumlah arus kas bersih yang diperoleh dari (digunakan untuk) aktivitas operasi</t>
        </is>
      </c>
      <c r="B46" s="76" t="n"/>
      <c r="C46" s="80" t="n">
        <v/>
      </c>
      <c r="D46" s="80" t="n">
        <v>3524508</v>
      </c>
      <c r="E46" s="80" t="n">
        <v>6785.478</v>
      </c>
      <c r="F46" s="80" t="n">
        <v>5708.382</v>
      </c>
      <c r="G46" s="80" t="n"/>
      <c r="H46" s="80" t="n"/>
      <c r="I46" s="80" t="n"/>
      <c r="J46" s="80" t="n"/>
      <c r="K46" s="80" t="n"/>
      <c r="L46" s="80" t="n"/>
      <c r="M46" s="80" t="n"/>
    </row>
    <row r="47" ht="18" customHeight="1" s="204" thickBot="1">
      <c r="A47" s="75" t="inlineStr">
        <is>
          <t>Arus kas dari aktivitas investasi</t>
        </is>
      </c>
      <c r="B47" s="75" t="n"/>
      <c r="C47" s="74" t="n"/>
      <c r="D47" s="74" t="n"/>
      <c r="E47" s="74" t="n"/>
      <c r="F47" s="74" t="n"/>
      <c r="G47" s="74" t="n"/>
      <c r="H47" s="74" t="n"/>
      <c r="I47" s="74" t="n"/>
      <c r="J47" s="74" t="n"/>
      <c r="K47" s="74" t="n"/>
      <c r="L47" s="74" t="n"/>
      <c r="M47" s="74" t="n"/>
    </row>
    <row r="48" hidden="1" ht="35" customHeight="1" s="204" thickBot="1">
      <c r="A48" s="81" t="inlineStr">
        <is>
          <t>Pembayaran biaya pengupasan tanah ditangguhkan</t>
        </is>
      </c>
      <c r="B48" s="81" t="n"/>
      <c r="C48" s="79" t="n">
        <v/>
      </c>
      <c r="D48" s="79" t="n">
        <v/>
      </c>
      <c r="E48" s="79" t="n">
        <v/>
      </c>
      <c r="F48" s="79" t="n">
        <v/>
      </c>
      <c r="G48" s="79" t="n"/>
      <c r="H48" s="79" t="n"/>
      <c r="I48" s="79" t="n"/>
      <c r="J48" s="79" t="n"/>
      <c r="K48" s="79" t="n"/>
      <c r="L48" s="79" t="n"/>
      <c r="M48" s="79" t="n"/>
    </row>
    <row r="49" hidden="1" ht="35" customHeight="1" s="204" thickBot="1">
      <c r="A49" s="81" t="inlineStr">
        <is>
          <t>Pembayaran biaya mobilisasi ditangguhkan</t>
        </is>
      </c>
      <c r="B49" s="81" t="n"/>
      <c r="C49" s="79" t="n">
        <v/>
      </c>
      <c r="D49" s="79" t="n">
        <v/>
      </c>
      <c r="E49" s="79" t="n">
        <v/>
      </c>
      <c r="F49" s="79" t="n">
        <v/>
      </c>
      <c r="G49" s="79" t="n"/>
      <c r="H49" s="79" t="n"/>
      <c r="I49" s="79" t="n"/>
      <c r="J49" s="79" t="n"/>
      <c r="K49" s="79" t="n"/>
      <c r="L49" s="79" t="n"/>
      <c r="M49" s="79" t="n"/>
    </row>
    <row r="50" hidden="1" ht="18" customHeight="1" s="204" thickBot="1">
      <c r="A50" s="81" t="inlineStr">
        <is>
          <t>Pembayaran biaya ditangguhkan</t>
        </is>
      </c>
      <c r="B50" s="81" t="n"/>
      <c r="C50" s="79" t="n">
        <v/>
      </c>
      <c r="D50" s="79" t="n">
        <v/>
      </c>
      <c r="E50" s="79" t="n">
        <v/>
      </c>
      <c r="F50" s="79" t="n">
        <v/>
      </c>
      <c r="G50" s="79" t="n"/>
      <c r="H50" s="79" t="n"/>
      <c r="I50" s="79" t="n"/>
      <c r="J50" s="79" t="n"/>
      <c r="K50" s="79" t="n"/>
      <c r="L50" s="79" t="n"/>
      <c r="M50" s="79" t="n"/>
    </row>
    <row r="51" hidden="1" ht="52" customHeight="1" s="204" thickBot="1">
      <c r="A51" s="81" t="inlineStr">
        <is>
          <t>Penerimaan dari (pengeluaran untuk) dana pemeliharaan pesawat</t>
        </is>
      </c>
      <c r="B51" s="81" t="n"/>
      <c r="C51" s="78" t="n">
        <v/>
      </c>
      <c r="D51" s="78" t="n">
        <v/>
      </c>
      <c r="E51" s="78" t="n">
        <v/>
      </c>
      <c r="F51" s="78" t="n">
        <v/>
      </c>
      <c r="G51" s="78" t="n"/>
      <c r="H51" s="78" t="n"/>
      <c r="I51" s="78" t="n"/>
      <c r="J51" s="78" t="n"/>
      <c r="K51" s="78" t="n"/>
      <c r="L51" s="78" t="n"/>
      <c r="M51" s="78" t="n"/>
    </row>
    <row r="52" ht="35" customHeight="1" s="204" thickBot="1">
      <c r="A52" s="81" t="inlineStr">
        <is>
          <t>Pembayaran uang muka pembelian aset tetap</t>
        </is>
      </c>
      <c r="B52" s="81" t="n"/>
      <c r="C52" s="79" t="n">
        <v/>
      </c>
      <c r="D52" s="79" t="n">
        <v>4320080</v>
      </c>
      <c r="E52" s="79" t="n">
        <v>2565.157</v>
      </c>
      <c r="F52" s="79" t="n">
        <v>520.116</v>
      </c>
      <c r="G52" s="79" t="n"/>
      <c r="H52" s="79" t="n"/>
      <c r="I52" s="79" t="n"/>
      <c r="J52" s="79" t="n"/>
      <c r="K52" s="79" t="n"/>
      <c r="L52" s="79" t="n"/>
      <c r="M52" s="79" t="n"/>
    </row>
    <row r="53" hidden="1" ht="52" customHeight="1" s="204" thickBot="1">
      <c r="A53" s="81" t="inlineStr">
        <is>
          <t>Penerimaan dari penjualan persediaan hewan ternak produksi</t>
        </is>
      </c>
      <c r="B53" s="81" t="n"/>
      <c r="C53" s="78" t="n">
        <v/>
      </c>
      <c r="D53" s="78" t="n">
        <v/>
      </c>
      <c r="E53" s="78" t="n">
        <v/>
      </c>
      <c r="F53" s="78" t="n">
        <v/>
      </c>
      <c r="G53" s="78" t="n"/>
      <c r="H53" s="78" t="n"/>
      <c r="I53" s="78" t="n"/>
      <c r="J53" s="78" t="n"/>
      <c r="K53" s="78" t="n"/>
      <c r="L53" s="78" t="n"/>
      <c r="M53" s="78" t="n"/>
    </row>
    <row r="54" hidden="1" ht="52" customHeight="1" s="204" thickBot="1">
      <c r="A54" s="81" t="inlineStr">
        <is>
          <t>Pembayaran untuk perolehan persediaan hewan ternak produksi</t>
        </is>
      </c>
      <c r="B54" s="81" t="n"/>
      <c r="C54" s="79" t="n">
        <v/>
      </c>
      <c r="D54" s="79" t="n">
        <v/>
      </c>
      <c r="E54" s="79" t="n">
        <v/>
      </c>
      <c r="F54" s="79" t="n">
        <v/>
      </c>
      <c r="G54" s="79" t="n"/>
      <c r="H54" s="79" t="n"/>
      <c r="I54" s="79" t="n"/>
      <c r="J54" s="79" t="n"/>
      <c r="K54" s="79" t="n"/>
      <c r="L54" s="79" t="n"/>
      <c r="M54" s="79" t="n"/>
    </row>
    <row r="55" hidden="1" ht="35" customHeight="1" s="204" thickBot="1">
      <c r="A55" s="81" t="inlineStr">
        <is>
          <t>Penerimaan dari penjualan hutan tanaman industri</t>
        </is>
      </c>
      <c r="B55" s="81" t="n"/>
      <c r="C55" s="78" t="n">
        <v/>
      </c>
      <c r="D55" s="78" t="n">
        <v/>
      </c>
      <c r="E55" s="78" t="n">
        <v/>
      </c>
      <c r="F55" s="78" t="n">
        <v/>
      </c>
      <c r="G55" s="78" t="n"/>
      <c r="H55" s="78" t="n"/>
      <c r="I55" s="78" t="n"/>
      <c r="J55" s="78" t="n"/>
      <c r="K55" s="78" t="n"/>
      <c r="L55" s="78" t="n"/>
      <c r="M55" s="78" t="n"/>
    </row>
    <row r="56" hidden="1" ht="35" customHeight="1" s="204" thickBot="1">
      <c r="A56" s="81" t="inlineStr">
        <is>
          <t>Pembayaran untuk perolehan hutan tanaman industri</t>
        </is>
      </c>
      <c r="B56" s="81" t="n"/>
      <c r="C56" s="79" t="n">
        <v/>
      </c>
      <c r="D56" s="79" t="n">
        <v/>
      </c>
      <c r="E56" s="79" t="n">
        <v/>
      </c>
      <c r="F56" s="79" t="n">
        <v/>
      </c>
      <c r="G56" s="79" t="n"/>
      <c r="H56" s="79" t="n"/>
      <c r="I56" s="79" t="n"/>
      <c r="J56" s="79" t="n"/>
      <c r="K56" s="79" t="n"/>
      <c r="L56" s="79" t="n"/>
      <c r="M56" s="79" t="n"/>
    </row>
    <row r="57" hidden="1" ht="35" customHeight="1" s="204" thickBot="1">
      <c r="A57" s="81" t="inlineStr">
        <is>
          <t>Penerimaan dari penjualan tanaman perkebunan</t>
        </is>
      </c>
      <c r="B57" s="81" t="n"/>
      <c r="C57" s="78" t="n">
        <v/>
      </c>
      <c r="D57" s="78" t="n">
        <v/>
      </c>
      <c r="E57" s="78" t="n">
        <v/>
      </c>
      <c r="F57" s="78" t="n">
        <v/>
      </c>
      <c r="G57" s="78" t="n"/>
      <c r="H57" s="78" t="n"/>
      <c r="I57" s="78" t="n"/>
      <c r="J57" s="78" t="n"/>
      <c r="K57" s="78" t="n"/>
      <c r="L57" s="78" t="n"/>
      <c r="M57" s="78" t="n"/>
    </row>
    <row r="58" hidden="1" ht="35" customHeight="1" s="204" thickBot="1">
      <c r="A58" s="81" t="inlineStr">
        <is>
          <t>Pembayaran untuk perolehan tanaman perkebunan</t>
        </is>
      </c>
      <c r="B58" s="81" t="n"/>
      <c r="C58" s="79" t="n">
        <v/>
      </c>
      <c r="D58" s="79" t="n">
        <v/>
      </c>
      <c r="E58" s="79" t="n">
        <v/>
      </c>
      <c r="F58" s="79" t="n">
        <v/>
      </c>
      <c r="G58" s="79" t="n"/>
      <c r="H58" s="79" t="n"/>
      <c r="I58" s="79" t="n"/>
      <c r="J58" s="79" t="n"/>
      <c r="K58" s="79" t="n"/>
      <c r="L58" s="79" t="n"/>
      <c r="M58" s="79" t="n"/>
    </row>
    <row r="59" hidden="1" ht="35" customHeight="1" s="204" thickBot="1">
      <c r="A59" s="81" t="inlineStr">
        <is>
          <t>Penerimaan dari penjualan perkebunan plasma</t>
        </is>
      </c>
      <c r="B59" s="81" t="n"/>
      <c r="C59" s="78" t="n">
        <v/>
      </c>
      <c r="D59" s="78" t="n">
        <v/>
      </c>
      <c r="E59" s="78" t="n">
        <v/>
      </c>
      <c r="F59" s="78" t="n">
        <v/>
      </c>
      <c r="G59" s="78" t="n"/>
      <c r="H59" s="78" t="n"/>
      <c r="I59" s="78" t="n"/>
      <c r="J59" s="78" t="n"/>
      <c r="K59" s="78" t="n"/>
      <c r="L59" s="78" t="n"/>
      <c r="M59" s="78" t="n"/>
    </row>
    <row r="60" hidden="1" ht="35" customHeight="1" s="204" thickBot="1">
      <c r="A60" s="81" t="inlineStr">
        <is>
          <t>Pembayaran untuk perolehan perkebunan plasma</t>
        </is>
      </c>
      <c r="B60" s="81" t="n"/>
      <c r="C60" s="79" t="n">
        <v/>
      </c>
      <c r="D60" s="79" t="n">
        <v/>
      </c>
      <c r="E60" s="79" t="n">
        <v/>
      </c>
      <c r="F60" s="79" t="n">
        <v/>
      </c>
      <c r="G60" s="79" t="n"/>
      <c r="H60" s="79" t="n"/>
      <c r="I60" s="79" t="n"/>
      <c r="J60" s="79" t="n"/>
      <c r="K60" s="79" t="n"/>
      <c r="L60" s="79" t="n"/>
      <c r="M60" s="79" t="n"/>
    </row>
    <row r="61" hidden="1" ht="35" customHeight="1" s="204" thickBot="1">
      <c r="A61" s="81" t="inlineStr">
        <is>
          <t>Penerimaan dari penjualan properti investasi</t>
        </is>
      </c>
      <c r="B61" s="81" t="n"/>
      <c r="C61" s="78" t="n">
        <v/>
      </c>
      <c r="D61" s="78" t="n">
        <v/>
      </c>
      <c r="E61" s="78" t="n">
        <v/>
      </c>
      <c r="F61" s="78" t="n">
        <v/>
      </c>
      <c r="G61" s="78" t="n"/>
      <c r="H61" s="78" t="n"/>
      <c r="I61" s="78" t="n"/>
      <c r="J61" s="78" t="n"/>
      <c r="K61" s="78" t="n"/>
      <c r="L61" s="78" t="n"/>
      <c r="M61" s="78" t="n"/>
    </row>
    <row r="62" hidden="1" ht="35" customHeight="1" s="204" thickBot="1">
      <c r="A62" s="81" t="inlineStr">
        <is>
          <t>Pembayaran untuk perolehan properti investasi</t>
        </is>
      </c>
      <c r="B62" s="81" t="n"/>
      <c r="C62" s="79" t="n">
        <v/>
      </c>
      <c r="D62" s="79" t="n">
        <v/>
      </c>
      <c r="E62" s="79" t="n">
        <v/>
      </c>
      <c r="F62" s="79" t="n">
        <v/>
      </c>
      <c r="G62" s="79" t="n"/>
      <c r="H62" s="79" t="n"/>
      <c r="I62" s="79" t="n"/>
      <c r="J62" s="79" t="n"/>
      <c r="K62" s="79" t="n"/>
      <c r="L62" s="79" t="n"/>
      <c r="M62" s="79" t="n"/>
    </row>
    <row r="63" ht="35" customHeight="1" s="204" thickBot="1">
      <c r="A63" s="81" t="inlineStr">
        <is>
          <t>Penerimaan dari penjualan aset tetap</t>
        </is>
      </c>
      <c r="B63" s="81" t="n"/>
      <c r="C63" s="78" t="n">
        <v/>
      </c>
      <c r="D63" s="78" t="n">
        <v>2186</v>
      </c>
      <c r="E63" s="78" t="n">
        <v>33.096</v>
      </c>
      <c r="F63" s="78" t="n">
        <v>1.863</v>
      </c>
      <c r="G63" s="78" t="n"/>
      <c r="H63" s="78" t="n"/>
      <c r="I63" s="78" t="n"/>
      <c r="J63" s="78" t="n"/>
      <c r="K63" s="78" t="n"/>
      <c r="L63" s="78" t="n"/>
      <c r="M63" s="78" t="n"/>
    </row>
    <row r="64" ht="35" customHeight="1" s="204" thickBot="1">
      <c r="A64" s="81" t="inlineStr">
        <is>
          <t>Pembayaran untuk perolehan aset tetap</t>
        </is>
      </c>
      <c r="B64" s="81" t="n"/>
      <c r="C64" s="79" t="n">
        <v/>
      </c>
      <c r="D64" s="79" t="n">
        <v>2084945</v>
      </c>
      <c r="E64" s="79" t="n">
        <v>1913.536</v>
      </c>
      <c r="F64" s="79" t="n">
        <v>657.104</v>
      </c>
      <c r="G64" s="79" t="n"/>
      <c r="H64" s="79" t="n"/>
      <c r="I64" s="79" t="n"/>
      <c r="J64" s="79" t="n"/>
      <c r="K64" s="79" t="n"/>
      <c r="L64" s="79" t="n"/>
      <c r="M64" s="79" t="n"/>
    </row>
    <row r="65" hidden="1" ht="35" customHeight="1" s="204" thickBot="1">
      <c r="A65" s="81" t="inlineStr">
        <is>
          <t>Penerimaan dari penjualan aset agunan yang diambil alih</t>
        </is>
      </c>
      <c r="B65" s="81" t="n"/>
      <c r="C65" s="78" t="n">
        <v/>
      </c>
      <c r="D65" s="78" t="n">
        <v/>
      </c>
      <c r="E65" s="78" t="n">
        <v/>
      </c>
      <c r="F65" s="78" t="n">
        <v/>
      </c>
      <c r="G65" s="78" t="n"/>
      <c r="H65" s="78" t="n"/>
      <c r="I65" s="78" t="n"/>
      <c r="J65" s="78" t="n"/>
      <c r="K65" s="78" t="n"/>
      <c r="L65" s="78" t="n"/>
      <c r="M65" s="78" t="n"/>
    </row>
    <row r="66" hidden="1" ht="35" customHeight="1" s="204" thickBot="1">
      <c r="A66" s="81" t="inlineStr">
        <is>
          <t>Penerimaan dari penjualan aset minyak dan gas bumi</t>
        </is>
      </c>
      <c r="B66" s="81" t="n"/>
      <c r="C66" s="78" t="n">
        <v/>
      </c>
      <c r="D66" s="78" t="n">
        <v/>
      </c>
      <c r="E66" s="78" t="n">
        <v/>
      </c>
      <c r="F66" s="78" t="n">
        <v/>
      </c>
      <c r="G66" s="78" t="n"/>
      <c r="H66" s="78" t="n"/>
      <c r="I66" s="78" t="n"/>
      <c r="J66" s="78" t="n"/>
      <c r="K66" s="78" t="n"/>
      <c r="L66" s="78" t="n"/>
      <c r="M66" s="78" t="n"/>
    </row>
    <row r="67" hidden="1" ht="35" customHeight="1" s="204" thickBot="1">
      <c r="A67" s="81" t="inlineStr">
        <is>
          <t>Pembayaran untuk perolehan aset minyak dan gas bumi</t>
        </is>
      </c>
      <c r="B67" s="81" t="n"/>
      <c r="C67" s="79" t="n">
        <v/>
      </c>
      <c r="D67" s="79" t="n">
        <v/>
      </c>
      <c r="E67" s="79" t="n">
        <v/>
      </c>
      <c r="F67" s="79" t="n">
        <v/>
      </c>
      <c r="G67" s="79" t="n"/>
      <c r="H67" s="79" t="n"/>
      <c r="I67" s="79" t="n"/>
      <c r="J67" s="79" t="n"/>
      <c r="K67" s="79" t="n"/>
      <c r="L67" s="79" t="n"/>
      <c r="M67" s="79" t="n"/>
    </row>
    <row r="68" hidden="1" ht="35" customHeight="1" s="204" thickBot="1">
      <c r="A68" s="81" t="inlineStr">
        <is>
          <t>Penerimaan dari penjualan aset eksplorasi dan evaluasi</t>
        </is>
      </c>
      <c r="B68" s="81" t="n"/>
      <c r="C68" s="78" t="n">
        <v/>
      </c>
      <c r="D68" s="78" t="n">
        <v/>
      </c>
      <c r="E68" s="78" t="n">
        <v/>
      </c>
      <c r="F68" s="78" t="n">
        <v/>
      </c>
      <c r="G68" s="78" t="n"/>
      <c r="H68" s="78" t="n"/>
      <c r="I68" s="78" t="n"/>
      <c r="J68" s="78" t="n"/>
      <c r="K68" s="78" t="n"/>
      <c r="L68" s="78" t="n"/>
      <c r="M68" s="78" t="n"/>
    </row>
    <row r="69" ht="35" customHeight="1" s="204" thickBot="1">
      <c r="A69" s="81" t="inlineStr">
        <is>
          <t>Pembayaran untuk perolehan aset eksplorasi dan evaluasi</t>
        </is>
      </c>
      <c r="B69" s="81" t="n"/>
      <c r="C69" s="79" t="n">
        <v/>
      </c>
      <c r="D69" s="79" t="n">
        <v/>
      </c>
      <c r="E69" s="79" t="n">
        <v>5.674</v>
      </c>
      <c r="F69" s="79" t="n">
        <v>21.614</v>
      </c>
      <c r="G69" s="79" t="n"/>
      <c r="H69" s="79" t="n"/>
      <c r="I69" s="79" t="n"/>
      <c r="J69" s="79" t="n"/>
      <c r="K69" s="79" t="n"/>
      <c r="L69" s="79" t="n"/>
      <c r="M69" s="79" t="n"/>
    </row>
    <row r="70" hidden="1" ht="35" customHeight="1" s="204" thickBot="1">
      <c r="A70" s="81" t="inlineStr">
        <is>
          <t>Penerimaan dari penjualan hak penguasaan jalan tol</t>
        </is>
      </c>
      <c r="B70" s="81" t="n"/>
      <c r="C70" s="78" t="n">
        <v/>
      </c>
      <c r="D70" s="78" t="n">
        <v/>
      </c>
      <c r="E70" s="78" t="n">
        <v/>
      </c>
      <c r="F70" s="78" t="n">
        <v/>
      </c>
      <c r="G70" s="78" t="n"/>
      <c r="H70" s="78" t="n"/>
      <c r="I70" s="78" t="n"/>
      <c r="J70" s="78" t="n"/>
      <c r="K70" s="78" t="n"/>
      <c r="L70" s="78" t="n"/>
      <c r="M70" s="78" t="n"/>
    </row>
    <row r="71" hidden="1" ht="35" customHeight="1" s="204" thickBot="1">
      <c r="A71" s="81" t="inlineStr">
        <is>
          <t>Pembayaran untuk perolehan hak penguasaan jalan tol</t>
        </is>
      </c>
      <c r="B71" s="81" t="n"/>
      <c r="C71" s="79" t="n">
        <v/>
      </c>
      <c r="D71" s="79" t="n">
        <v/>
      </c>
      <c r="E71" s="79" t="n">
        <v/>
      </c>
      <c r="F71" s="79" t="n">
        <v/>
      </c>
      <c r="G71" s="79" t="n"/>
      <c r="H71" s="79" t="n"/>
      <c r="I71" s="79" t="n"/>
      <c r="J71" s="79" t="n"/>
      <c r="K71" s="79" t="n"/>
      <c r="L71" s="79" t="n"/>
      <c r="M71" s="79" t="n"/>
    </row>
    <row r="72" hidden="1" ht="35" customHeight="1" s="204" thickBot="1">
      <c r="A72" s="81" t="inlineStr">
        <is>
          <t>Penerimaan dari penjualan properti pertambangan</t>
        </is>
      </c>
      <c r="B72" s="81" t="n"/>
      <c r="C72" s="78" t="n">
        <v/>
      </c>
      <c r="D72" s="78" t="n">
        <v/>
      </c>
      <c r="E72" s="78" t="n">
        <v/>
      </c>
      <c r="F72" s="78" t="n">
        <v/>
      </c>
      <c r="G72" s="78" t="n"/>
      <c r="H72" s="78" t="n"/>
      <c r="I72" s="78" t="n"/>
      <c r="J72" s="78" t="n"/>
      <c r="K72" s="78" t="n"/>
      <c r="L72" s="78" t="n"/>
      <c r="M72" s="78" t="n"/>
    </row>
    <row r="73" ht="35" customHeight="1" s="204" thickBot="1">
      <c r="A73" s="81" t="inlineStr">
        <is>
          <t>Pembayaran untuk perolehan properti pertambangan</t>
        </is>
      </c>
      <c r="B73" s="81" t="n"/>
      <c r="C73" s="79" t="n">
        <v/>
      </c>
      <c r="D73" s="79" t="n">
        <v>5542</v>
      </c>
      <c r="E73" s="79" t="n">
        <v>3.672</v>
      </c>
      <c r="F73" s="79" t="n">
        <v>106.514</v>
      </c>
      <c r="G73" s="79" t="n"/>
      <c r="H73" s="79" t="n"/>
      <c r="I73" s="79" t="n"/>
      <c r="J73" s="79" t="n"/>
      <c r="K73" s="79" t="n"/>
      <c r="L73" s="79" t="n"/>
      <c r="M73" s="79" t="n"/>
    </row>
    <row r="74" hidden="1" ht="35" customHeight="1" s="204" thickBot="1">
      <c r="A74" s="81" t="inlineStr">
        <is>
          <t>Penerimaan dari penjualan aset takberwujud</t>
        </is>
      </c>
      <c r="B74" s="81" t="n"/>
      <c r="C74" s="78" t="n">
        <v/>
      </c>
      <c r="D74" s="78" t="n">
        <v/>
      </c>
      <c r="E74" s="78" t="n">
        <v/>
      </c>
      <c r="F74" s="78" t="n">
        <v/>
      </c>
      <c r="G74" s="78" t="n"/>
      <c r="H74" s="78" t="n"/>
      <c r="I74" s="78" t="n"/>
      <c r="J74" s="78" t="n"/>
      <c r="K74" s="78" t="n"/>
      <c r="L74" s="78" t="n"/>
      <c r="M74" s="78" t="n"/>
    </row>
    <row r="75" hidden="1" ht="35" customHeight="1" s="204" thickBot="1">
      <c r="A75" s="81" t="inlineStr">
        <is>
          <t>Pembayaran untuk perolehan aset takberwujud</t>
        </is>
      </c>
      <c r="B75" s="81" t="n"/>
      <c r="C75" s="79" t="n">
        <v/>
      </c>
      <c r="D75" s="79" t="n">
        <v/>
      </c>
      <c r="E75" s="79" t="n">
        <v/>
      </c>
      <c r="F75" s="79" t="n">
        <v/>
      </c>
      <c r="G75" s="79" t="n"/>
      <c r="H75" s="79" t="n"/>
      <c r="I75" s="79" t="n"/>
      <c r="J75" s="79" t="n"/>
      <c r="K75" s="79" t="n"/>
      <c r="L75" s="79" t="n"/>
      <c r="M75" s="79" t="n"/>
    </row>
    <row r="76" hidden="1" ht="35" customHeight="1" s="204" thickBot="1">
      <c r="A76" s="81" t="inlineStr">
        <is>
          <t>Penerimaan dari penjualan tanah dalam pengembangan</t>
        </is>
      </c>
      <c r="B76" s="81" t="n"/>
      <c r="C76" s="78" t="n">
        <v/>
      </c>
      <c r="D76" s="78" t="n">
        <v/>
      </c>
      <c r="E76" s="78" t="n">
        <v/>
      </c>
      <c r="F76" s="78" t="n">
        <v/>
      </c>
      <c r="G76" s="78" t="n"/>
      <c r="H76" s="78" t="n"/>
      <c r="I76" s="78" t="n"/>
      <c r="J76" s="78" t="n"/>
      <c r="K76" s="78" t="n"/>
      <c r="L76" s="78" t="n"/>
      <c r="M76" s="78" t="n"/>
    </row>
    <row r="77" hidden="1" ht="35" customHeight="1" s="204" thickBot="1">
      <c r="A77" s="81" t="inlineStr">
        <is>
          <t>Pembayaran untuk perolehan tanah dalam pengembangan</t>
        </is>
      </c>
      <c r="B77" s="81" t="n"/>
      <c r="C77" s="79" t="n">
        <v/>
      </c>
      <c r="D77" s="79" t="n">
        <v/>
      </c>
      <c r="E77" s="79" t="n">
        <v/>
      </c>
      <c r="F77" s="79" t="n">
        <v/>
      </c>
      <c r="G77" s="79" t="n"/>
      <c r="H77" s="79" t="n"/>
      <c r="I77" s="79" t="n"/>
      <c r="J77" s="79" t="n"/>
      <c r="K77" s="79" t="n"/>
      <c r="L77" s="79" t="n"/>
      <c r="M77" s="79" t="n"/>
    </row>
    <row r="78" hidden="1" ht="35" customHeight="1" s="204" thickBot="1">
      <c r="A78" s="81" t="inlineStr">
        <is>
          <t>Penerimaan dari penjualan aset non-keuangan lainnya</t>
        </is>
      </c>
      <c r="B78" s="81" t="n"/>
      <c r="C78" s="78" t="n">
        <v/>
      </c>
      <c r="D78" s="78" t="n">
        <v/>
      </c>
      <c r="E78" s="78" t="n">
        <v/>
      </c>
      <c r="F78" s="78" t="n">
        <v/>
      </c>
      <c r="G78" s="78" t="n"/>
      <c r="H78" s="78" t="n"/>
      <c r="I78" s="78" t="n"/>
      <c r="J78" s="78" t="n"/>
      <c r="K78" s="78" t="n"/>
      <c r="L78" s="78" t="n"/>
      <c r="M78" s="78" t="n"/>
    </row>
    <row r="79" hidden="1" ht="35" customHeight="1" s="204" thickBot="1">
      <c r="A79" s="81" t="inlineStr">
        <is>
          <t>Pembayaran untuk perolehan aset non-keuangan lainnya</t>
        </is>
      </c>
      <c r="B79" s="81" t="n"/>
      <c r="C79" s="79" t="n">
        <v/>
      </c>
      <c r="D79" s="79" t="n">
        <v/>
      </c>
      <c r="E79" s="79" t="n">
        <v/>
      </c>
      <c r="F79" s="79" t="n">
        <v/>
      </c>
      <c r="G79" s="79" t="n"/>
      <c r="H79" s="79" t="n"/>
      <c r="I79" s="79" t="n"/>
      <c r="J79" s="79" t="n"/>
      <c r="K79" s="79" t="n"/>
      <c r="L79" s="79" t="n"/>
      <c r="M79" s="79" t="n"/>
    </row>
    <row r="80" hidden="1" ht="35" customHeight="1" s="204" thickBot="1">
      <c r="A80" s="81" t="inlineStr">
        <is>
          <t>Pencairan (penempatan) investasi jangka pendek</t>
        </is>
      </c>
      <c r="B80" s="81" t="n"/>
      <c r="C80" s="78" t="n">
        <v/>
      </c>
      <c r="D80" s="78" t="n">
        <v/>
      </c>
      <c r="E80" s="78" t="n">
        <v/>
      </c>
      <c r="F80" s="78" t="n">
        <v/>
      </c>
      <c r="G80" s="78" t="n"/>
      <c r="H80" s="78" t="n"/>
      <c r="I80" s="78" t="n"/>
      <c r="J80" s="78" t="n"/>
      <c r="K80" s="78" t="n"/>
      <c r="L80" s="78" t="n"/>
      <c r="M80" s="78" t="n"/>
    </row>
    <row r="81" hidden="1" ht="52" customHeight="1" s="204" thickBot="1">
      <c r="A81" s="81" t="inlineStr">
        <is>
          <t>Pencairan (penempatan) aset keuangan yang diukur pada nilai wajar melalui laba rugi</t>
        </is>
      </c>
      <c r="B81" s="81" t="n"/>
      <c r="C81" s="78" t="n">
        <v/>
      </c>
      <c r="D81" s="78" t="n">
        <v/>
      </c>
      <c r="E81" s="78" t="n">
        <v/>
      </c>
      <c r="F81" s="78" t="n">
        <v/>
      </c>
      <c r="G81" s="78" t="n"/>
      <c r="H81" s="78" t="n"/>
      <c r="I81" s="78" t="n"/>
      <c r="J81" s="78" t="n"/>
      <c r="K81" s="78" t="n"/>
      <c r="L81" s="78" t="n"/>
      <c r="M81" s="78" t="n"/>
    </row>
    <row r="82" hidden="1" ht="69" customHeight="1" s="204" thickBot="1">
      <c r="A82" s="81" t="inlineStr">
        <is>
          <t>Pencairan (penempatan) aset keuangan nilai wajar melalui pendapatan komprehensif lainnya</t>
        </is>
      </c>
      <c r="B82" s="81" t="n"/>
      <c r="C82" s="78" t="n">
        <v/>
      </c>
      <c r="D82" s="78" t="n">
        <v/>
      </c>
      <c r="E82" s="78" t="n">
        <v/>
      </c>
      <c r="F82" s="78" t="n">
        <v/>
      </c>
      <c r="G82" s="78" t="n"/>
      <c r="H82" s="78" t="n"/>
      <c r="I82" s="78" t="n"/>
      <c r="J82" s="78" t="n"/>
      <c r="K82" s="78" t="n"/>
      <c r="L82" s="78" t="n"/>
      <c r="M82" s="78" t="n"/>
    </row>
    <row r="83" hidden="1" ht="52" customHeight="1" s="204" thickBot="1">
      <c r="A83" s="81" t="inlineStr">
        <is>
          <t>Pencairan (penempatan) dana yang dibatasi penggunaannya dari aktivitas investasi</t>
        </is>
      </c>
      <c r="B83" s="81" t="n"/>
      <c r="C83" s="78" t="n">
        <v/>
      </c>
      <c r="D83" s="78" t="n">
        <v/>
      </c>
      <c r="E83" s="78" t="n">
        <v/>
      </c>
      <c r="F83" s="78" t="n">
        <v/>
      </c>
      <c r="G83" s="78" t="n"/>
      <c r="H83" s="78" t="n"/>
      <c r="I83" s="78" t="n"/>
      <c r="J83" s="78" t="n"/>
      <c r="K83" s="78" t="n"/>
      <c r="L83" s="78" t="n"/>
      <c r="M83" s="78" t="n"/>
    </row>
    <row r="84" hidden="1" ht="35" customHeight="1" s="204" thickBot="1">
      <c r="A84" s="81" t="inlineStr">
        <is>
          <t>Pencairan (penempatan) obligasi dan (atau) sukuk</t>
        </is>
      </c>
      <c r="B84" s="81" t="n"/>
      <c r="C84" s="78" t="n">
        <v/>
      </c>
      <c r="D84" s="78" t="n">
        <v/>
      </c>
      <c r="E84" s="78" t="n">
        <v/>
      </c>
      <c r="F84" s="78" t="n">
        <v/>
      </c>
      <c r="G84" s="78" t="n"/>
      <c r="H84" s="78" t="n"/>
      <c r="I84" s="78" t="n"/>
      <c r="J84" s="78" t="n"/>
      <c r="K84" s="78" t="n"/>
      <c r="L84" s="78" t="n"/>
      <c r="M84" s="78" t="n"/>
    </row>
    <row r="85" hidden="1" ht="35" customHeight="1" s="204" thickBot="1">
      <c r="A85" s="81" t="inlineStr">
        <is>
          <t>Penempatan aset keuangan biaya perolehan diamortisasi</t>
        </is>
      </c>
      <c r="B85" s="81" t="n"/>
      <c r="C85" s="79" t="n">
        <v/>
      </c>
      <c r="D85" s="79" t="n">
        <v/>
      </c>
      <c r="E85" s="79" t="n">
        <v/>
      </c>
      <c r="F85" s="79" t="n">
        <v/>
      </c>
      <c r="G85" s="79" t="n"/>
      <c r="H85" s="79" t="n"/>
      <c r="I85" s="79" t="n"/>
      <c r="J85" s="79" t="n"/>
      <c r="K85" s="79" t="n"/>
      <c r="L85" s="79" t="n"/>
      <c r="M85" s="79" t="n"/>
    </row>
    <row r="86" hidden="1" ht="35" customHeight="1" s="204" thickBot="1">
      <c r="A86" s="81" t="inlineStr">
        <is>
          <t>Pencairan aset keuangan biaya perolehan diamortisasi</t>
        </is>
      </c>
      <c r="B86" s="81" t="n"/>
      <c r="C86" s="78" t="n">
        <v/>
      </c>
      <c r="D86" s="78" t="n">
        <v/>
      </c>
      <c r="E86" s="78" t="n">
        <v/>
      </c>
      <c r="F86" s="78" t="n">
        <v/>
      </c>
      <c r="G86" s="78" t="n"/>
      <c r="H86" s="78" t="n"/>
      <c r="I86" s="78" t="n"/>
      <c r="J86" s="78" t="n"/>
      <c r="K86" s="78" t="n"/>
      <c r="L86" s="78" t="n"/>
      <c r="M86" s="78" t="n"/>
    </row>
    <row r="87" hidden="1" ht="35" customHeight="1" s="204" thickBot="1">
      <c r="A87" s="81" t="inlineStr">
        <is>
          <t>Penerimaan dari penjualan aset keuangan</t>
        </is>
      </c>
      <c r="B87" s="81" t="n"/>
      <c r="C87" s="78" t="n">
        <v/>
      </c>
      <c r="D87" s="78" t="n">
        <v/>
      </c>
      <c r="E87" s="78" t="n">
        <v/>
      </c>
      <c r="F87" s="78" t="n">
        <v/>
      </c>
      <c r="G87" s="78" t="n"/>
      <c r="H87" s="78" t="n"/>
      <c r="I87" s="78" t="n"/>
      <c r="J87" s="78" t="n"/>
      <c r="K87" s="78" t="n"/>
      <c r="L87" s="78" t="n"/>
      <c r="M87" s="78" t="n"/>
    </row>
    <row r="88" hidden="1" ht="35" customHeight="1" s="204" thickBot="1">
      <c r="A88" s="81" t="inlineStr">
        <is>
          <t>Pembayaran untuk perolehan aset keuangan</t>
        </is>
      </c>
      <c r="B88" s="81" t="n"/>
      <c r="C88" s="79" t="n">
        <v/>
      </c>
      <c r="D88" s="79" t="n">
        <v/>
      </c>
      <c r="E88" s="79" t="n">
        <v/>
      </c>
      <c r="F88" s="79" t="n">
        <v/>
      </c>
      <c r="G88" s="79" t="n"/>
      <c r="H88" s="79" t="n"/>
      <c r="I88" s="79" t="n"/>
      <c r="J88" s="79" t="n"/>
      <c r="K88" s="79" t="n"/>
      <c r="L88" s="79" t="n"/>
      <c r="M88" s="79" t="n"/>
    </row>
    <row r="89" hidden="1" ht="52" customHeight="1" s="204" thickBot="1">
      <c r="A89" s="81" t="inlineStr">
        <is>
          <t>Penerimaan dari future contracts, forward contracts, option contracts, dan swap contracts</t>
        </is>
      </c>
      <c r="B89" s="81" t="n"/>
      <c r="C89" s="78" t="n">
        <v/>
      </c>
      <c r="D89" s="78" t="n">
        <v/>
      </c>
      <c r="E89" s="78" t="n">
        <v/>
      </c>
      <c r="F89" s="78" t="n">
        <v/>
      </c>
      <c r="G89" s="78" t="n"/>
      <c r="H89" s="78" t="n"/>
      <c r="I89" s="78" t="n"/>
      <c r="J89" s="78" t="n"/>
      <c r="K89" s="78" t="n"/>
      <c r="L89" s="78" t="n"/>
      <c r="M89" s="78" t="n"/>
    </row>
    <row r="90" hidden="1" ht="69" customHeight="1" s="204" thickBot="1">
      <c r="A90" s="81" t="inlineStr">
        <is>
          <t>Pembayaran untuk future contracts, forward contracts, option contracts, dan swap contracts</t>
        </is>
      </c>
      <c r="B90" s="81" t="n"/>
      <c r="C90" s="79" t="n">
        <v/>
      </c>
      <c r="D90" s="79" t="n">
        <v/>
      </c>
      <c r="E90" s="79" t="n">
        <v/>
      </c>
      <c r="F90" s="79" t="n">
        <v/>
      </c>
      <c r="G90" s="79" t="n"/>
      <c r="H90" s="79" t="n"/>
      <c r="I90" s="79" t="n"/>
      <c r="J90" s="79" t="n"/>
      <c r="K90" s="79" t="n"/>
      <c r="L90" s="79" t="n"/>
      <c r="M90" s="79" t="n"/>
    </row>
    <row r="91" hidden="1" ht="35" customHeight="1" s="204" thickBot="1">
      <c r="A91" s="81" t="inlineStr">
        <is>
          <t>Pembayaran uang muka investasi</t>
        </is>
      </c>
      <c r="B91" s="81" t="n"/>
      <c r="C91" s="79" t="n">
        <v/>
      </c>
      <c r="D91" s="79" t="n">
        <v/>
      </c>
      <c r="E91" s="79" t="n">
        <v/>
      </c>
      <c r="F91" s="79" t="n">
        <v/>
      </c>
      <c r="G91" s="79" t="n"/>
      <c r="H91" s="79" t="n"/>
      <c r="I91" s="79" t="n"/>
      <c r="J91" s="79" t="n"/>
      <c r="K91" s="79" t="n"/>
      <c r="L91" s="79" t="n"/>
      <c r="M91" s="79" t="n"/>
    </row>
    <row r="92" ht="35" customHeight="1" s="204" thickBot="1">
      <c r="A92" s="81" t="inlineStr">
        <is>
          <t>Penerimaan pembayaran piutang dari pihak berelasi</t>
        </is>
      </c>
      <c r="B92" s="81" t="n"/>
      <c r="C92" s="78" t="n">
        <v/>
      </c>
      <c r="D92" s="78" t="n">
        <v>276777</v>
      </c>
      <c r="E92" s="78" t="n">
        <v>22.275</v>
      </c>
      <c r="F92" s="78" t="n">
        <v>0</v>
      </c>
      <c r="G92" s="78" t="n"/>
      <c r="H92" s="78" t="n"/>
      <c r="I92" s="78" t="n"/>
      <c r="J92" s="78" t="n"/>
      <c r="K92" s="78" t="n"/>
      <c r="L92" s="78" t="n"/>
      <c r="M92" s="78" t="n"/>
    </row>
    <row r="93" ht="35" customHeight="1" s="204" thickBot="1">
      <c r="A93" s="81" t="inlineStr">
        <is>
          <t>Pembayaran pemberian piutang kepada pihak berelasi</t>
        </is>
      </c>
      <c r="B93" s="81" t="n"/>
      <c r="C93" s="79" t="n">
        <v/>
      </c>
      <c r="D93" s="79" t="n">
        <v>100464</v>
      </c>
      <c r="E93" s="79" t="n">
        <v/>
      </c>
      <c r="F93" s="79" t="n">
        <v/>
      </c>
      <c r="G93" s="79" t="n"/>
      <c r="H93" s="79" t="n"/>
      <c r="I93" s="79" t="n"/>
      <c r="J93" s="79" t="n"/>
      <c r="K93" s="79" t="n"/>
      <c r="L93" s="79" t="n"/>
      <c r="M93" s="79" t="n"/>
    </row>
    <row r="94" hidden="1" ht="35" customHeight="1" s="204" thickBot="1">
      <c r="A94" s="81" t="inlineStr">
        <is>
          <t>Penerimaan pembayaran piutang dari pemegang saham</t>
        </is>
      </c>
      <c r="B94" s="81" t="n"/>
      <c r="C94" s="78" t="n">
        <v/>
      </c>
      <c r="D94" s="78" t="n">
        <v/>
      </c>
      <c r="E94" s="78" t="n">
        <v/>
      </c>
      <c r="F94" s="78" t="n">
        <v/>
      </c>
      <c r="G94" s="78" t="n"/>
      <c r="H94" s="78" t="n"/>
      <c r="I94" s="78" t="n"/>
      <c r="J94" s="78" t="n"/>
      <c r="K94" s="78" t="n"/>
      <c r="L94" s="78" t="n"/>
      <c r="M94" s="78" t="n"/>
    </row>
    <row r="95" hidden="1" ht="35" customHeight="1" s="204" thickBot="1">
      <c r="A95" s="81" t="inlineStr">
        <is>
          <t>Pembayaran pemberian piutang kepada pemegang saham</t>
        </is>
      </c>
      <c r="B95" s="81" t="n"/>
      <c r="C95" s="79" t="n">
        <v/>
      </c>
      <c r="D95" s="79" t="n">
        <v/>
      </c>
      <c r="E95" s="79" t="n">
        <v/>
      </c>
      <c r="F95" s="79" t="n">
        <v/>
      </c>
      <c r="G95" s="79" t="n"/>
      <c r="H95" s="79" t="n"/>
      <c r="I95" s="79" t="n"/>
      <c r="J95" s="79" t="n"/>
      <c r="K95" s="79" t="n"/>
      <c r="L95" s="79" t="n"/>
      <c r="M95" s="79" t="n"/>
    </row>
    <row r="96" hidden="1" ht="52" customHeight="1" s="204" thickBot="1">
      <c r="A96" s="81" t="inlineStr">
        <is>
          <t>Uang muka dan pinjaman diberikan kepada pihak lain, selain institusi keuangan</t>
        </is>
      </c>
      <c r="B96" s="81" t="n"/>
      <c r="C96" s="79" t="n">
        <v/>
      </c>
      <c r="D96" s="79" t="n">
        <v/>
      </c>
      <c r="E96" s="79" t="n">
        <v/>
      </c>
      <c r="F96" s="79" t="n">
        <v/>
      </c>
      <c r="G96" s="79" t="n"/>
      <c r="H96" s="79" t="n"/>
      <c r="I96" s="79" t="n"/>
      <c r="J96" s="79" t="n"/>
      <c r="K96" s="79" t="n"/>
      <c r="L96" s="79" t="n"/>
      <c r="M96" s="79" t="n"/>
    </row>
    <row r="97" ht="52" customHeight="1" s="204" thickBot="1">
      <c r="A97" s="81" t="inlineStr">
        <is>
          <t>Penerimaan pengembalian uang muka dan pinjaman diberikan kepada pihak lain</t>
        </is>
      </c>
      <c r="B97" s="81" t="n"/>
      <c r="C97" s="78" t="n">
        <v/>
      </c>
      <c r="D97" s="78" t="n">
        <v>63335</v>
      </c>
      <c r="E97" s="78" t="n">
        <v/>
      </c>
      <c r="F97" s="78" t="n">
        <v/>
      </c>
      <c r="G97" s="78" t="n"/>
      <c r="H97" s="78" t="n"/>
      <c r="I97" s="78" t="n"/>
      <c r="J97" s="78" t="n"/>
      <c r="K97" s="78" t="n"/>
      <c r="L97" s="78" t="n"/>
      <c r="M97" s="78" t="n"/>
    </row>
    <row r="98" hidden="1" ht="35" customHeight="1" s="204" thickBot="1">
      <c r="A98" s="81" t="inlineStr">
        <is>
          <t>Penerimaan dari pelepasan entitas anak</t>
        </is>
      </c>
      <c r="B98" s="81" t="n"/>
      <c r="C98" s="78" t="n">
        <v/>
      </c>
      <c r="D98" s="78" t="n">
        <v/>
      </c>
      <c r="E98" s="78" t="n">
        <v/>
      </c>
      <c r="F98" s="78" t="n">
        <v/>
      </c>
      <c r="G98" s="78" t="n"/>
      <c r="H98" s="78" t="n"/>
      <c r="I98" s="78" t="n"/>
      <c r="J98" s="78" t="n"/>
      <c r="K98" s="78" t="n"/>
      <c r="L98" s="78" t="n"/>
      <c r="M98" s="78" t="n"/>
    </row>
    <row r="99" hidden="1" ht="35" customHeight="1" s="204" thickBot="1">
      <c r="A99" s="81" t="inlineStr">
        <is>
          <t>Pembayaran untuk perolehan entitas anak</t>
        </is>
      </c>
      <c r="B99" s="81" t="n"/>
      <c r="C99" s="79" t="n">
        <v/>
      </c>
      <c r="D99" s="79" t="n">
        <v/>
      </c>
      <c r="E99" s="79" t="n">
        <v/>
      </c>
      <c r="F99" s="79" t="n">
        <v/>
      </c>
      <c r="G99" s="79" t="n"/>
      <c r="H99" s="79" t="n"/>
      <c r="I99" s="79" t="n"/>
      <c r="J99" s="79" t="n"/>
      <c r="K99" s="79" t="n"/>
      <c r="L99" s="79" t="n"/>
      <c r="M99" s="79" t="n"/>
    </row>
    <row r="100" hidden="1" ht="69" customHeight="1" s="204" thickBot="1">
      <c r="A100" s="81" t="inlineStr">
        <is>
          <t>Penerimaan dari pelepasan kepentingan di entitas anak tanpa hilangnya pengendalian dari kegiatan investasi</t>
        </is>
      </c>
      <c r="B100" s="81" t="n"/>
      <c r="C100" s="78" t="n">
        <v/>
      </c>
      <c r="D100" s="78" t="n">
        <v/>
      </c>
      <c r="E100" s="78" t="n">
        <v/>
      </c>
      <c r="F100" s="78" t="n">
        <v/>
      </c>
      <c r="G100" s="78" t="n"/>
      <c r="H100" s="78" t="n"/>
      <c r="I100" s="78" t="n"/>
      <c r="J100" s="78" t="n"/>
      <c r="K100" s="78" t="n"/>
      <c r="L100" s="78" t="n"/>
      <c r="M100" s="78" t="n"/>
    </row>
    <row r="101" ht="52" customHeight="1" s="204" thickBot="1">
      <c r="A101" s="81" t="inlineStr">
        <is>
          <t>Pembayaran untuk perolehan tambahan kepemilikan pada entitas anak</t>
        </is>
      </c>
      <c r="B101" s="81" t="n"/>
      <c r="C101" s="79" t="n">
        <v/>
      </c>
      <c r="D101" s="79" t="n">
        <v>413896</v>
      </c>
      <c r="E101" s="79" t="n">
        <v/>
      </c>
      <c r="F101" s="79" t="n">
        <v/>
      </c>
      <c r="G101" s="79" t="n"/>
      <c r="H101" s="79" t="n"/>
      <c r="I101" s="79" t="n"/>
      <c r="J101" s="79" t="n"/>
      <c r="K101" s="79" t="n"/>
      <c r="L101" s="79" t="n"/>
      <c r="M101" s="79" t="n"/>
    </row>
    <row r="102" hidden="1" ht="52" customHeight="1" s="204" thickBot="1">
      <c r="A102" s="81" t="inlineStr">
        <is>
          <t>Penerimaan dari pelepasan kepemilikan pada entitas ventura bersama</t>
        </is>
      </c>
      <c r="B102" s="81" t="n"/>
      <c r="C102" s="78" t="n">
        <v/>
      </c>
      <c r="D102" s="78" t="n">
        <v/>
      </c>
      <c r="E102" s="78" t="n">
        <v/>
      </c>
      <c r="F102" s="78" t="n">
        <v/>
      </c>
      <c r="G102" s="78" t="n"/>
      <c r="H102" s="78" t="n"/>
      <c r="I102" s="78" t="n"/>
      <c r="J102" s="78" t="n"/>
      <c r="K102" s="78" t="n"/>
      <c r="L102" s="78" t="n"/>
      <c r="M102" s="78" t="n"/>
    </row>
    <row r="103" hidden="1" ht="52" customHeight="1" s="204" thickBot="1">
      <c r="A103" s="81" t="inlineStr">
        <is>
          <t>Pembayaran untuk perolehan kepemilikan pada entitas ventura bersama</t>
        </is>
      </c>
      <c r="B103" s="81" t="n"/>
      <c r="C103" s="79" t="n">
        <v/>
      </c>
      <c r="D103" s="79" t="n">
        <v/>
      </c>
      <c r="E103" s="79" t="n">
        <v/>
      </c>
      <c r="F103" s="79" t="n">
        <v/>
      </c>
      <c r="G103" s="79" t="n"/>
      <c r="H103" s="79" t="n"/>
      <c r="I103" s="79" t="n"/>
      <c r="J103" s="79" t="n"/>
      <c r="K103" s="79" t="n"/>
      <c r="L103" s="79" t="n"/>
      <c r="M103" s="79" t="n"/>
    </row>
    <row r="104" ht="52" customHeight="1" s="204" thickBot="1">
      <c r="A104" s="81" t="inlineStr">
        <is>
          <t>Penerimaan dari pelepasan kepemilikan pada entitas asosiasi</t>
        </is>
      </c>
      <c r="B104" s="81" t="n"/>
      <c r="C104" s="78" t="n">
        <v/>
      </c>
      <c r="D104" s="78" t="n">
        <v/>
      </c>
      <c r="E104" s="78" t="n">
        <v/>
      </c>
      <c r="F104" s="78" t="n">
        <v>82.642</v>
      </c>
      <c r="G104" s="78" t="n"/>
      <c r="H104" s="78" t="n"/>
      <c r="I104" s="78" t="n"/>
      <c r="J104" s="78" t="n"/>
      <c r="K104" s="78" t="n"/>
      <c r="L104" s="78" t="n"/>
      <c r="M104" s="78" t="n"/>
    </row>
    <row r="105" ht="52" customHeight="1" s="204" thickBot="1">
      <c r="A105" s="81" t="inlineStr">
        <is>
          <t>Pembayaran untuk perolehan kepemilikan pada entitas asosiasi</t>
        </is>
      </c>
      <c r="B105" s="81" t="n"/>
      <c r="C105" s="79" t="n">
        <v/>
      </c>
      <c r="D105" s="79" t="n">
        <v>5225</v>
      </c>
      <c r="E105" s="79" t="n">
        <v>2249.81</v>
      </c>
      <c r="F105" s="79" t="n">
        <v>2490.064</v>
      </c>
      <c r="G105" s="79" t="n"/>
      <c r="H105" s="79" t="n"/>
      <c r="I105" s="79" t="n"/>
      <c r="J105" s="79" t="n"/>
      <c r="K105" s="79" t="n"/>
      <c r="L105" s="79" t="n"/>
      <c r="M105" s="79" t="n"/>
    </row>
    <row r="106" hidden="1" ht="86" customHeight="1" s="204" thickBot="1">
      <c r="A106" s="81" t="inlineStr">
        <is>
          <t>Penerimaan dari pelepasan aset tidak lancar atau kelompok lepasan yang diklasifikasikan sebagai dimiliki untuk dijual dan operasi yang dihentikan</t>
        </is>
      </c>
      <c r="B106" s="81" t="n"/>
      <c r="C106" s="78" t="n">
        <v/>
      </c>
      <c r="D106" s="78" t="n">
        <v/>
      </c>
      <c r="E106" s="78" t="n">
        <v/>
      </c>
      <c r="F106" s="78" t="n">
        <v/>
      </c>
      <c r="G106" s="78" t="n"/>
      <c r="H106" s="78" t="n"/>
      <c r="I106" s="78" t="n"/>
      <c r="J106" s="78" t="n"/>
      <c r="K106" s="78" t="n"/>
      <c r="L106" s="78" t="n"/>
      <c r="M106" s="78" t="n"/>
    </row>
    <row r="107" ht="35" customHeight="1" s="204" thickBot="1">
      <c r="A107" s="81" t="inlineStr">
        <is>
          <t>Penerimaan dividen dari aktivitas investasi</t>
        </is>
      </c>
      <c r="B107" s="81" t="n"/>
      <c r="C107" s="78" t="n">
        <v/>
      </c>
      <c r="D107" s="78" t="n">
        <v/>
      </c>
      <c r="E107" s="78" t="n">
        <v/>
      </c>
      <c r="F107" s="78" t="n">
        <v>1437.698</v>
      </c>
      <c r="G107" s="78" t="n"/>
      <c r="H107" s="78" t="n"/>
      <c r="I107" s="78" t="n"/>
      <c r="J107" s="78" t="n"/>
      <c r="K107" s="78" t="n"/>
      <c r="L107" s="78" t="n"/>
      <c r="M107" s="78" t="n"/>
    </row>
    <row r="108" hidden="1" ht="35" customHeight="1" s="204" thickBot="1">
      <c r="A108" s="81" t="inlineStr">
        <is>
          <t>Penerimaan bunga dari aktivitas investasi</t>
        </is>
      </c>
      <c r="B108" s="81" t="n"/>
      <c r="C108" s="78" t="n">
        <v/>
      </c>
      <c r="D108" s="78" t="n">
        <v/>
      </c>
      <c r="E108" s="78" t="n">
        <v/>
      </c>
      <c r="F108" s="78" t="n">
        <v/>
      </c>
      <c r="G108" s="78" t="n"/>
      <c r="H108" s="78" t="n"/>
      <c r="I108" s="78" t="n"/>
      <c r="J108" s="78" t="n"/>
      <c r="K108" s="78" t="n"/>
      <c r="L108" s="78" t="n"/>
      <c r="M108" s="78" t="n"/>
    </row>
    <row r="109" hidden="1" ht="35" customHeight="1" s="204" thickBot="1">
      <c r="A109" s="81" t="inlineStr">
        <is>
          <t>Pembayaran bunga dari aktivitas investasi</t>
        </is>
      </c>
      <c r="B109" s="81" t="n"/>
      <c r="C109" s="79" t="n">
        <v/>
      </c>
      <c r="D109" s="79" t="n">
        <v/>
      </c>
      <c r="E109" s="79" t="n">
        <v/>
      </c>
      <c r="F109" s="79" t="n">
        <v/>
      </c>
      <c r="G109" s="79" t="n"/>
      <c r="H109" s="79" t="n"/>
      <c r="I109" s="79" t="n"/>
      <c r="J109" s="79" t="n"/>
      <c r="K109" s="79" t="n"/>
      <c r="L109" s="79" t="n"/>
      <c r="M109" s="79" t="n"/>
    </row>
    <row r="110" hidden="1" ht="69" customHeight="1" s="204" thickBot="1">
      <c r="A110" s="81" t="inlineStr">
        <is>
          <t>Penerimaan pengembalian (pembayaran) pajak penghasilan dari aktivitas investasi</t>
        </is>
      </c>
      <c r="B110" s="81" t="n"/>
      <c r="C110" s="78" t="n">
        <v/>
      </c>
      <c r="D110" s="78" t="n">
        <v/>
      </c>
      <c r="E110" s="78" t="n">
        <v/>
      </c>
      <c r="F110" s="78" t="n">
        <v/>
      </c>
      <c r="G110" s="78" t="n"/>
      <c r="H110" s="78" t="n"/>
      <c r="I110" s="78" t="n"/>
      <c r="J110" s="78" t="n"/>
      <c r="K110" s="78" t="n"/>
      <c r="L110" s="78" t="n"/>
      <c r="M110" s="78" t="n"/>
    </row>
    <row r="111" ht="35" customHeight="1" s="204" thickBot="1">
      <c r="A111" s="81" t="inlineStr">
        <is>
          <t>Penerimaan (pengeluaran) kas lainnya dari aktivitas investasi</t>
        </is>
      </c>
      <c r="B111" s="81" t="n"/>
      <c r="C111" s="78" t="n">
        <v/>
      </c>
      <c r="D111" s="78" t="n">
        <v/>
      </c>
      <c r="E111" s="78" t="n">
        <v>6.231</v>
      </c>
      <c r="F111" s="78" t="n">
        <v>1.672</v>
      </c>
      <c r="G111" s="78" t="n"/>
      <c r="H111" s="78" t="n"/>
      <c r="I111" s="78" t="n"/>
      <c r="J111" s="78" t="n"/>
      <c r="K111" s="78" t="n"/>
      <c r="L111" s="78" t="n"/>
      <c r="M111" s="78" t="n"/>
    </row>
    <row r="112" ht="52" customHeight="1" s="204" thickBot="1">
      <c r="A112" s="76" t="inlineStr">
        <is>
          <t>Jumlah arus kas bersih yang diperoleh dari (digunakan untuk) aktivitas investasi</t>
        </is>
      </c>
      <c r="B112" s="76" t="n"/>
      <c r="C112" s="80" t="n">
        <v/>
      </c>
      <c r="D112" s="80" t="n">
        <v>-6587854</v>
      </c>
      <c r="E112" s="80" t="n">
        <v>-6676.247</v>
      </c>
      <c r="F112" s="80" t="n">
        <v>-2271.537</v>
      </c>
      <c r="G112" s="80" t="n"/>
      <c r="H112" s="80" t="n"/>
      <c r="I112" s="80" t="n"/>
      <c r="J112" s="80" t="n"/>
      <c r="K112" s="80" t="n"/>
      <c r="L112" s="80" t="n"/>
      <c r="M112" s="80" t="n"/>
    </row>
    <row r="113" ht="18" customHeight="1" s="204" thickBot="1">
      <c r="A113" s="75" t="inlineStr">
        <is>
          <t>Arus kas dari aktivitas pendanaan</t>
        </is>
      </c>
      <c r="B113" s="75" t="n"/>
      <c r="C113" s="74" t="n"/>
      <c r="D113" s="74" t="n"/>
      <c r="E113" s="74" t="n"/>
      <c r="F113" s="74" t="n"/>
      <c r="G113" s="74" t="n"/>
      <c r="H113" s="74" t="n"/>
      <c r="I113" s="74" t="n"/>
      <c r="J113" s="74" t="n"/>
      <c r="K113" s="74" t="n"/>
      <c r="L113" s="74" t="n"/>
      <c r="M113" s="74" t="n"/>
    </row>
    <row r="114" ht="18" customHeight="1" s="204" thickBot="1">
      <c r="A114" s="81" t="inlineStr">
        <is>
          <t>Penerimaan pinjaman bank</t>
        </is>
      </c>
      <c r="B114" s="81" t="n"/>
      <c r="C114" s="78" t="n">
        <v/>
      </c>
      <c r="D114" s="78" t="n">
        <v>4777915</v>
      </c>
      <c r="E114" s="78" t="n">
        <v>2671.642</v>
      </c>
      <c r="F114" s="78" t="n">
        <v>12708.2</v>
      </c>
      <c r="G114" s="78" t="n"/>
      <c r="H114" s="78" t="n"/>
      <c r="I114" s="78" t="n"/>
      <c r="J114" s="78" t="n"/>
      <c r="K114" s="78" t="n"/>
      <c r="L114" s="78" t="n"/>
      <c r="M114" s="78" t="n"/>
    </row>
    <row r="115" ht="18" customHeight="1" s="204" thickBot="1">
      <c r="A115" s="81" t="inlineStr">
        <is>
          <t>Pembayaran pinjaman bank</t>
        </is>
      </c>
      <c r="B115" s="81" t="n"/>
      <c r="C115" s="79" t="n">
        <v/>
      </c>
      <c r="D115" s="79" t="n">
        <v>2743534</v>
      </c>
      <c r="E115" s="79" t="n">
        <v>2386.523</v>
      </c>
      <c r="F115" s="79" t="n">
        <v>10844.964</v>
      </c>
      <c r="G115" s="79" t="n"/>
      <c r="H115" s="79" t="n"/>
      <c r="I115" s="79" t="n"/>
      <c r="J115" s="79" t="n"/>
      <c r="K115" s="79" t="n"/>
      <c r="L115" s="79" t="n"/>
      <c r="M115" s="79" t="n"/>
    </row>
    <row r="116" hidden="1" ht="35" customHeight="1" s="204" thickBot="1">
      <c r="A116" s="81" t="inlineStr">
        <is>
          <t>Penerimaan pinjaman dari lembaga keuangan non-bank</t>
        </is>
      </c>
      <c r="B116" s="81" t="n"/>
      <c r="C116" s="78" t="n">
        <v/>
      </c>
      <c r="D116" s="78" t="n">
        <v/>
      </c>
      <c r="E116" s="78" t="n">
        <v/>
      </c>
      <c r="F116" s="78" t="n">
        <v/>
      </c>
      <c r="G116" s="78" t="n"/>
      <c r="H116" s="78" t="n"/>
      <c r="I116" s="78" t="n"/>
      <c r="J116" s="78" t="n"/>
      <c r="K116" s="78" t="n"/>
      <c r="L116" s="78" t="n"/>
      <c r="M116" s="78" t="n"/>
    </row>
    <row r="117" ht="35" customHeight="1" s="204" thickBot="1">
      <c r="A117" s="81" t="inlineStr">
        <is>
          <t>Pembayaran pinjaman kepada lembaga keuangan non-bank</t>
        </is>
      </c>
      <c r="B117" s="81" t="n"/>
      <c r="C117" s="79" t="n">
        <v/>
      </c>
      <c r="D117" s="79" t="n">
        <v/>
      </c>
      <c r="E117" s="79" t="n">
        <v/>
      </c>
      <c r="F117" s="79" t="n">
        <v>664.606</v>
      </c>
      <c r="G117" s="79" t="n"/>
      <c r="H117" s="79" t="n"/>
      <c r="I117" s="79" t="n"/>
      <c r="J117" s="79" t="n"/>
      <c r="K117" s="79" t="n"/>
      <c r="L117" s="79" t="n"/>
      <c r="M117" s="79" t="n"/>
    </row>
    <row r="118" hidden="1" ht="35" customHeight="1" s="204" thickBot="1">
      <c r="A118" s="81" t="inlineStr">
        <is>
          <t>Penerimaan pinjaman beragunan</t>
        </is>
      </c>
      <c r="B118" s="81" t="n"/>
      <c r="C118" s="78" t="n">
        <v/>
      </c>
      <c r="D118" s="78" t="n">
        <v/>
      </c>
      <c r="E118" s="78" t="n">
        <v/>
      </c>
      <c r="F118" s="78" t="n">
        <v/>
      </c>
      <c r="G118" s="78" t="n"/>
      <c r="H118" s="78" t="n"/>
      <c r="I118" s="78" t="n"/>
      <c r="J118" s="78" t="n"/>
      <c r="K118" s="78" t="n"/>
      <c r="L118" s="78" t="n"/>
      <c r="M118" s="78" t="n"/>
    </row>
    <row r="119" hidden="1" ht="35" customHeight="1" s="204" thickBot="1">
      <c r="A119" s="81" t="inlineStr">
        <is>
          <t>Pembayaran pinjaman beragunan</t>
        </is>
      </c>
      <c r="B119" s="81" t="n"/>
      <c r="C119" s="79" t="n">
        <v/>
      </c>
      <c r="D119" s="79" t="n">
        <v/>
      </c>
      <c r="E119" s="79" t="n">
        <v/>
      </c>
      <c r="F119" s="79" t="n">
        <v/>
      </c>
      <c r="G119" s="79" t="n"/>
      <c r="H119" s="79" t="n"/>
      <c r="I119" s="79" t="n"/>
      <c r="J119" s="79" t="n"/>
      <c r="K119" s="79" t="n"/>
      <c r="L119" s="79" t="n"/>
      <c r="M119" s="79" t="n"/>
    </row>
    <row r="120" hidden="1" ht="35" customHeight="1" s="204" thickBot="1">
      <c r="A120" s="81" t="inlineStr">
        <is>
          <t>Penerimaan pinjaman tanpa agunan</t>
        </is>
      </c>
      <c r="B120" s="81" t="n"/>
      <c r="C120" s="78" t="n">
        <v/>
      </c>
      <c r="D120" s="78" t="n">
        <v/>
      </c>
      <c r="E120" s="78" t="n">
        <v/>
      </c>
      <c r="F120" s="78" t="n">
        <v/>
      </c>
      <c r="G120" s="78" t="n"/>
      <c r="H120" s="78" t="n"/>
      <c r="I120" s="78" t="n"/>
      <c r="J120" s="78" t="n"/>
      <c r="K120" s="78" t="n"/>
      <c r="L120" s="78" t="n"/>
      <c r="M120" s="78" t="n"/>
    </row>
    <row r="121" hidden="1" ht="35" customHeight="1" s="204" thickBot="1">
      <c r="A121" s="81" t="inlineStr">
        <is>
          <t>Pembayaran pinjaman tanpa agunan</t>
        </is>
      </c>
      <c r="B121" s="81" t="n"/>
      <c r="C121" s="79" t="n">
        <v/>
      </c>
      <c r="D121" s="79" t="n">
        <v/>
      </c>
      <c r="E121" s="79" t="n">
        <v/>
      </c>
      <c r="F121" s="79" t="n">
        <v/>
      </c>
      <c r="G121" s="79" t="n"/>
      <c r="H121" s="79" t="n"/>
      <c r="I121" s="79" t="n"/>
      <c r="J121" s="79" t="n"/>
      <c r="K121" s="79" t="n"/>
      <c r="L121" s="79" t="n"/>
      <c r="M121" s="79" t="n"/>
    </row>
    <row r="122" hidden="1" ht="18" customHeight="1" s="204" thickBot="1">
      <c r="A122" s="81" t="inlineStr">
        <is>
          <t>Penerimaan pinjaman penerusan</t>
        </is>
      </c>
      <c r="B122" s="81" t="n"/>
      <c r="C122" s="78" t="n">
        <v/>
      </c>
      <c r="D122" s="78" t="n">
        <v/>
      </c>
      <c r="E122" s="78" t="n">
        <v/>
      </c>
      <c r="F122" s="78" t="n">
        <v/>
      </c>
      <c r="G122" s="78" t="n"/>
      <c r="H122" s="78" t="n"/>
      <c r="I122" s="78" t="n"/>
      <c r="J122" s="78" t="n"/>
      <c r="K122" s="78" t="n"/>
      <c r="L122" s="78" t="n"/>
      <c r="M122" s="78" t="n"/>
    </row>
    <row r="123" hidden="1" ht="35" customHeight="1" s="204" thickBot="1">
      <c r="A123" s="81" t="inlineStr">
        <is>
          <t>Pembayaran pinjaman penerusan</t>
        </is>
      </c>
      <c r="B123" s="81" t="n"/>
      <c r="C123" s="79" t="n">
        <v/>
      </c>
      <c r="D123" s="79" t="n">
        <v/>
      </c>
      <c r="E123" s="79" t="n">
        <v/>
      </c>
      <c r="F123" s="79" t="n">
        <v/>
      </c>
      <c r="G123" s="79" t="n"/>
      <c r="H123" s="79" t="n"/>
      <c r="I123" s="79" t="n"/>
      <c r="J123" s="79" t="n"/>
      <c r="K123" s="79" t="n"/>
      <c r="L123" s="79" t="n"/>
      <c r="M123" s="79" t="n"/>
    </row>
    <row r="124" hidden="1" ht="35" customHeight="1" s="204" thickBot="1">
      <c r="A124" s="81" t="inlineStr">
        <is>
          <t>Penerimaan utang dari bantuan pemerintah republik Indonesia</t>
        </is>
      </c>
      <c r="B124" s="81" t="n"/>
      <c r="C124" s="78" t="n">
        <v/>
      </c>
      <c r="D124" s="78" t="n">
        <v/>
      </c>
      <c r="E124" s="78" t="n">
        <v/>
      </c>
      <c r="F124" s="78" t="n">
        <v/>
      </c>
      <c r="G124" s="78" t="n"/>
      <c r="H124" s="78" t="n"/>
      <c r="I124" s="78" t="n"/>
      <c r="J124" s="78" t="n"/>
      <c r="K124" s="78" t="n"/>
      <c r="L124" s="78" t="n"/>
      <c r="M124" s="78" t="n"/>
    </row>
    <row r="125" hidden="1" ht="35" customHeight="1" s="204" thickBot="1">
      <c r="A125" s="81" t="inlineStr">
        <is>
          <t>Pembayaran utang bantuan dari pemerintah republik indonesia</t>
        </is>
      </c>
      <c r="B125" s="81" t="n"/>
      <c r="C125" s="79" t="n">
        <v/>
      </c>
      <c r="D125" s="79" t="n">
        <v/>
      </c>
      <c r="E125" s="79" t="n">
        <v/>
      </c>
      <c r="F125" s="79" t="n">
        <v/>
      </c>
      <c r="G125" s="79" t="n"/>
      <c r="H125" s="79" t="n"/>
      <c r="I125" s="79" t="n"/>
      <c r="J125" s="79" t="n"/>
      <c r="K125" s="79" t="n"/>
      <c r="L125" s="79" t="n"/>
      <c r="M125" s="79" t="n"/>
    </row>
    <row r="126" hidden="1" ht="35" customHeight="1" s="204" thickBot="1">
      <c r="A126" s="81" t="inlineStr">
        <is>
          <t>Penerimaan pinjaman subordinasi</t>
        </is>
      </c>
      <c r="B126" s="81" t="n"/>
      <c r="C126" s="78" t="n">
        <v/>
      </c>
      <c r="D126" s="78" t="n">
        <v/>
      </c>
      <c r="E126" s="78" t="n">
        <v/>
      </c>
      <c r="F126" s="78" t="n">
        <v/>
      </c>
      <c r="G126" s="78" t="n"/>
      <c r="H126" s="78" t="n"/>
      <c r="I126" s="78" t="n"/>
      <c r="J126" s="78" t="n"/>
      <c r="K126" s="78" t="n"/>
      <c r="L126" s="78" t="n"/>
      <c r="M126" s="78" t="n"/>
    </row>
    <row r="127" hidden="1" ht="35" customHeight="1" s="204" thickBot="1">
      <c r="A127" s="81" t="inlineStr">
        <is>
          <t>Pembayaran pinjaman subordinasi</t>
        </is>
      </c>
      <c r="B127" s="81" t="n"/>
      <c r="C127" s="79" t="n">
        <v/>
      </c>
      <c r="D127" s="79" t="n">
        <v/>
      </c>
      <c r="E127" s="79" t="n">
        <v/>
      </c>
      <c r="F127" s="79" t="n">
        <v/>
      </c>
      <c r="G127" s="79" t="n"/>
      <c r="H127" s="79" t="n"/>
      <c r="I127" s="79" t="n"/>
      <c r="J127" s="79" t="n"/>
      <c r="K127" s="79" t="n"/>
      <c r="L127" s="79" t="n"/>
      <c r="M127" s="79" t="n"/>
    </row>
    <row r="128" hidden="1" ht="35" customHeight="1" s="204" thickBot="1">
      <c r="A128" s="81" t="inlineStr">
        <is>
          <t>Penerimaan liabilitas kerjasama operasi</t>
        </is>
      </c>
      <c r="B128" s="81" t="n"/>
      <c r="C128" s="78" t="n">
        <v/>
      </c>
      <c r="D128" s="78" t="n">
        <v/>
      </c>
      <c r="E128" s="78" t="n">
        <v/>
      </c>
      <c r="F128" s="78" t="n">
        <v/>
      </c>
      <c r="G128" s="78" t="n"/>
      <c r="H128" s="78" t="n"/>
      <c r="I128" s="78" t="n"/>
      <c r="J128" s="78" t="n"/>
      <c r="K128" s="78" t="n"/>
      <c r="L128" s="78" t="n"/>
      <c r="M128" s="78" t="n"/>
    </row>
    <row r="129" hidden="1" ht="35" customHeight="1" s="204" thickBot="1">
      <c r="A129" s="81" t="inlineStr">
        <is>
          <t>Pembayaran liabilitas kerjasama operasi</t>
        </is>
      </c>
      <c r="B129" s="81" t="n"/>
      <c r="C129" s="79" t="n">
        <v/>
      </c>
      <c r="D129" s="79" t="n">
        <v/>
      </c>
      <c r="E129" s="79" t="n">
        <v/>
      </c>
      <c r="F129" s="79" t="n">
        <v/>
      </c>
      <c r="G129" s="79" t="n"/>
      <c r="H129" s="79" t="n"/>
      <c r="I129" s="79" t="n"/>
      <c r="J129" s="79" t="n"/>
      <c r="K129" s="79" t="n"/>
      <c r="L129" s="79" t="n"/>
      <c r="M129" s="79" t="n"/>
    </row>
    <row r="130" hidden="1" ht="35" customHeight="1" s="204" thickBot="1">
      <c r="A130" s="81" t="inlineStr">
        <is>
          <t>Penerimaan utang pembiayaan konsumen</t>
        </is>
      </c>
      <c r="B130" s="81" t="n"/>
      <c r="C130" s="78" t="n">
        <v/>
      </c>
      <c r="D130" s="78" t="n">
        <v/>
      </c>
      <c r="E130" s="78" t="n">
        <v/>
      </c>
      <c r="F130" s="78" t="n">
        <v/>
      </c>
      <c r="G130" s="78" t="n"/>
      <c r="H130" s="78" t="n"/>
      <c r="I130" s="78" t="n"/>
      <c r="J130" s="78" t="n"/>
      <c r="K130" s="78" t="n"/>
      <c r="L130" s="78" t="n"/>
      <c r="M130" s="78" t="n"/>
    </row>
    <row r="131" hidden="1" ht="35" customHeight="1" s="204" thickBot="1">
      <c r="A131" s="81" t="inlineStr">
        <is>
          <t>Pembayaran utang pembiayaan konsumen</t>
        </is>
      </c>
      <c r="B131" s="81" t="n"/>
      <c r="C131" s="79" t="n">
        <v/>
      </c>
      <c r="D131" s="79" t="n">
        <v/>
      </c>
      <c r="E131" s="79" t="n">
        <v/>
      </c>
      <c r="F131" s="79" t="n">
        <v/>
      </c>
      <c r="G131" s="79" t="n"/>
      <c r="H131" s="79" t="n"/>
      <c r="I131" s="79" t="n"/>
      <c r="J131" s="79" t="n"/>
      <c r="K131" s="79" t="n"/>
      <c r="L131" s="79" t="n"/>
      <c r="M131" s="79" t="n"/>
    </row>
    <row r="132" hidden="1" ht="35" customHeight="1" s="204" thickBot="1">
      <c r="A132" s="81" t="inlineStr">
        <is>
          <t>Penerimaan liabilitas sewa pembiayaan</t>
        </is>
      </c>
      <c r="B132" s="81" t="n"/>
      <c r="C132" s="78" t="n">
        <v/>
      </c>
      <c r="D132" s="78" t="n">
        <v/>
      </c>
      <c r="E132" s="78" t="n">
        <v/>
      </c>
      <c r="F132" s="78" t="n">
        <v/>
      </c>
      <c r="G132" s="78" t="n"/>
      <c r="H132" s="78" t="n"/>
      <c r="I132" s="78" t="n"/>
      <c r="J132" s="78" t="n"/>
      <c r="K132" s="78" t="n"/>
      <c r="L132" s="78" t="n"/>
      <c r="M132" s="78" t="n"/>
    </row>
    <row r="133" ht="35" customHeight="1" s="204" thickBot="1">
      <c r="A133" s="81" t="inlineStr">
        <is>
          <t>Pembayaran liabilitas sewa pembiayaan</t>
        </is>
      </c>
      <c r="B133" s="81" t="n"/>
      <c r="C133" s="79" t="n">
        <v/>
      </c>
      <c r="D133" s="79" t="n">
        <v/>
      </c>
      <c r="E133" s="79" t="n">
        <v>10.779</v>
      </c>
      <c r="F133" s="79" t="n">
        <v>11.78</v>
      </c>
      <c r="G133" s="79" t="n"/>
      <c r="H133" s="79" t="n"/>
      <c r="I133" s="79" t="n"/>
      <c r="J133" s="79" t="n"/>
      <c r="K133" s="79" t="n"/>
      <c r="L133" s="79" t="n"/>
      <c r="M133" s="79" t="n"/>
    </row>
    <row r="134" hidden="1" ht="18" customHeight="1" s="204" thickBot="1">
      <c r="A134" s="81" t="inlineStr">
        <is>
          <t>Penerimaan utang listrik swasta</t>
        </is>
      </c>
      <c r="B134" s="81" t="n"/>
      <c r="C134" s="78" t="n">
        <v/>
      </c>
      <c r="D134" s="78" t="n">
        <v/>
      </c>
      <c r="E134" s="78" t="n">
        <v/>
      </c>
      <c r="F134" s="78" t="n">
        <v/>
      </c>
      <c r="G134" s="78" t="n"/>
      <c r="H134" s="78" t="n"/>
      <c r="I134" s="78" t="n"/>
      <c r="J134" s="78" t="n"/>
      <c r="K134" s="78" t="n"/>
      <c r="L134" s="78" t="n"/>
      <c r="M134" s="78" t="n"/>
    </row>
    <row r="135" hidden="1" ht="18" customHeight="1" s="204" thickBot="1">
      <c r="A135" s="81" t="inlineStr">
        <is>
          <t>Pembayaran utang listrik swasta</t>
        </is>
      </c>
      <c r="B135" s="81" t="n"/>
      <c r="C135" s="79" t="n">
        <v/>
      </c>
      <c r="D135" s="79" t="n">
        <v/>
      </c>
      <c r="E135" s="79" t="n">
        <v/>
      </c>
      <c r="F135" s="79" t="n">
        <v/>
      </c>
      <c r="G135" s="79" t="n"/>
      <c r="H135" s="79" t="n"/>
      <c r="I135" s="79" t="n"/>
      <c r="J135" s="79" t="n"/>
      <c r="K135" s="79" t="n"/>
      <c r="L135" s="79" t="n"/>
      <c r="M135" s="79" t="n"/>
    </row>
    <row r="136" hidden="1" ht="18" customHeight="1" s="204" thickBot="1">
      <c r="A136" s="81" t="inlineStr">
        <is>
          <t>Penerimaan utang retensi</t>
        </is>
      </c>
      <c r="B136" s="81" t="n"/>
      <c r="C136" s="78" t="n">
        <v/>
      </c>
      <c r="D136" s="78" t="n">
        <v/>
      </c>
      <c r="E136" s="78" t="n">
        <v/>
      </c>
      <c r="F136" s="78" t="n">
        <v/>
      </c>
      <c r="G136" s="78" t="n"/>
      <c r="H136" s="78" t="n"/>
      <c r="I136" s="78" t="n"/>
      <c r="J136" s="78" t="n"/>
      <c r="K136" s="78" t="n"/>
      <c r="L136" s="78" t="n"/>
      <c r="M136" s="78" t="n"/>
    </row>
    <row r="137" hidden="1" ht="18" customHeight="1" s="204" thickBot="1">
      <c r="A137" s="81" t="inlineStr">
        <is>
          <t>Pembayaran utang retensi</t>
        </is>
      </c>
      <c r="B137" s="81" t="n"/>
      <c r="C137" s="79" t="n">
        <v/>
      </c>
      <c r="D137" s="79" t="n">
        <v/>
      </c>
      <c r="E137" s="79" t="n">
        <v/>
      </c>
      <c r="F137" s="79" t="n">
        <v/>
      </c>
      <c r="G137" s="79" t="n"/>
      <c r="H137" s="79" t="n"/>
      <c r="I137" s="79" t="n"/>
      <c r="J137" s="79" t="n"/>
      <c r="K137" s="79" t="n"/>
      <c r="L137" s="79" t="n"/>
      <c r="M137" s="79" t="n"/>
    </row>
    <row r="138" hidden="1" ht="18" customHeight="1" s="204" thickBot="1">
      <c r="A138" s="81" t="inlineStr">
        <is>
          <t>Penerimaan wesel bayar</t>
        </is>
      </c>
      <c r="B138" s="81" t="n"/>
      <c r="C138" s="78" t="n">
        <v/>
      </c>
      <c r="D138" s="78" t="n">
        <v/>
      </c>
      <c r="E138" s="78" t="n">
        <v/>
      </c>
      <c r="F138" s="78" t="n">
        <v/>
      </c>
      <c r="G138" s="78" t="n"/>
      <c r="H138" s="78" t="n"/>
      <c r="I138" s="78" t="n"/>
      <c r="J138" s="78" t="n"/>
      <c r="K138" s="78" t="n"/>
      <c r="L138" s="78" t="n"/>
      <c r="M138" s="78" t="n"/>
    </row>
    <row r="139" hidden="1" ht="18" customHeight="1" s="204" thickBot="1">
      <c r="A139" s="81" t="inlineStr">
        <is>
          <t>Pembayaran wesel bayar</t>
        </is>
      </c>
      <c r="B139" s="81" t="n"/>
      <c r="C139" s="79" t="n">
        <v/>
      </c>
      <c r="D139" s="79" t="n">
        <v/>
      </c>
      <c r="E139" s="79" t="n">
        <v/>
      </c>
      <c r="F139" s="79" t="n">
        <v/>
      </c>
      <c r="G139" s="79" t="n"/>
      <c r="H139" s="79" t="n"/>
      <c r="I139" s="79" t="n"/>
      <c r="J139" s="79" t="n"/>
      <c r="K139" s="79" t="n"/>
      <c r="L139" s="79" t="n"/>
      <c r="M139" s="79" t="n"/>
    </row>
    <row r="140" hidden="1" ht="35" customHeight="1" s="204" thickBot="1">
      <c r="A140" s="81" t="inlineStr">
        <is>
          <t>Penerimaan dari surat utang jangka menengah</t>
        </is>
      </c>
      <c r="B140" s="81" t="n"/>
      <c r="C140" s="78" t="n">
        <v/>
      </c>
      <c r="D140" s="78" t="n">
        <v/>
      </c>
      <c r="E140" s="78" t="n">
        <v/>
      </c>
      <c r="F140" s="78" t="n">
        <v/>
      </c>
      <c r="G140" s="78" t="n"/>
      <c r="H140" s="78" t="n"/>
      <c r="I140" s="78" t="n"/>
      <c r="J140" s="78" t="n"/>
      <c r="K140" s="78" t="n"/>
      <c r="L140" s="78" t="n"/>
      <c r="M140" s="78" t="n"/>
    </row>
    <row r="141" hidden="1" ht="35" customHeight="1" s="204" thickBot="1">
      <c r="A141" s="81" t="inlineStr">
        <is>
          <t>Pembayaran dari surat utang jangka menengah</t>
        </is>
      </c>
      <c r="B141" s="81" t="n"/>
      <c r="C141" s="79" t="n">
        <v/>
      </c>
      <c r="D141" s="79" t="n">
        <v/>
      </c>
      <c r="E141" s="79" t="n">
        <v/>
      </c>
      <c r="F141" s="79" t="n">
        <v/>
      </c>
      <c r="G141" s="79" t="n"/>
      <c r="H141" s="79" t="n"/>
      <c r="I141" s="79" t="n"/>
      <c r="J141" s="79" t="n"/>
      <c r="K141" s="79" t="n"/>
      <c r="L141" s="79" t="n"/>
      <c r="M141" s="79" t="n"/>
    </row>
    <row r="142" hidden="1" ht="35" customHeight="1" s="204" thickBot="1">
      <c r="A142" s="81" t="inlineStr">
        <is>
          <t>Penerimaan dari penerbitan obligasi</t>
        </is>
      </c>
      <c r="B142" s="81" t="n"/>
      <c r="C142" s="78" t="n">
        <v/>
      </c>
      <c r="D142" s="78" t="n">
        <v/>
      </c>
      <c r="E142" s="78" t="n">
        <v/>
      </c>
      <c r="F142" s="78" t="n">
        <v/>
      </c>
      <c r="G142" s="78" t="n"/>
      <c r="H142" s="78" t="n"/>
      <c r="I142" s="78" t="n"/>
      <c r="J142" s="78" t="n"/>
      <c r="K142" s="78" t="n"/>
      <c r="L142" s="78" t="n"/>
      <c r="M142" s="78" t="n"/>
    </row>
    <row r="143" hidden="1" ht="18" customHeight="1" s="204" thickBot="1">
      <c r="A143" s="81" t="inlineStr">
        <is>
          <t>Pembayaran utang obligasi</t>
        </is>
      </c>
      <c r="B143" s="81" t="n"/>
      <c r="C143" s="79" t="n">
        <v/>
      </c>
      <c r="D143" s="79" t="n">
        <v/>
      </c>
      <c r="E143" s="79" t="n">
        <v/>
      </c>
      <c r="F143" s="79" t="n">
        <v/>
      </c>
      <c r="G143" s="79" t="n"/>
      <c r="H143" s="79" t="n"/>
      <c r="I143" s="79" t="n"/>
      <c r="J143" s="79" t="n"/>
      <c r="K143" s="79" t="n"/>
      <c r="L143" s="79" t="n"/>
      <c r="M143" s="79" t="n"/>
    </row>
    <row r="144" hidden="1" ht="35" customHeight="1" s="204" thickBot="1">
      <c r="A144" s="81" t="inlineStr">
        <is>
          <t>Obligasi subordinasi yang diterbitkan</t>
        </is>
      </c>
      <c r="B144" s="81" t="n"/>
      <c r="C144" s="78" t="n">
        <v/>
      </c>
      <c r="D144" s="78" t="n">
        <v/>
      </c>
      <c r="E144" s="78" t="n">
        <v/>
      </c>
      <c r="F144" s="78" t="n">
        <v/>
      </c>
      <c r="G144" s="78" t="n"/>
      <c r="H144" s="78" t="n"/>
      <c r="I144" s="78" t="n"/>
      <c r="J144" s="78" t="n"/>
      <c r="K144" s="78" t="n"/>
      <c r="L144" s="78" t="n"/>
      <c r="M144" s="78" t="n"/>
    </row>
    <row r="145" hidden="1" ht="18" customHeight="1" s="204" thickBot="1">
      <c r="A145" s="81" t="inlineStr">
        <is>
          <t>Pembayaran obligasi subordinasi</t>
        </is>
      </c>
      <c r="B145" s="81" t="n"/>
      <c r="C145" s="79" t="n">
        <v/>
      </c>
      <c r="D145" s="79" t="n">
        <v/>
      </c>
      <c r="E145" s="79" t="n">
        <v/>
      </c>
      <c r="F145" s="79" t="n">
        <v/>
      </c>
      <c r="G145" s="79" t="n"/>
      <c r="H145" s="79" t="n"/>
      <c r="I145" s="79" t="n"/>
      <c r="J145" s="79" t="n"/>
      <c r="K145" s="79" t="n"/>
      <c r="L145" s="79" t="n"/>
      <c r="M145" s="79" t="n"/>
    </row>
    <row r="146" hidden="1" ht="18" customHeight="1" s="204" thickBot="1">
      <c r="A146" s="81" t="inlineStr">
        <is>
          <t>Penerimaan sukuk</t>
        </is>
      </c>
      <c r="B146" s="81" t="n"/>
      <c r="C146" s="78" t="n">
        <v/>
      </c>
      <c r="D146" s="78" t="n">
        <v/>
      </c>
      <c r="E146" s="78" t="n">
        <v/>
      </c>
      <c r="F146" s="78" t="n">
        <v/>
      </c>
      <c r="G146" s="78" t="n"/>
      <c r="H146" s="78" t="n"/>
      <c r="I146" s="78" t="n"/>
      <c r="J146" s="78" t="n"/>
      <c r="K146" s="78" t="n"/>
      <c r="L146" s="78" t="n"/>
      <c r="M146" s="78" t="n"/>
    </row>
    <row r="147" hidden="1" ht="18" customHeight="1" s="204" thickBot="1">
      <c r="A147" s="81" t="inlineStr">
        <is>
          <t>Pembayaran sukuk</t>
        </is>
      </c>
      <c r="B147" s="81" t="n"/>
      <c r="C147" s="79" t="n">
        <v/>
      </c>
      <c r="D147" s="79" t="n">
        <v/>
      </c>
      <c r="E147" s="79" t="n">
        <v/>
      </c>
      <c r="F147" s="79" t="n">
        <v/>
      </c>
      <c r="G147" s="79" t="n"/>
      <c r="H147" s="79" t="n"/>
      <c r="I147" s="79" t="n"/>
      <c r="J147" s="79" t="n"/>
      <c r="K147" s="79" t="n"/>
      <c r="L147" s="79" t="n"/>
      <c r="M147" s="79" t="n"/>
    </row>
    <row r="148" ht="18" customHeight="1" s="204" thickBot="1">
      <c r="A148" s="81" t="inlineStr">
        <is>
          <t>Penerimaan pinjaman lainnya</t>
        </is>
      </c>
      <c r="B148" s="81" t="n"/>
      <c r="C148" s="78" t="n">
        <v/>
      </c>
      <c r="D148" s="78" t="n">
        <v>664606</v>
      </c>
      <c r="E148" s="78" t="n">
        <v/>
      </c>
      <c r="F148" s="78" t="n">
        <v/>
      </c>
      <c r="G148" s="78" t="n"/>
      <c r="H148" s="78" t="n"/>
      <c r="I148" s="78" t="n"/>
      <c r="J148" s="78" t="n"/>
      <c r="K148" s="78" t="n"/>
      <c r="L148" s="78" t="n"/>
      <c r="M148" s="78" t="n"/>
    </row>
    <row r="149" ht="18" customHeight="1" s="204" thickBot="1">
      <c r="A149" s="81" t="inlineStr">
        <is>
          <t>Pembayaran pinjaman lainnya</t>
        </is>
      </c>
      <c r="B149" s="81" t="n"/>
      <c r="C149" s="79" t="n">
        <v/>
      </c>
      <c r="D149" s="79" t="n">
        <v/>
      </c>
      <c r="E149" s="79" t="n">
        <v>1191.88</v>
      </c>
      <c r="F149" s="79" t="n">
        <v>0</v>
      </c>
      <c r="G149" s="79" t="n"/>
      <c r="H149" s="79" t="n"/>
      <c r="I149" s="79" t="n"/>
      <c r="J149" s="79" t="n"/>
      <c r="K149" s="79" t="n"/>
      <c r="L149" s="79" t="n"/>
      <c r="M149" s="79" t="n"/>
    </row>
    <row r="150" hidden="1" ht="35" customHeight="1" s="204" thickBot="1">
      <c r="A150" s="81" t="inlineStr">
        <is>
          <t>Penerimaan dari penerbitan obligasi konversi</t>
        </is>
      </c>
      <c r="B150" s="81" t="n"/>
      <c r="C150" s="78" t="n">
        <v/>
      </c>
      <c r="D150" s="78" t="n">
        <v/>
      </c>
      <c r="E150" s="78" t="n">
        <v/>
      </c>
      <c r="F150" s="78" t="n">
        <v/>
      </c>
      <c r="G150" s="78" t="n"/>
      <c r="H150" s="78" t="n"/>
      <c r="I150" s="78" t="n"/>
      <c r="J150" s="78" t="n"/>
      <c r="K150" s="78" t="n"/>
      <c r="L150" s="78" t="n"/>
      <c r="M150" s="78" t="n"/>
    </row>
    <row r="151" hidden="1" ht="18" customHeight="1" s="204" thickBot="1">
      <c r="A151" s="81" t="inlineStr">
        <is>
          <t>Pembayaran obligasi konversi</t>
        </is>
      </c>
      <c r="B151" s="81" t="n"/>
      <c r="C151" s="79" t="n">
        <v/>
      </c>
      <c r="D151" s="79" t="n">
        <v/>
      </c>
      <c r="E151" s="79" t="n">
        <v/>
      </c>
      <c r="F151" s="79" t="n">
        <v/>
      </c>
      <c r="G151" s="79" t="n"/>
      <c r="H151" s="79" t="n"/>
      <c r="I151" s="79" t="n"/>
      <c r="J151" s="79" t="n"/>
      <c r="K151" s="79" t="n"/>
      <c r="L151" s="79" t="n"/>
      <c r="M151" s="79" t="n"/>
    </row>
    <row r="152" hidden="1" ht="35" customHeight="1" s="204" thickBot="1">
      <c r="A152" s="81" t="inlineStr">
        <is>
          <t>Pembayaran biaya emisi penerbitan obligasi</t>
        </is>
      </c>
      <c r="B152" s="81" t="n"/>
      <c r="C152" s="79" t="n">
        <v/>
      </c>
      <c r="D152" s="79" t="n">
        <v/>
      </c>
      <c r="E152" s="79" t="n">
        <v/>
      </c>
      <c r="F152" s="79" t="n">
        <v/>
      </c>
      <c r="G152" s="79" t="n"/>
      <c r="H152" s="79" t="n"/>
      <c r="I152" s="79" t="n"/>
      <c r="J152" s="79" t="n"/>
      <c r="K152" s="79" t="n"/>
      <c r="L152" s="79" t="n"/>
      <c r="M152" s="79" t="n"/>
    </row>
    <row r="153" ht="52" customHeight="1" s="204" thickBot="1">
      <c r="A153" s="81" t="inlineStr">
        <is>
          <t>Pencairan (penempatan) dana yang dibatasi penggunaannya dari aktivitas pendanaan</t>
        </is>
      </c>
      <c r="B153" s="81" t="n"/>
      <c r="C153" s="78" t="n">
        <v/>
      </c>
      <c r="D153" s="78" t="n">
        <v>51136</v>
      </c>
      <c r="E153" s="78" t="n">
        <v>-661.576</v>
      </c>
      <c r="F153" s="78" t="n">
        <v>847.713</v>
      </c>
      <c r="G153" s="78" t="n"/>
      <c r="H153" s="78" t="n"/>
      <c r="I153" s="78" t="n"/>
      <c r="J153" s="78" t="n"/>
      <c r="K153" s="78" t="n"/>
      <c r="L153" s="78" t="n"/>
      <c r="M153" s="78" t="n"/>
    </row>
    <row r="154" ht="18" customHeight="1" s="204" thickBot="1">
      <c r="A154" s="81" t="inlineStr">
        <is>
          <t>Penerimaan utang pihak berelasi</t>
        </is>
      </c>
      <c r="B154" s="81" t="n"/>
      <c r="C154" s="78" t="n">
        <v/>
      </c>
      <c r="D154" s="78" t="n">
        <v>1508050</v>
      </c>
      <c r="E154" s="78" t="n">
        <v/>
      </c>
      <c r="F154" s="78" t="n">
        <v/>
      </c>
      <c r="G154" s="78" t="n"/>
      <c r="H154" s="78" t="n"/>
      <c r="I154" s="78" t="n"/>
      <c r="J154" s="78" t="n"/>
      <c r="K154" s="78" t="n"/>
      <c r="L154" s="78" t="n"/>
      <c r="M154" s="78" t="n"/>
    </row>
    <row r="155" ht="35" customHeight="1" s="204" thickBot="1">
      <c r="A155" s="81" t="inlineStr">
        <is>
          <t>Pembayaran utang pihak berelasi</t>
        </is>
      </c>
      <c r="B155" s="81" t="n"/>
      <c r="C155" s="79" t="n">
        <v/>
      </c>
      <c r="D155" s="79" t="n">
        <v>1972212</v>
      </c>
      <c r="E155" s="79" t="n">
        <v>934.417</v>
      </c>
      <c r="F155" s="79" t="n">
        <v>0</v>
      </c>
      <c r="G155" s="79" t="n"/>
      <c r="H155" s="79" t="n"/>
      <c r="I155" s="79" t="n"/>
      <c r="J155" s="79" t="n"/>
      <c r="K155" s="79" t="n"/>
      <c r="L155" s="79" t="n"/>
      <c r="M155" s="79" t="n"/>
    </row>
    <row r="156" hidden="1" ht="35" customHeight="1" s="204" thickBot="1">
      <c r="A156" s="81" t="inlineStr">
        <is>
          <t>Penerimaan utang pemegang saham</t>
        </is>
      </c>
      <c r="B156" s="81" t="n"/>
      <c r="C156" s="78" t="n">
        <v/>
      </c>
      <c r="D156" s="78" t="n">
        <v/>
      </c>
      <c r="E156" s="78" t="n">
        <v/>
      </c>
      <c r="F156" s="78" t="n">
        <v/>
      </c>
      <c r="G156" s="78" t="n"/>
      <c r="H156" s="78" t="n"/>
      <c r="I156" s="78" t="n"/>
      <c r="J156" s="78" t="n"/>
      <c r="K156" s="78" t="n"/>
      <c r="L156" s="78" t="n"/>
      <c r="M156" s="78" t="n"/>
    </row>
    <row r="157" hidden="1" ht="35" customHeight="1" s="204" thickBot="1">
      <c r="A157" s="81" t="inlineStr">
        <is>
          <t>Pembayaran utang pemegang saham</t>
        </is>
      </c>
      <c r="B157" s="81" t="n"/>
      <c r="C157" s="79" t="n">
        <v/>
      </c>
      <c r="D157" s="79" t="n">
        <v/>
      </c>
      <c r="E157" s="79" t="n">
        <v/>
      </c>
      <c r="F157" s="79" t="n">
        <v/>
      </c>
      <c r="G157" s="79" t="n"/>
      <c r="H157" s="79" t="n"/>
      <c r="I157" s="79" t="n"/>
      <c r="J157" s="79" t="n"/>
      <c r="K157" s="79" t="n"/>
      <c r="L157" s="79" t="n"/>
      <c r="M157" s="79" t="n"/>
    </row>
    <row r="158" ht="35" customHeight="1" s="204" thickBot="1">
      <c r="A158" s="81" t="inlineStr">
        <is>
          <t>Penerimaan dari penerbitan saham biasa</t>
        </is>
      </c>
      <c r="B158" s="81" t="n"/>
      <c r="C158" s="78" t="n">
        <v/>
      </c>
      <c r="D158" s="78" t="n">
        <v/>
      </c>
      <c r="E158" s="78" t="n">
        <v>9997</v>
      </c>
      <c r="F158" s="78" t="n">
        <v>0</v>
      </c>
      <c r="G158" s="78" t="n"/>
      <c r="H158" s="78" t="n"/>
      <c r="I158" s="78" t="n"/>
      <c r="J158" s="78" t="n"/>
      <c r="K158" s="78" t="n"/>
      <c r="L158" s="78" t="n"/>
      <c r="M158" s="78" t="n"/>
    </row>
    <row r="159" hidden="1" ht="35" customHeight="1" s="204" thickBot="1">
      <c r="A159" s="81" t="inlineStr">
        <is>
          <t>Penerimaan dari penerbitan saham preferen</t>
        </is>
      </c>
      <c r="B159" s="81" t="n"/>
      <c r="C159" s="78" t="n">
        <v/>
      </c>
      <c r="D159" s="78" t="n">
        <v/>
      </c>
      <c r="E159" s="78" t="n">
        <v/>
      </c>
      <c r="F159" s="78" t="n">
        <v/>
      </c>
      <c r="G159" s="78" t="n"/>
      <c r="H159" s="78" t="n"/>
      <c r="I159" s="78" t="n"/>
      <c r="J159" s="78" t="n"/>
      <c r="K159" s="78" t="n"/>
      <c r="L159" s="78" t="n"/>
      <c r="M159" s="78" t="n"/>
    </row>
    <row r="160" hidden="1" ht="35" customHeight="1" s="204" thickBot="1">
      <c r="A160" s="81" t="inlineStr">
        <is>
          <t>Penerimaan dari penerbitan instrumen ekuitas lainnya</t>
        </is>
      </c>
      <c r="B160" s="81" t="n"/>
      <c r="C160" s="78" t="n">
        <v/>
      </c>
      <c r="D160" s="78" t="n">
        <v/>
      </c>
      <c r="E160" s="78" t="n">
        <v/>
      </c>
      <c r="F160" s="78" t="n">
        <v/>
      </c>
      <c r="G160" s="78" t="n"/>
      <c r="H160" s="78" t="n"/>
      <c r="I160" s="78" t="n"/>
      <c r="J160" s="78" t="n"/>
      <c r="K160" s="78" t="n"/>
      <c r="L160" s="78" t="n"/>
      <c r="M160" s="78" t="n"/>
    </row>
    <row r="161" ht="18" customHeight="1" s="204" thickBot="1">
      <c r="A161" s="81" t="inlineStr">
        <is>
          <t>Pembayaran biaya emisi saham</t>
        </is>
      </c>
      <c r="B161" s="81" t="n"/>
      <c r="C161" s="79" t="n">
        <v/>
      </c>
      <c r="D161" s="79" t="n">
        <v/>
      </c>
      <c r="E161" s="79" t="n">
        <v>289.003</v>
      </c>
      <c r="F161" s="79" t="n">
        <v>0</v>
      </c>
      <c r="G161" s="79" t="n"/>
      <c r="H161" s="79" t="n"/>
      <c r="I161" s="79" t="n"/>
      <c r="J161" s="79" t="n"/>
      <c r="K161" s="79" t="n"/>
      <c r="L161" s="79" t="n"/>
      <c r="M161" s="79" t="n"/>
    </row>
    <row r="162" hidden="1" ht="35" customHeight="1" s="204" thickBot="1">
      <c r="A162" s="81" t="inlineStr">
        <is>
          <t>Penerimaan dari penjualan (pembelian) saham tresuri</t>
        </is>
      </c>
      <c r="B162" s="81" t="n"/>
      <c r="C162" s="78" t="n">
        <v/>
      </c>
      <c r="D162" s="78" t="n">
        <v/>
      </c>
      <c r="E162" s="78" t="n">
        <v/>
      </c>
      <c r="F162" s="78" t="n">
        <v/>
      </c>
      <c r="G162" s="78" t="n"/>
      <c r="H162" s="78" t="n"/>
      <c r="I162" s="78" t="n"/>
      <c r="J162" s="78" t="n"/>
      <c r="K162" s="78" t="n"/>
      <c r="L162" s="78" t="n"/>
      <c r="M162" s="78" t="n"/>
    </row>
    <row r="163" hidden="1" ht="35" customHeight="1" s="204" thickBot="1">
      <c r="A163" s="81" t="inlineStr">
        <is>
          <t>Penerimaan dari program opsi saham karyawan</t>
        </is>
      </c>
      <c r="B163" s="81" t="n"/>
      <c r="C163" s="78" t="n">
        <v/>
      </c>
      <c r="D163" s="78" t="n">
        <v/>
      </c>
      <c r="E163" s="78" t="n">
        <v/>
      </c>
      <c r="F163" s="78" t="n">
        <v/>
      </c>
      <c r="G163" s="78" t="n"/>
      <c r="H163" s="78" t="n"/>
      <c r="I163" s="78" t="n"/>
      <c r="J163" s="78" t="n"/>
      <c r="K163" s="78" t="n"/>
      <c r="L163" s="78" t="n"/>
      <c r="M163" s="78" t="n"/>
    </row>
    <row r="164" hidden="1" ht="35" customHeight="1" s="204" thickBot="1">
      <c r="A164" s="81" t="inlineStr">
        <is>
          <t>Penyelesaian (penempatan) transaksi derivatif</t>
        </is>
      </c>
      <c r="B164" s="81" t="n"/>
      <c r="C164" s="78" t="n">
        <v/>
      </c>
      <c r="D164" s="78" t="n">
        <v/>
      </c>
      <c r="E164" s="78" t="n">
        <v/>
      </c>
      <c r="F164" s="78" t="n">
        <v/>
      </c>
      <c r="G164" s="78" t="n"/>
      <c r="H164" s="78" t="n"/>
      <c r="I164" s="78" t="n"/>
      <c r="J164" s="78" t="n"/>
      <c r="K164" s="78" t="n"/>
      <c r="L164" s="78" t="n"/>
      <c r="M164" s="78" t="n"/>
    </row>
    <row r="165" hidden="1" ht="69" customHeight="1" s="204" thickBot="1">
      <c r="A165" s="81" t="inlineStr">
        <is>
          <t>Penerimaan dari pelepasan kepentingan di entitas anak tanpa hilangnya pengendalian dari kegiatan pendanaan</t>
        </is>
      </c>
      <c r="B165" s="81" t="n"/>
      <c r="C165" s="78" t="n">
        <v/>
      </c>
      <c r="D165" s="78" t="n">
        <v/>
      </c>
      <c r="E165" s="78" t="n">
        <v/>
      </c>
      <c r="F165" s="78" t="n">
        <v/>
      </c>
      <c r="G165" s="78" t="n"/>
      <c r="H165" s="78" t="n"/>
      <c r="I165" s="78" t="n"/>
      <c r="J165" s="78" t="n"/>
      <c r="K165" s="78" t="n"/>
      <c r="L165" s="78" t="n"/>
      <c r="M165" s="78" t="n"/>
    </row>
    <row r="166" hidden="1" ht="35" customHeight="1" s="204" thickBot="1">
      <c r="A166" s="81" t="inlineStr">
        <is>
          <t>Penerimaan dari penambahan kepemilikan dari non-pengendali</t>
        </is>
      </c>
      <c r="B166" s="81" t="n"/>
      <c r="C166" s="78" t="n">
        <v/>
      </c>
      <c r="D166" s="78" t="n">
        <v/>
      </c>
      <c r="E166" s="78" t="n">
        <v/>
      </c>
      <c r="F166" s="78" t="n">
        <v/>
      </c>
      <c r="G166" s="78" t="n"/>
      <c r="H166" s="78" t="n"/>
      <c r="I166" s="78" t="n"/>
      <c r="J166" s="78" t="n"/>
      <c r="K166" s="78" t="n"/>
      <c r="L166" s="78" t="n"/>
      <c r="M166" s="78" t="n"/>
    </row>
    <row r="167" ht="52" customHeight="1" s="204" thickBot="1">
      <c r="A167" s="81" t="inlineStr">
        <is>
          <t>Pembayaran untuk perolehan kepentingan pihak non-pengendali pada entitas anak</t>
        </is>
      </c>
      <c r="B167" s="81" t="n"/>
      <c r="C167" s="79" t="n">
        <v/>
      </c>
      <c r="D167" s="79" t="n">
        <v/>
      </c>
      <c r="E167" s="79" t="n">
        <v>48.817</v>
      </c>
      <c r="F167" s="79" t="n">
        <v>0</v>
      </c>
      <c r="G167" s="79" t="n"/>
      <c r="H167" s="79" t="n"/>
      <c r="I167" s="79" t="n"/>
      <c r="J167" s="79" t="n"/>
      <c r="K167" s="79" t="n"/>
      <c r="L167" s="79" t="n"/>
      <c r="M167" s="79" t="n"/>
    </row>
    <row r="168" ht="35" customHeight="1" s="204" thickBot="1">
      <c r="A168" s="81" t="inlineStr">
        <is>
          <t>Pembayaran dividen dari aktivitas pendanaan</t>
        </is>
      </c>
      <c r="B168" s="81" t="n"/>
      <c r="C168" s="79" t="n">
        <v/>
      </c>
      <c r="D168" s="79" t="n">
        <v>525780</v>
      </c>
      <c r="E168" s="79" t="n">
        <v>4039.219</v>
      </c>
      <c r="F168" s="79" t="n">
        <v>2189.368</v>
      </c>
      <c r="G168" s="79" t="n"/>
      <c r="H168" s="79" t="n"/>
      <c r="I168" s="79" t="n"/>
      <c r="J168" s="79" t="n"/>
      <c r="K168" s="79" t="n"/>
      <c r="L168" s="79" t="n"/>
      <c r="M168" s="79" t="n"/>
    </row>
    <row r="169" hidden="1" ht="35" customHeight="1" s="204" thickBot="1">
      <c r="A169" s="81" t="inlineStr">
        <is>
          <t>Penerimaan bunga dari aktivitas pendanaan</t>
        </is>
      </c>
      <c r="B169" s="81" t="n"/>
      <c r="C169" s="78" t="n">
        <v/>
      </c>
      <c r="D169" s="78" t="n">
        <v/>
      </c>
      <c r="E169" s="78" t="n">
        <v/>
      </c>
      <c r="F169" s="78" t="n">
        <v/>
      </c>
      <c r="G169" s="78" t="n"/>
      <c r="H169" s="78" t="n"/>
      <c r="I169" s="78" t="n"/>
      <c r="J169" s="78" t="n"/>
      <c r="K169" s="78" t="n"/>
      <c r="L169" s="78" t="n"/>
      <c r="M169" s="78" t="n"/>
    </row>
    <row r="170" ht="35" customHeight="1" s="204" thickBot="1">
      <c r="A170" s="81" t="inlineStr">
        <is>
          <t>Pembayaran bunga dari aktivitas pendanaan</t>
        </is>
      </c>
      <c r="B170" s="81" t="n"/>
      <c r="C170" s="79" t="n">
        <v/>
      </c>
      <c r="D170" s="79" t="n">
        <v>126178</v>
      </c>
      <c r="E170" s="79" t="n">
        <v>512.117</v>
      </c>
      <c r="F170" s="79" t="n">
        <v>932.095</v>
      </c>
      <c r="G170" s="79" t="n"/>
      <c r="H170" s="79" t="n"/>
      <c r="I170" s="79" t="n"/>
      <c r="J170" s="79" t="n"/>
      <c r="K170" s="79" t="n"/>
      <c r="L170" s="79" t="n"/>
      <c r="M170" s="79" t="n"/>
    </row>
    <row r="171" hidden="1" ht="69" customHeight="1" s="204" thickBot="1">
      <c r="A171" s="81" t="inlineStr">
        <is>
          <t>Penerimaan pengembalian (pembayaran) pajak penghasilan dari aktivitas pendanaan</t>
        </is>
      </c>
      <c r="B171" s="81" t="n"/>
      <c r="C171" s="78" t="n">
        <v/>
      </c>
      <c r="D171" s="78" t="n">
        <v/>
      </c>
      <c r="E171" s="78" t="n">
        <v/>
      </c>
      <c r="F171" s="78" t="n">
        <v/>
      </c>
      <c r="G171" s="78" t="n"/>
      <c r="H171" s="78" t="n"/>
      <c r="I171" s="78" t="n"/>
      <c r="J171" s="78" t="n"/>
      <c r="K171" s="78" t="n"/>
      <c r="L171" s="78" t="n"/>
      <c r="M171" s="78" t="n"/>
    </row>
    <row r="172" hidden="1" ht="35" customHeight="1" s="204" thickBot="1">
      <c r="A172" s="81" t="inlineStr">
        <is>
          <t>Penerimaan (pengeluaran) kas lainnya dari aktivitas pendanaan</t>
        </is>
      </c>
      <c r="B172" s="81" t="n"/>
      <c r="C172" s="78" t="n">
        <v/>
      </c>
      <c r="D172" s="78" t="n">
        <v/>
      </c>
      <c r="E172" s="78" t="n">
        <v/>
      </c>
      <c r="F172" s="78" t="n">
        <v/>
      </c>
      <c r="G172" s="78" t="n"/>
      <c r="H172" s="78" t="n"/>
      <c r="I172" s="78" t="n"/>
      <c r="J172" s="78" t="n"/>
      <c r="K172" s="78" t="n"/>
      <c r="L172" s="78" t="n"/>
      <c r="M172" s="78" t="n"/>
    </row>
    <row r="173" ht="52" customHeight="1" s="204" thickBot="1">
      <c r="A173" s="76" t="inlineStr">
        <is>
          <t>Jumlah arus kas bersih yang diperoleh dari (digunakan untuk) aktivitas pendanaan</t>
        </is>
      </c>
      <c r="B173" s="76" t="n"/>
      <c r="C173" s="80" t="n">
        <v/>
      </c>
      <c r="D173" s="80" t="n">
        <v>1634003</v>
      </c>
      <c r="E173" s="80" t="n">
        <v>2594.311</v>
      </c>
      <c r="F173" s="80" t="n">
        <v>-1086.9</v>
      </c>
      <c r="G173" s="80" t="n"/>
      <c r="H173" s="80" t="n"/>
      <c r="I173" s="80" t="n"/>
      <c r="J173" s="80" t="n"/>
      <c r="K173" s="80" t="n"/>
      <c r="L173" s="80" t="n"/>
      <c r="M173" s="80" t="n"/>
    </row>
    <row r="174" ht="35" customHeight="1" s="204" thickBot="1">
      <c r="A174" s="75" t="inlineStr">
        <is>
          <t>Jumlah kenaikan (penurunan) bersih kas dan setara kas</t>
        </is>
      </c>
      <c r="B174" s="75" t="n"/>
      <c r="C174" s="80" t="n">
        <v/>
      </c>
      <c r="D174" s="80" t="n">
        <v>-1429343</v>
      </c>
      <c r="E174" s="80" t="n">
        <v>2703.542</v>
      </c>
      <c r="F174" s="80" t="n">
        <v>2349.945</v>
      </c>
      <c r="G174" s="80" t="n"/>
      <c r="H174" s="80" t="n"/>
      <c r="I174" s="80" t="n"/>
      <c r="J174" s="80" t="n"/>
      <c r="K174" s="80" t="n"/>
      <c r="L174" s="80" t="n"/>
      <c r="M174" s="80" t="n"/>
    </row>
    <row r="175" hidden="1" ht="35" customHeight="1" s="204" thickBot="1">
      <c r="A175" s="82" t="inlineStr">
        <is>
          <t>Kas dan setara kas arus kas, awal periode</t>
        </is>
      </c>
      <c r="B175" s="82" t="n"/>
      <c r="C175" s="78" t="n"/>
      <c r="D175" s="78" t="n"/>
      <c r="E175" s="78" t="n"/>
      <c r="F175" s="78" t="n"/>
      <c r="G175" s="78" t="n"/>
      <c r="H175" s="78" t="n"/>
      <c r="I175" s="78" t="n"/>
      <c r="J175" s="78" t="n"/>
      <c r="K175" s="78" t="n"/>
      <c r="L175" s="78" t="n"/>
      <c r="M175" s="78" t="n"/>
    </row>
    <row r="176" ht="35" customHeight="1" s="204" thickBot="1">
      <c r="A176" s="82" t="inlineStr">
        <is>
          <t>Efek perubahan nilai kurs pada kas dan setara kas</t>
        </is>
      </c>
      <c r="B176" s="82" t="n"/>
      <c r="C176" s="78" t="n">
        <v/>
      </c>
      <c r="D176" s="78" t="n">
        <v>128347</v>
      </c>
      <c r="E176" s="78" t="n">
        <v>-45.679</v>
      </c>
      <c r="F176" s="78" t="n">
        <v>201.734</v>
      </c>
      <c r="G176" s="78" t="n"/>
      <c r="H176" s="78" t="n"/>
      <c r="I176" s="78" t="n"/>
      <c r="J176" s="78" t="n"/>
      <c r="K176" s="78" t="n"/>
      <c r="L176" s="78" t="n"/>
      <c r="M176" s="78" t="n"/>
    </row>
    <row r="177" hidden="1" ht="35" customHeight="1" s="204" thickBot="1">
      <c r="A177" s="82" t="inlineStr">
        <is>
          <t>Kas dan setara kas dari entitas anak yang didekonsolidasikan</t>
        </is>
      </c>
      <c r="B177" s="82" t="n"/>
      <c r="C177" s="78" t="n">
        <v/>
      </c>
      <c r="D177" s="78" t="n">
        <v/>
      </c>
      <c r="E177" s="78" t="n">
        <v/>
      </c>
      <c r="F177" s="78" t="n">
        <v/>
      </c>
      <c r="G177" s="78" t="n"/>
      <c r="H177" s="78" t="n"/>
      <c r="I177" s="78" t="n"/>
      <c r="J177" s="78" t="n"/>
      <c r="K177" s="78" t="n"/>
      <c r="L177" s="78" t="n"/>
      <c r="M177" s="78" t="n"/>
    </row>
    <row r="178" hidden="1" ht="35" customHeight="1" s="204" thickBot="1">
      <c r="A178" s="82" t="inlineStr">
        <is>
          <t>Kenaikan (penurunan) kas dan setara kas lainnya</t>
        </is>
      </c>
      <c r="B178" s="82" t="n"/>
      <c r="C178" s="78" t="n">
        <v/>
      </c>
      <c r="D178" s="78" t="n">
        <v/>
      </c>
      <c r="E178" s="78" t="n">
        <v/>
      </c>
      <c r="F178" s="78" t="n">
        <v/>
      </c>
      <c r="G178" s="78" t="n"/>
      <c r="H178" s="78" t="n"/>
      <c r="I178" s="78" t="n"/>
      <c r="J178" s="78" t="n"/>
      <c r="K178" s="78" t="n"/>
      <c r="L178" s="78" t="n"/>
      <c r="M178" s="78" t="n"/>
    </row>
    <row r="179" ht="35" customHeight="1" s="204" thickBot="1">
      <c r="A179" s="75" t="inlineStr">
        <is>
          <t>Kas dan setara kas arus kas, akhir periode</t>
        </is>
      </c>
      <c r="B179" s="75" t="n"/>
      <c r="C179" s="80" t="n">
        <v>2577856</v>
      </c>
      <c r="D179" s="80" t="n">
        <v>1276.86</v>
      </c>
      <c r="E179" s="80" t="n">
        <v>3934.723</v>
      </c>
      <c r="F179" s="80" t="n">
        <v>6486.402</v>
      </c>
      <c r="G179" s="80" t="n"/>
      <c r="H179" s="80" t="n"/>
      <c r="I179" s="80" t="n"/>
      <c r="J179" s="80" t="n"/>
      <c r="K179" s="80" t="n"/>
      <c r="L179" s="80" t="n"/>
      <c r="M179" s="80" t="n"/>
    </row>
  </sheetData>
  <mergeCells count="1">
    <mergeCell ref="A1:B1"/>
  </mergeCells>
  <dataValidations count="1">
    <dataValidation sqref="C48:M112 C44:M46 C15:M38 C40:M42 C7:M13 C114:M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R62"/>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84" min="1" max="1"/>
    <col width="26" customWidth="1" style="84" min="2" max="2"/>
    <col collapsed="1" width="36" customWidth="1" style="84" min="3" max="18"/>
    <col collapsed="1" width="9.3984375" customWidth="1" style="84" min="19" max="16384"/>
  </cols>
  <sheetData>
    <row r="1" ht="38" customHeight="1" s="204">
      <c r="A1" s="83" t="inlineStr">
        <is>
          <t>Kebijakan akuntansi signifikan</t>
        </is>
      </c>
      <c r="B1" s="83" t="n"/>
    </row>
    <row r="2">
      <c r="A2" s="85" t="n">
        <v>1</v>
      </c>
      <c r="B2" s="85" t="n"/>
    </row>
    <row r="3" ht="17" customHeight="1" s="204">
      <c r="A3" s="86" t="inlineStr">
        <is>
          <t>Period</t>
        </is>
      </c>
      <c r="B3" s="87" t="n"/>
      <c r="C3" s="92" t="inlineStr">
        <is>
          <t>2023-12-31</t>
        </is>
      </c>
      <c r="D3" s="92" t="inlineStr">
        <is>
          <t>2024-12-31</t>
        </is>
      </c>
      <c r="E3" s="92" t="n"/>
      <c r="F3" s="92" t="n"/>
      <c r="G3" s="92" t="n"/>
      <c r="H3" s="92" t="n"/>
      <c r="I3" s="92" t="n"/>
      <c r="J3" s="92" t="n"/>
      <c r="K3" s="92" t="n"/>
      <c r="L3" s="92" t="n"/>
      <c r="M3" s="92" t="n"/>
      <c r="N3" s="92" t="n"/>
      <c r="O3" s="92" t="n"/>
      <c r="P3" s="92" t="n"/>
      <c r="Q3" s="92" t="n"/>
      <c r="R3" s="92" t="n"/>
    </row>
    <row r="4" ht="18" customHeight="1" s="204" thickBot="1">
      <c r="A4" s="88" t="inlineStr">
        <is>
          <t>Kebijakan akuntansi signifikan</t>
        </is>
      </c>
      <c r="B4" s="88" t="n"/>
      <c r="C4" s="89" t="n"/>
      <c r="D4" s="89" t="n"/>
      <c r="E4" s="89" t="n"/>
      <c r="F4" s="89" t="n"/>
      <c r="G4" s="89" t="n"/>
      <c r="H4" s="89" t="n"/>
      <c r="I4" s="89" t="n"/>
      <c r="J4" s="89" t="n"/>
      <c r="K4" s="89" t="n"/>
      <c r="L4" s="89" t="n"/>
      <c r="M4" s="89" t="n"/>
      <c r="N4" s="89" t="n"/>
      <c r="O4" s="89" t="n"/>
      <c r="P4" s="89" t="n"/>
      <c r="Q4" s="89" t="n"/>
      <c r="R4" s="89" t="n"/>
    </row>
    <row r="5" ht="75" customHeight="1" s="204" thickBot="1">
      <c r="A5" s="90" t="inlineStr">
        <is>
          <t>Dasar penyusunan laporan keuangan konsolidasian</t>
        </is>
      </c>
      <c r="B5" s="90" t="n"/>
      <c r="C5" s="91" t="inlineStr">
        <is>
          <t>Laporan keuangan konsolidasian telah disusun sesuai dengan Standar Akuntansi Keuangan di Indonesia (“SAK”), yang mencakup Pernyataan Standar Akuntansi Keuangan (“PSAK”) dan Interpretasi Standar Akuntansi Keuangan (“ISAK”) yang dikeluarkan oleh Dewan Standar Akuntansi Keuangan (“DSAK”) Ikatan Akuntan Indonesia, serta peraturan regulator pasar modal untuk entitas yang berada di bawah pengawasannya yaitu Peraturan No. VIII.G.7 tentang “Penyajian dan Pengungkapan Laporan Keuangan Emiten atau Perusahaan Publik” yang diterbitkan oleh OJK.   The consolidated financial statements have been prepared in accordance with Indonesian Financial Accounting Standards (“SAK”), which comprise the Statements of Financial Accounting Standards (“PSAK”) and Interpretations of Financial Accounting Standards (“ISAK”) issued by the Financial Accounting Standards Board (“DSAK”) of the Indonesian Institute of Accountants, and capital market regulatory regulations for entities under its supervision, namely Regulation No. VIII.G.7 concerning “Financial Statements Presentation and Disclosures for Issuers and Public Companies” issued by OJK. 
Laporan keuangan konsolidasian disusun berdasarkan konsep akrual, dan dasar pengukuran dengan menggunakan konsep biaya historis, kecuali untuk akun tertentu yang disajikan dengan menggunakan dasar seperti yang disebutkan dalam Catatan relevan.  The consolidated financial statements have been prepared using the accrual basis, and the measurement basis used is historical cost, except for certain accounts which are measured on the basis as described in the relevant Notes herein.
Laporan arus kas konsolidasian, menyajikan penerimaan dan pengeluaran kas dan bank yang diklasifikasikan ke dalam aktivitas operasi, investasi dan pendanaan, disajikan menggunakan metode langsung.  The consolidated statement of cash flows, presents the receipts and payments of cash on hand and in banks classified into operating, investing and financing activities, using the direct method.
Kebijakan akuntansi yang diterapkan oleh Grup adalah selaras bagi tahun yang dicakup oleh laporan keuangan konsolidasian, kecuali untuk standar akuntansi baru dan revisi seperti diungkapkan pada Catatan 2a dibawah ini.  The accounting policies adopted by the Group are consistently applied for the years covered by the consolidated financial statements, except for new and revised accounting standards as disclosed in the following Note 2a.
Grup menggunakan Rupiah sebagai mata uang penyajian yang juga merupakan mata uang fungsional kecuali untuk beberapa entitas anak tertentu.  The Group uses Rupiah as the presentation currency, which is also the functional currency except for certain subsidiaries.
Akun-akun yang tercakup dalam laporan keuangan dari setiap entitas yang terdapat dalam Grup disajikan dengan 
menggunakan mata uang dari lingkungan
ekonomi utama di mana entitas beroperasi
(“mata uang fungsional”).  Accounts included in the financial statements of each of the Group’s entities are measured using the currency of the primary economic environment in which the entity operates
(“the functional currency”).
Grup telah menyusun laporan keuangan konsolidasian dengan dasar bahwa Grup akan terus beroperasi secara berkesinambungan.  The Group has prepared the consolidated financial statements on the basis that it will continue to operate as a going concern.
Grup menerapkan pertama kali seluruh standar baru dan/atau yang direvisi yang berlaku efektif untuk periode yang dimulai pada atau setelah
1 Januari 2023, termasuk standar yang relevan berikut ini terhadap laporan keuangan konsolidasian Grup:  The Group made first time adoption of all the new and/or revised standards effective for the periods beginning on or after January 1, 2023, including the following relevant standards to the consolidated financial statements of the Group:
Amendemen PSAK 1: Penyajian laporan keuangan tentang Pengungkapan Kebijakan Akuntansi  Amendments of PSAK 1: Presentation of financial statement - Disclosure of Accounting Policies
Amendemen ini memberikan panduan dan contoh untuk membantu entitas menerapkan pertimbangan materialitas dalam pengungkapan kebijakan akuntansi. Amendemen tersebut bertujuan untuk membantu entitas menyediakan pengungkapan kebijakan akuntansi yang lebih berguna dengan mengganti persyaratan untuk mengungkapkan kebijakan akuntansi 'signifikan' entitas dengan persyaratan untuk mengungkapkan kebijakan akuntansi 'material' entitas dan menambahkan panduan tentang bagaimana entitas menerapkan konsep materialitas dalam membuat keputusan tentang pengungkapan kebijakan akuntansi.  This amendments provides guidance and examples to help entities apply materiality judgments to accounting policy disclosures. The amendment aim to help entities provide accounting policy disclosures that are more useful by replacing the requirement for entities to disclose their ‘significant’ accounting policies with a requirement to disclose their ‘material’ accounting policies and adding guidance on how entities apply the concept of materiality in making decisions about accounting policy disclosures.
Amendemen ini berlaku efektif pada atau setelah tanggal 1 Januari 2023 dengan penerapan dini diperkenankan. Amendemen ini tidak berdampak signifikan pada laporan keuangan konsolidasian Grup.  The amendments are effective on or after 
January 1, 2023 with earlier application permitted. These amendments had no significant impact on the consolidated financial statements of the Group.
Amendemen PSAK 16: Aset Tetap - Hasil sebelum Penggunaan yang Diintensikan   Amendments to PSAK 16: Fixed Assets - Proceeds before Intended Use 
Amendemen ini tidak memperbolehkan entitas untuk mengurangi suatu hasil penjualan item yang diproduksi saat membawa aset tersebut ke lokasi dan kondisi yang diperlukan supaya aset dapat beroperasi sesuai dengan intensi manajemen dari biaya perolehan suatu aset tetap. Sebaliknya, entitas mengakui hasil dari penjualan item-item tersebut, dan biaya untuk memproduksi item-item tersebut, dalam laba rugi.  The amendments prohibit entities to deduct from the cost of an item of fixed assets, any proceeds from selling items produced while bringing that asset to the location and condition necessary for it to be capable of operating in the manner intended by management. Instead, an entity recognizes the proceeds from selling such items, and the costs of producing those items, in the profit or loss.
Grup menerapkan pertama kali seluruh standar baru dan/atau yang direvisi yang berlaku efektif untuk periode yang dimulai pada atau setelah
1 Januari 2023, termasuk standar yang relevan berikut ini terhadap laporan keuangan konsolidasian Grup: (lanjutan)  The Group made first time adoption of all the new and/or revised standards effective for the periods beginning on or after January 1, 2023, including the following relevant standards to the consolidated financial statements of the Group: (continued)
Amendemen PSAK 16: Aset Tetap - Hasil sebelum Penggunaan yang Diintensikan (lanjutan)  Amendments to PSAK 16: Fixed Assets - Proceeds before Intended Use (continued)
Amendemen tersebut berlaku efektif untuk periode pelaporan tahunan yang dimulai pada atau setelah 1 Januari 2023 dan diterapkan secara retrospektif untuk aset tetap yang tersedia untuk digunakan pada atau setelah awal dari periode sajian paling awal dimana entitas pertama kali menerapkan amendemen tersebut.  The amendments is effective for annual reporting periods beginning on or after
January 1, 2023 and shall be applied retrospectively to items of property, plant and equipment made available for use on or after the beginning of the earliest period presented when the entity first applies the amendment.  
Amendemen ini tidak berdampak signifikan pada laporan keuangan konsolidasian Grup.  These amendments had no significant impact on the consolidated financial statements of the Group.
Amendemen PSAK 25: Kebijakan Akuntansi, Perubahan Estimasi Akuntansi, dan Kesalahan terkait Definisi Estimasi Akuntansi  Amendments of PSAK 25: Accounting Policies, Changes in Accounting Estimates and Errors - Definition of Accounting Estimates
Amendemen tersebut memperkenalkan definisi 'estimasi akuntansi' dan mengklarifikasi perbedaan antara perubahan estimasi akuntansi dan perubahan kebijakan akuntansi dan koreksi kesalahan. Amendemen tersebut juga mengklarifikasi bagaimana entitas menggunakan teknik pengukuran dan input untuk mengembangkan estimasi akuntansi.  The amendments introduces a definition of ‘accounting  estimates’ and clarify the distinction between changes in accounting estimates and changes in accounting policies and the correction of errors. Also, they clarify how entities use measurement techniques and inputs to develop accounting estimates.
Amendemen tersebut berlaku efektif pada tanggal 1 Januari 2023 dan berlaku untuk perubahan kebijakan akuntansi dan perubahan estimasi akuntansi yang terjadi pada atau setelah awal periode tersebut. Penerapan dini diperkenankan dan amendemen ini tidak berdampak signifikan pada laporan keuangan konsolidasian Grup.  The amendments are effective on or after 
January 1, 2023 and apply to changes in accounting policies and changes in accounting estimates that occur on or after the start of that period. Earlier application is permitted and these amendments had no significant impact on the consolidated financial statements of the Group.</t>
        </is>
      </c>
      <c r="D5" s="91" t="n">
        <v/>
      </c>
      <c r="E5" s="91" t="n"/>
      <c r="F5" s="91" t="n"/>
      <c r="G5" s="91" t="n"/>
      <c r="H5" s="91" t="n"/>
      <c r="I5" s="91" t="n"/>
      <c r="J5" s="91" t="n"/>
      <c r="K5" s="91" t="n"/>
      <c r="L5" s="91" t="n"/>
      <c r="M5" s="91" t="n"/>
      <c r="N5" s="91" t="n"/>
      <c r="O5" s="91" t="n"/>
      <c r="P5" s="91" t="n"/>
      <c r="Q5" s="91" t="n"/>
      <c r="R5" s="91" t="n"/>
    </row>
    <row r="6" ht="75" customHeight="1" s="204" thickBot="1">
      <c r="A6" s="90" t="inlineStr">
        <is>
          <t>Prinsip-prinsip konsolidasi</t>
        </is>
      </c>
      <c r="B6" s="90" t="n"/>
      <c r="C6" s="91" t="inlineStr">
        <is>
          <t>Laporan keuangan konsolidasian meliputi laporan keuangan Grup, seperti yang disebutkan pada Catatan 1e.  The consolidated financial statements include the financial statements of the Group, mentioned in Note 1e.
Pengendalian diperoleh ketika Grup terekspos, atau memiliki hak atas imbal hasil variabel dari keterlibatannya dengan investee dan memiliki kemampuan untuk mempengaruhi imbal hasil tersebut melalui kekuasaannya atas investee. Secara khusus, Grup mengendalikan investee jika, dan hanya jika, Grup memiliki seluruh hal berikut ini:  Control is achieved when the Group is exposed, or has rights, to variable returns from its involvement with the investee and has the ability to affect those returns through its power over the investee. Specifically, the Group controls an investee if, and only if, the Group has all of the following:
i) kekuasaan atas investee (misal, adanya hak yang memberikan Grup kemampuan saat ini untuk mengarahkan aktivitas investee yang relevan);  i) power over the investee (i.e., existing rights that give the Group current ability to direct the relevant activities of the investee);
ii) eksposur, atau hak, atas imbal hasil variabel dari keterlibatannya dengan investee; dan  ii) exposure, or rights, to variable returns from its involvement with the investee; and
iii) kemampuan untuk menggunakan kekuasaannya atas investee untuk mempengaruhi imbal hasil Grup.  iii) the ability to use its power over the investee to affect the Group’s returns.
Ketika Grup memiliki kurang dari hak suara atau hak serupa secara mayoritas atas suatu investee, Grup mempertimbangkan semua fakta dan keadaan yang relevan dalam menilai apakah mereka memiliki kekuasaan atas investee, termasuk:  When the Group has less than a majority of the voting or similar rights of an investee, the Group consider all relevant facts and circumstances in assessing whether they have power over an investee, including:
i) pengaturan kontraktual dengan pemilik hak suara lainnya dari investee;  i) the contractual arrangement with the other vote holders of the investee;
ii) hak yang timbul atas pengaturan kontraktual lain; dan  ii) rights arising from other contractual arrangements; and
iii) hak suara dan hak suara potensial yang dimiliki Grup.  iii) the Group’s voting rights and potential voting rights.
Grup menilai kembali apakah mereka mengendalikan investee bila fakta dan keadaan mengindikasikan adanya perubahan terhadap satu atau lebih dari ketiga elemen dari pengendalian. Konsolidasi atas entitas-entitas anak dimulai sejak Grup memperoleh pengendalian atas entitas anak dan berhenti pada saat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  The Group re-assesses whether it controls an investee if facts and circumstances indicate that there are changes to one or more of the three elements of  control. Consolidation of subsidiaries begins when the Group obtains control over the subsidiary and ceases when the Group loses control of the subsidiary. Assets, liabilities, income and expenses of a subsidiary acquired during a certain year are included in the consolidated financial statements from the date the Group gains control until the date the Group ceases to control the subsidiary.
Seluruh laba rugi dan setiap komponen penghasilan komprehensif lain (“PKL”) diatribusikan pada pemilik entitas induk dan pada kepentingan nonpengendali (“KNP”), walaupun hal ini akan menyebabkan saldo KNP yang defisit. Bila dipandang perlu, penyesuaian dilakukan terhadap laporan keuangan entitas anak untuk diselaraskan dengan kebijakan akuntansi Grup.  Profit or loss and each component of other comprehensive income (“OCI”) are attributed to the equity holders of the parent of the Group and to the non-controlling interests (“NCI”), even if this results in the NCI having a deficit balance. When necessary, adjustments are made to the financial statements of subsidiaries to bring their accounting policies into line with the Group’s accounting policies.
Seluruh aset dan liabilitas, ekuitas, penghasilan dan beban dan arus kas atas transaksi antar anggota Grup dieliminasi sepenuhnya pada saat konsolidasi.  All intra-group assets and liabilities, equity, income, expenses and cash flows relation to transactions between members of the Group are eliminated in full on consolidation.
Entitas anak dikonsolidasi sepenuhnya sejak tanggal akuisisi, yaitu tanggal Perusahaan memperoleh pengendalian, sampai dengan tanggal pada saat kehilangan pengendalian. Pengendalian dianggap ada ketika Perusahaan memiliki, secara langsung atau tidak langsung melalui entitas anak, lebih dari setengah hak suara suatu entitas.  Subsidiaries are fully consolidated from the date of acquisitions, being the date on which the Company obtained control, and continue to be consolidated until the date when such control ceases. Control is presumed to exist if the Company owns, directly or indirectly through subsidiaries, more than half of the voting right of an entity.
Perubahan dalam bagian kepemilikan entitas induk pada entitas anak yang tidak mengakibatkan hilangnya pengendalian, dicatat sebagai transaksi ekuitas. Bila kehilangan pengendalian atas suatu entitas anak, maka Grup menghentikan pengakuan atas aset (termasuk goodwill), liabilitas, KNP dan komponen lain dari ekuitas terkait, dan selisihnya diakui pada laba rugi. Bagian dari investasi yang tersisa diakui pada nilai wajar.  A change in the parent’s ownership interest in a subsidiary, without a loss of control, is accounted for as an equity transaction. If the Group loses control over a subsidiary, it derecognizes the related assets (including goodwill), liabilities, NCI and other component of equity, while the difference is recognized in the profit or loss. Any investment retained is recognized at fair value.</t>
        </is>
      </c>
      <c r="D6" s="91" t="n">
        <v/>
      </c>
      <c r="E6" s="91" t="n"/>
      <c r="F6" s="91" t="n"/>
      <c r="G6" s="91" t="n"/>
      <c r="H6" s="91" t="n"/>
      <c r="I6" s="91" t="n"/>
      <c r="J6" s="91" t="n"/>
      <c r="K6" s="91" t="n"/>
      <c r="L6" s="91" t="n"/>
      <c r="M6" s="91" t="n"/>
      <c r="N6" s="91" t="n"/>
      <c r="O6" s="91" t="n"/>
      <c r="P6" s="91" t="n"/>
      <c r="Q6" s="91" t="n"/>
      <c r="R6" s="91" t="n"/>
    </row>
    <row r="7" ht="75" customHeight="1" s="204" thickBot="1">
      <c r="A7" s="90" t="inlineStr">
        <is>
          <t>Kas dan setara kas</t>
        </is>
      </c>
      <c r="B7" s="90" t="n"/>
      <c r="C7" s="91" t="inlineStr">
        <is>
          <t>Kas dan bank merupakan akun-akun kas yang tidak di batasi penggunaannya.  Cash on hand and in banks represents cash accounts which are not restricted in use.
Kas di bank yang telah ditentukan penggunaannya atau dibatasi penggunaannya atau tidak dapat digunakan secara bebas disajikan secara terpisah dari kas dan bank.  Cash in banks which have been restricted for use or which cannot be used freely are not classified as cash on hand and in banks.</t>
        </is>
      </c>
      <c r="D7" s="91" t="n">
        <v/>
      </c>
      <c r="E7" s="91" t="n"/>
      <c r="F7" s="91" t="n"/>
      <c r="G7" s="91" t="n"/>
      <c r="H7" s="91" t="n"/>
      <c r="I7" s="91" t="n"/>
      <c r="J7" s="91" t="n"/>
      <c r="K7" s="91" t="n"/>
      <c r="L7" s="91" t="n"/>
      <c r="M7" s="91" t="n"/>
      <c r="N7" s="91" t="n"/>
      <c r="O7" s="91" t="n"/>
      <c r="P7" s="91" t="n"/>
      <c r="Q7" s="91" t="n"/>
      <c r="R7" s="91" t="n"/>
    </row>
    <row r="8" hidden="1" ht="75" customHeight="1" s="204" thickBot="1">
      <c r="A8" s="90" t="inlineStr">
        <is>
          <t>Piutang usaha dan piutang lain-lain</t>
        </is>
      </c>
      <c r="B8" s="90" t="n"/>
      <c r="C8" s="91" t="n">
        <v/>
      </c>
      <c r="D8" s="91" t="n">
        <v/>
      </c>
      <c r="E8" s="91" t="n"/>
      <c r="F8" s="91" t="n"/>
      <c r="G8" s="91" t="n"/>
      <c r="H8" s="91" t="n"/>
      <c r="I8" s="91" t="n"/>
      <c r="J8" s="91" t="n"/>
      <c r="K8" s="91" t="n"/>
      <c r="L8" s="91" t="n"/>
      <c r="M8" s="91" t="n"/>
      <c r="N8" s="91" t="n"/>
      <c r="O8" s="91" t="n"/>
      <c r="P8" s="91" t="n"/>
      <c r="Q8" s="91" t="n"/>
      <c r="R8" s="91" t="n"/>
    </row>
    <row r="9" ht="75" customHeight="1" s="204" thickBot="1">
      <c r="A9" s="90" t="inlineStr">
        <is>
          <t>Persediaan</t>
        </is>
      </c>
      <c r="B9" s="90" t="n"/>
      <c r="C9" s="91" t="inlineStr">
        <is>
          <t>Persediaan dinyatakan sebesar nilai yang lebih rendah antara biaya perolehan dengan nilai realisasi neto. Biaya perolehan ditentukan dengan metode rata-rata tertimbang. Nilai realisasi neto adalah taksiran harga jual dalam kegiatan usaha normal, dikurangi dengan estimasi biaya penyelesaian dan perkiraan biaya yang diperlukan untuk membuat penjualan.  Inventories are valued at the lower of cost or net realizable value. Cost is determined using the weighted average method. Net realizable value is the estimated selling price in the ordinary course of business, less estimated costs of completion and the estimated costs necessary to make the sale.
Bahan bakar dan pelumas dinilai dengan harga perolehan dan ditentukan dengan menggunakan metode rata-rata tertimbang.  Fuel and lubricants are valued at cost, determined using the weighted average cost method.
Biaya yang dikeluarkan untuk setiap produk agar berada pada lokasi dan kondisi siap untuk dijual dicatat sebagai berikut:  Costs incurred in bringing each product to its present location and condition are accounted for as follows: 
i) Bahan baku, batubara dan suku cadang; harga pembelian; dan
ii) Barang jadi dan goods in transit: biaya bahan baku, tenaga kerja langsung, biaya pemeliharaan dan bagian proporsional dari beban overhead berdasarkan kapasitas operasi normal namun tidak termasuk biaya pinjaman.   i) Raw materials, coal and spare parts; purchase costs; and
ii) Finished goods and goods in transit: cost of direct materials, labor, maintenance costs and a proportion of manufacturing overheads based on normal operating capacity but excluding borrowing costs. 
Sehubungan dengan pembelian bahan baku, biaya perolehan awal persediaan termasuk pengalihan keuntungan dan kerugian atas lindung nilai arus kas kualifikasian, diakui dalam penghasilan komprehensif lain.  In the purchase of raw materials, initial cost of inventories includes the transfer of gains and losses on qualifying cash flow hedges, recognized in other comprehensive income, in respect of the purchases of raw materials.
Grup menetapkan penyisihan untuk nilai realisasi neto persediaan berdasarkan hasil penelaahan berkala atas kondisi fisik dan nilai realisasi neto persediaan.  The Group provides allowance for net realizable value of inventories based on periodic reviews of the physical conditions and net realizable values of the inventories.</t>
        </is>
      </c>
      <c r="D9" s="91" t="n">
        <v/>
      </c>
      <c r="E9" s="91" t="n"/>
      <c r="F9" s="91" t="n"/>
      <c r="G9" s="91" t="n"/>
      <c r="H9" s="91" t="n"/>
      <c r="I9" s="91" t="n"/>
      <c r="J9" s="91" t="n"/>
      <c r="K9" s="91" t="n"/>
      <c r="L9" s="91" t="n"/>
      <c r="M9" s="91" t="n"/>
      <c r="N9" s="91" t="n"/>
      <c r="O9" s="91" t="n"/>
      <c r="P9" s="91" t="n"/>
      <c r="Q9" s="91" t="n"/>
      <c r="R9" s="91" t="n"/>
    </row>
    <row r="10" hidden="1" ht="75" customHeight="1" s="204" thickBot="1">
      <c r="A10" s="90" t="inlineStr">
        <is>
          <t>Tanaman produktif</t>
        </is>
      </c>
      <c r="B10" s="90" t="n"/>
      <c r="C10" s="91" t="n">
        <v/>
      </c>
      <c r="D10" s="91" t="n">
        <v/>
      </c>
      <c r="E10" s="91" t="n"/>
      <c r="F10" s="91" t="n"/>
      <c r="G10" s="91" t="n"/>
      <c r="H10" s="91" t="n"/>
      <c r="I10" s="91" t="n"/>
      <c r="J10" s="91" t="n"/>
      <c r="K10" s="91" t="n"/>
      <c r="L10" s="91" t="n"/>
      <c r="M10" s="91" t="n"/>
      <c r="N10" s="91" t="n"/>
      <c r="O10" s="91" t="n"/>
      <c r="P10" s="91" t="n"/>
      <c r="Q10" s="91" t="n"/>
      <c r="R10" s="91" t="n"/>
    </row>
    <row r="11" ht="75" customHeight="1" s="204" thickBot="1">
      <c r="A11" s="90" t="inlineStr">
        <is>
          <t>Aset tetap</t>
        </is>
      </c>
      <c r="B11" s="90" t="n"/>
      <c r="C11" s="91" t="inlineStr">
        <is>
          <t>Aset tetap dinyatakan sebesar biaya perolehan dikurangi akumulasi penyusutan (kecuali tanah yang tidak disusutkan) dan rugi penurunan nilai, jika ada. Biaya perolehan termasuk biaya penggantian bagian aset tetap saat biaya tersebut terjadi, jika memenuhi kriteria pengakuan. Selanjutnya, pada saat inspeksi yang signifikan dilakukan, biaya inspeksi itu diakui ke dalam nilai tercatat aset tetap sebagai suatu penggantian jika memenuhi kriteria pengakuan.  Fixed assets are stated at cost less accumulated depreciation (except for land that is not depreciated) and impairment losses, if any. Such cost includes the cost of replacing part of the fixed assets when that cost is incurred, if the recognition criteria are met. Likewise, when a major inspection is performed, its cost is recognized in the carrying amount of the fixed assets as a replacement if the recognition criteria are satisfied.
Semua biaya pemeliharaan dan perbaikan yang tidak memenuhi kriteria pengakuan diakui dalam laporan laba rugi dan penghasilan komprehensif lain konsolidasian pada saat terjadinya.  All other repairs and maintenance costs that do not meet the recognition criteria are recognized in the consolidated statement of profit or loss and other comprehensive income as incurred.
Setelah pengakuan awal, aset ini dinyatakan pada biaya perolehan dikurangi akumulasi penyusutan dan kerugian penurunan nilai  Subsequent to initial recognition, these assets are carried at cost less any subsequent accumulated depreciation and impairment losses.
Penyusutan aset dimulai pada saat aset tersebut siap untuk digunakan sesuai maksud penggunaannya oleh Grup dan dihitung dengan menggunakan metode garis lurus berdasarkan estimasi masa manfaat ekonomis sebagai berikut:  Depreciation of an asset is commenced when the asset is available for use in the manner intended by the Group and is computed using the straight-line method based on the estimated useful lives of the assets as follow:
    Tahun/Years
Bangunan dan prasarana  10 - 20   Building and infrastructures
Alat berat   8   Heavy equipment
Mesin   3 - 16   Machineries
Kendaraan   4 - 8   Vehicles
Peralatan laboratorium   4 - 8   Laboratory equipment
Peralatan kantor   4 - 8   Office equipment
Peralatan produksi   4 - 8   Production equipment
Jumlah tercatat aset ini direviu atas penurunan nilai jika terdapat peristiwa atau perubahan keadaan yang mengindikasikan bahwa jumlah tercatat mungkin tidak dapat seluruhnya terealisasi.  The carrying amounts of these assets are reviewed for impairment when events or changes in circumstances indicate that their carrying values may not be fully recoverable.
Jumlah tercatat komponen dari suatu aset  dihentikan pengakuannya pada saat dilepaskan atau saat sudah tidak ada lagi manfaat ekonomi masa depan yang diharapkan dari penggunaan maupun pelepasannya. Keuntungan atau kerugian yang timbul dari penghentian pengakuan tersebut (ditentukan sebesar selisih antara jumlah hasil pelepasan neto dan jumlah tercatatnya) dimasukkan ke dalam laba rugi pada tahun penghentian pengakuan tersebut dilakukan.  The carrying amount of an item of these assets is derecognized upon disposal or when no future economic benefits are expected from its use or disposal. Any gain or loss arising from the derecognition of the asset (calculated as the difference between the net disposal proceeds and the carrying amount of the asset) is directly included in the profit or loss of year the item is derecognized.
Nilai residu, umur manfaat dan metode penyusutan aset tetap dievaluasi setiap akhir tahun pelaporan dan disesuaikan secara prospektif jika dipandang perlu.  The residual values, useful lives and depreciation method of fixed assets are reviewed at the end of each reporting year and adjusted prospectively, if necessary.
Biaya tertentu sehubungan dengan perpanjangan hak atas tanah dapat ditangguhkan dan diamortisasi selama jangka hukum hak atas tanah atau umur ekonomis tanah, mana yang lebih pendek.  Specific costs associated with the renewal of land titles may be deferred and amortized over the legal term of the land rights or economic life of the land, whichever is shorter.
Aset dalam pembangunan dicatat sebesar biaya perolehan, yang mencakup kapitalisasi beban pinjaman dan biaya-biaya lainnya yang terjadi sehubungan dengan pendanaan aset tetap dalam pembangunan tersebut. Akumulasi biaya perolehan akan direklasifikasi ke akun “Aset Tetap” yang bersangkutan pada saat aset tetap tersebut telah selesai dikerjakan dan siap untuk digunakan. Aset dalam penyelesaian tidak disusutkan sampai memenuhi syarat pengakuan sebagai aset tetap seperti diungkapkan di atas.  Constructions in-progress are stated at cost, including capitalized borrowing costs and other charges incurred in connection with the financing of the said asset constructions. The accumulated costs will be reclassified to the appropriate “Fixed Assets” account when the construction is completed. Assets under construction are not depreciated until they fulfill criteria for recognition as fixed assets as disclosed above.</t>
        </is>
      </c>
      <c r="D11" s="91" t="n">
        <v/>
      </c>
      <c r="E11" s="91" t="n"/>
      <c r="F11" s="91" t="n"/>
      <c r="G11" s="91" t="n"/>
      <c r="H11" s="91" t="n"/>
      <c r="I11" s="91" t="n"/>
      <c r="J11" s="91" t="n"/>
      <c r="K11" s="91" t="n"/>
      <c r="L11" s="91" t="n"/>
      <c r="M11" s="91" t="n"/>
      <c r="N11" s="91" t="n"/>
      <c r="O11" s="91" t="n"/>
      <c r="P11" s="91" t="n"/>
      <c r="Q11" s="91" t="n"/>
      <c r="R11" s="91" t="n"/>
    </row>
    <row r="12" hidden="1" ht="75" customHeight="1" s="204" thickBot="1">
      <c r="A12" s="90" t="inlineStr">
        <is>
          <t>Tanah belum dikembangkan</t>
        </is>
      </c>
      <c r="B12" s="90" t="n"/>
      <c r="C12" s="91" t="n">
        <v/>
      </c>
      <c r="D12" s="91" t="n">
        <v/>
      </c>
      <c r="E12" s="91" t="n"/>
      <c r="F12" s="91" t="n"/>
      <c r="G12" s="91" t="n"/>
      <c r="H12" s="91" t="n"/>
      <c r="I12" s="91" t="n"/>
      <c r="J12" s="91" t="n"/>
      <c r="K12" s="91" t="n"/>
      <c r="L12" s="91" t="n"/>
      <c r="M12" s="91" t="n"/>
      <c r="N12" s="91" t="n"/>
      <c r="O12" s="91" t="n"/>
      <c r="P12" s="91" t="n"/>
      <c r="Q12" s="91" t="n"/>
      <c r="R12" s="91" t="n"/>
    </row>
    <row r="13" hidden="1" ht="75" customHeight="1" s="204" thickBot="1">
      <c r="A13" s="90" t="inlineStr">
        <is>
          <t>Aset biologis</t>
        </is>
      </c>
      <c r="B13" s="90" t="n"/>
      <c r="C13" s="91" t="n">
        <v/>
      </c>
      <c r="D13" s="91" t="n">
        <v/>
      </c>
      <c r="E13" s="91" t="n"/>
      <c r="F13" s="91" t="n"/>
      <c r="G13" s="91" t="n"/>
      <c r="H13" s="91" t="n"/>
      <c r="I13" s="91" t="n"/>
      <c r="J13" s="91" t="n"/>
      <c r="K13" s="91" t="n"/>
      <c r="L13" s="91" t="n"/>
      <c r="M13" s="91" t="n"/>
      <c r="N13" s="91" t="n"/>
      <c r="O13" s="91" t="n"/>
      <c r="P13" s="91" t="n"/>
      <c r="Q13" s="91" t="n"/>
      <c r="R13" s="91" t="n"/>
    </row>
    <row r="14" hidden="1" ht="75" customHeight="1" s="204" thickBot="1">
      <c r="A14" s="90" t="inlineStr">
        <is>
          <t>Perkebunan plasma</t>
        </is>
      </c>
      <c r="B14" s="90" t="n"/>
      <c r="C14" s="91" t="n">
        <v/>
      </c>
      <c r="D14" s="91" t="n">
        <v/>
      </c>
      <c r="E14" s="91" t="n"/>
      <c r="F14" s="91" t="n"/>
      <c r="G14" s="91" t="n"/>
      <c r="H14" s="91" t="n"/>
      <c r="I14" s="91" t="n"/>
      <c r="J14" s="91" t="n"/>
      <c r="K14" s="91" t="n"/>
      <c r="L14" s="91" t="n"/>
      <c r="M14" s="91" t="n"/>
      <c r="N14" s="91" t="n"/>
      <c r="O14" s="91" t="n"/>
      <c r="P14" s="91" t="n"/>
      <c r="Q14" s="91" t="n"/>
      <c r="R14" s="91" t="n"/>
    </row>
    <row r="15" ht="75" customHeight="1" s="204" thickBot="1">
      <c r="A15" s="90" t="inlineStr">
        <is>
          <t>Penurunan nilai aset nonkeuangan</t>
        </is>
      </c>
      <c r="B15" s="90" t="n"/>
      <c r="C15" s="91" t="inlineStr">
        <is>
          <t>Pada setiap akhir periode pelaporan, Grup menilai apakah terdapat indikasi suatu aset non-keuangan mengalami penurunan nilai. Jika terdapat indikasi tersebut atau pada saat pengujian penurunan nilai aset (yaitu goodwill yang diperoleh dalam suatu kombinasi bisnis) diperlukan, maka Grup membuat estimasi formal jumlah terpulihkan aset tersebut.  The Group assesses at each reporting period whether there is an indication that a non-financial asset may be impaired. If any such indication exists or when annual impairment testing for an asset (i.e., a goodwill acquired in a business combination) is required, the Group makes an estimate of the asset’s recoverable amount.
Jumlah terpulihkan yang ditentukan untuk aset individual adalah jumlah yang lebih tinggi antara nilai wajar aset atau UPK dikurangi biaya pelepasan dengan nilai pakainya, kecuali aset tersebut tidak menghasilkan arus kas masuk yang sebagian besar independen dari aset atau kelompok aset lain.   An asset’s recoverable amount is the higher of the asset’s or its CGU’s fair value less costs of disposal and its value in use, and is determined for an individual asset, unless the asset does not generate cash inflows that are largely independent of those from other assets or groups of assets. 
Jika nilai tercatat aset lebih besar daripada nilai terpulihkannya, maka aset tersebut mengalami penurunan nilai dan nilai tercatat aset diturunkan menjadi sebesar nilai terpulihkannya. Rugi penurunan nilai dari operasi yang dilanjutkan diakui dalam laporan laba rugi dan penghasilan komprehensif lain konsolidasian sebagai “Rugi Penurunan Nilai”.  Where the carrying amount of an asset exceeds its recoverable amount, the asset is considered impaired and is written down to its recoverable amount. Impairment losses of continuing operations are recognized in the consolidated statement of profit or loss and other comprehensive income as “Impairment Losses”.
Grup mendasarkan perhitungan penurunan nilai pada rincian perhitungan anggaran atau prakiraan yang disusun secara terpisah untuk masing-masing UPK Grup atas aset individual yang dialokasikan. Perhitungan anggaran dan prakiraan ini secara umum mencakup periode selama lima atau sepuluh tahun sesuai dengan stabilitas arus kas perkebunan terkait. Setelah periode yang dianggarkan proyeksi arus kas diestimasi dengan melakukan ekstrapolasi proyeksi yang dianggarkan dengan menggunakan tingkat pertumbuhan jangka panjang yang tetap.  The Group bases its impairment calculation on detailed budgets and forecast calculations which are prepared separately for each of the Group’s CGUs to which the individual assets are allocated. These budgets and forecast calculations are generally covering a period of five or ten years in accordance with the stability of each estate’s cash flows. Beyond the forecasted period, the estimated cash flows are determined by extrapolating the forecasted cash flows using a steady long term growth rate.
Dalam menghitung nilai pakai, estimasi arus kas masa depan neto didiskontokan ke nilai kini dengan menggunakan tingkat diskonto sebelum pajak yang menggambarkan penilaian pasar terkini atas nilai waktu dari uang dan risiko spesifik dari aset. Jika tidak terdapat transaksi tersebut, Grup menggunakan model penilaian yang sesuai untuk menentukan nilai wajar aset. Perhitungan-perhitungan ini dikuatkan oleh penilaian berganda atau indikasi nilai wajar yang tersedia.  In assessing the value in use, the estimated net future cash flows are discounted to their present value using a pre-tax discount rate that reflects current market assessments of the time value of money and the risks specific to the asset. If no such transactions can be identified, an appropriate valuation model is used to determine the fair value of the assets. These calculations are corroborated by valuation multiples or other available fair value indicators.
Kerugian penurunan nilai dari operasi yang dilanjutkan, jika ada, diakui dalam laporan laba rugi dan penghasilan komprehensif lain konsolidasian sesuai dengan kategori beban yang konsisten dengan fungsi dari aset yang diturunkan nilainya.  Impairment losses of continuing operations, if any, are recognized in the consolidated statement of profit or loss and other comprehensive income under expense categories that are consistent with the functions of the impaired assets.
Penilaian dilakukan pada akhir setiap periode pelaporan tahunan apakah terdapat indikasi bahwa rugi penurunan nilai yang telah diakui dalam periode sebelumnya untuk aset selain goodwill mungkin tidak ada lagi atau mungkin telah menurun. Jika indikasi dimaksud ditemukan, maka entitas mengestimasi jumlah terpulihkan aset tersebut. Kerugian penurunan nilai yang telah diakui dalam periode sebelumnya untuk aset selain goodwill dibalik hanya jika terdapat perubahan asumsi-asumsi yang digunakan untuk menentukan jumlah terpulihkan aset tersebut sejak rugi penurunan nilai terakhir diakui.  An assessment is made at each annual reporting period as to whether there is any indication that previously recognized impairment losses for an asset other than goodwill may no longer exist or may have decreased. If such indication exists, the recoverable amount is estimated. A previously recognized impairment losses for an asset other than goodwill is reversed only if there has been a change in the assumptions used to determine the asset’s recoverable amount since the last impairment losses was recognized.
Dalam hal ini, jumlah tercatat aset dinaikkan ke jumlah terpulihkannya. Pembalikan tersebut dibatasi sehingga jumlah tercatat aset tidak melebihi jumlah terpulihkannya maupun jumlah tercatat, neto setelah penyusutan, seandainya tidak ada rugi penurunan nilai yang telah diakui untuk aset tersebut pada tahun sebelumnya. Pembalikan rugi penurunan nilai diakui dalam laporan laba rugi dan penghasilan komprehensif lain konsolidasian. Setelah pembalikan tersebut, penyusutan aset tersebut disesuaikan di periode mendatang untuk mengalokasikan jumlah tercatat aset yang direvisi, dikurangi nilai sisanya, dengan dasar yang sistematis selama sisa umur manfaatnya.  If that is the case, the carrying amount of the asset is increased to its recoverable amount. The reversal is limited so that the carrying amount of the asset does not exceed its recoverable amount, nor exceeds the carrying amount that would have been determined, net of depreciation, had no impairment losses been recognized for the asset in prior years. Reversal of an impairment losses is recognized in the consolidated statement of profit or loss and other comprehensive income. After such a reversal, the depreciation charge on the said asset is adjusted in future periods to allocate the asset’s revised carrying amount, less any residual value, on a systematic basis over its remaining useful life.
Manajemen berpendapat bahwa tidak ada indikasi penurunan nilai pada aset tetap, 
aset eksplorasi dan evaluasi, properti pertambangan, dan aset non-keuangan tidak lancar lainnya yang disajikan dalam laporan posisi keuangan konsolidasian pada tanggal 
31 Desember 2023.  Management believes that there is no indication of impairment in values for fixed assets, exploration and evaluation assets, mining properties and other non-current non-financial assets presented in the consolidated statement of financial position as of  December 31, 2023.</t>
        </is>
      </c>
      <c r="D15" s="91" t="n">
        <v/>
      </c>
      <c r="E15" s="91" t="n"/>
      <c r="F15" s="91" t="n"/>
      <c r="G15" s="91" t="n"/>
      <c r="H15" s="91" t="n"/>
      <c r="I15" s="91" t="n"/>
      <c r="J15" s="91" t="n"/>
      <c r="K15" s="91" t="n"/>
      <c r="L15" s="91" t="n"/>
      <c r="M15" s="91" t="n"/>
      <c r="N15" s="91" t="n"/>
      <c r="O15" s="91" t="n"/>
      <c r="P15" s="91" t="n"/>
      <c r="Q15" s="91" t="n"/>
      <c r="R15" s="91" t="n"/>
    </row>
    <row r="16" hidden="1" ht="75" customHeight="1" s="204" thickBot="1">
      <c r="A16" s="90" t="inlineStr">
        <is>
          <t>Beban tangguhan</t>
        </is>
      </c>
      <c r="B16" s="90" t="n"/>
      <c r="C16" s="91" t="n">
        <v/>
      </c>
      <c r="D16" s="91" t="n">
        <v/>
      </c>
      <c r="E16" s="91" t="n"/>
      <c r="F16" s="91" t="n"/>
      <c r="G16" s="91" t="n"/>
      <c r="H16" s="91" t="n"/>
      <c r="I16" s="91" t="n"/>
      <c r="J16" s="91" t="n"/>
      <c r="K16" s="91" t="n"/>
      <c r="L16" s="91" t="n"/>
      <c r="M16" s="91" t="n"/>
      <c r="N16" s="91" t="n"/>
      <c r="O16" s="91" t="n"/>
      <c r="P16" s="91" t="n"/>
      <c r="Q16" s="91" t="n"/>
      <c r="R16" s="91" t="n"/>
    </row>
    <row r="17" ht="75" customHeight="1" s="204" thickBot="1">
      <c r="A17" s="90" t="inlineStr">
        <is>
          <t>Utang usaha dan liabilitas lain-lain</t>
        </is>
      </c>
      <c r="B17" s="90" t="n"/>
      <c r="C17" s="91" t="inlineStr">
        <is>
          <t>Liabilitas keuangan diklasifikasikan, pada pengakuan awal, sebagai liabilitas keuangan yang diukur pada NWLR, utang dan pinjaman, utang dan akrual, atau derivatif yang ditetapkan sebagai instrumen lindung nilai dalam lindung nilai yang efektif, jika sesuai.  Financial liabilities are classified, at initial recognition, as financial liabilities at FVTPL, loans and borrowings, payables and accruals, or as derivatives designated as hedging instruments in an effective hedge, as appropriate.
Semua liabilitas keuangan pada awalnya diakui pada nilai wajar, untuk utang, pinjaman dan utang usaha, setelah dikurangi biaya transaksi yang dapat diatribusikan secara langsung.  All financial liabilities are recognized initially at fair value, in the case of loans, borrowings and payables, net of directly attributable transaction costs.
Liabilitas keuangan Grup meliputi utang usaha, utang lain-lain, utang kepada pihak berelasi, utang kepada pihak ketiga, utang dividen, beban akrual, liabilitas imbalan kerja jangka pendek, uang jaminan pelanggan, liabilitas sewa, utang bank jangka pendek, utang bank jangka panjang, dan utang lain-lain jangka panjang.  The Group’s financial liabilities include trade payables, other payables, due to related party, due to third party, dividend payables, accrued expenses, short-term employee benefits liability, customer deposits, lease liabilities, short-term bank loans, long-term bank loans, and long-term other payables.</t>
        </is>
      </c>
      <c r="D17" s="91" t="n">
        <v/>
      </c>
      <c r="E17" s="91" t="n"/>
      <c r="F17" s="91" t="n"/>
      <c r="G17" s="91" t="n"/>
      <c r="H17" s="91" t="n"/>
      <c r="I17" s="91" t="n"/>
      <c r="J17" s="91" t="n"/>
      <c r="K17" s="91" t="n"/>
      <c r="L17" s="91" t="n"/>
      <c r="M17" s="91" t="n"/>
      <c r="N17" s="91" t="n"/>
      <c r="O17" s="91" t="n"/>
      <c r="P17" s="91" t="n"/>
      <c r="Q17" s="91" t="n"/>
      <c r="R17" s="91" t="n"/>
    </row>
    <row r="18" ht="75" customHeight="1" s="204" thickBot="1">
      <c r="A18" s="90" t="inlineStr">
        <is>
          <t>Pengakuan pendapatan dan beban</t>
        </is>
      </c>
      <c r="B18" s="90" t="n"/>
      <c r="C18" s="91" t="inlineStr">
        <is>
          <t>Grup menerapkan PSAK 72, “Pendapatan dari Kontrak dengan Pelanggan”, yang mensyaratkan pengakuan pendapatan untuk memenuhi 5 (lima) langkah analisis sebagai berikut:  The Group has adopted PSAK 72, “Revenue from Contracts with Customers”, which requires revenue recognition to fulfill 5 (five) steps of assessment as follows:
Penjualan Barang  Sales of Goods
Pendapatan diakui ketika kepemilikan dialihkan kepada pelanggan, yang terjadi pada saat barang jadi secara fisik dipindahkan ke kapal, truk atau mekanisme pengiriman lainnya. Pendapatan diukur sebesar jumlah yang diharapkan Grup dengan  estimasi harga  yang diharapkan akan diterima di akhir periode.  Revenue is recognised when control passes to the customer, which occurs at a point in time when the finished goods is physically transferred onto a vessel, truck or other delivery mechanism. The revenue is measured at the amount to which the Group expects to be entitled, being the estimate of the price expected to be received at the end of the periods.
Pendapatan Jasa  Revenues from Services
Pendapatan dari jasa manpower, sewa kendaraan dan alat berat diakui selama jangka waktu perjanjian sewa. Ini dicatat dalam akun “Pendapatan lainnya” dalam laporan laba rugi dan penghasilan komprehensif lain konsolidasian.  Revenues from manpower services, rental vehicle and heavy equipment are recognized over the period of the rent agreement. These are recorded under “Other income” account in the consolidated statement of profit or loss and other comprehensive income.
Piutang merupakan hak Grup atas sejumlah imbalan yang tidak bersyarat (seperti, hanya berlalunya waktu yang diperlukan sebelum pembayaran imbalan jatuh tempo). Mengacu pada kebijakan akuntansi aset keuangan dalam bagian Instrumen Keuangan - pengakuan awal dan pengukuran selanjutnya.  A receivable represents the Group’s right to an amount of consideration that is unconditional (i.e., only the passage of time is required before payment of the consideration is due). Refer to accounting policies of financial assets in section Financial instruments - initial recognition and subsequent measurement.
Pendapatan/beban bunga  Interest income/expense
Untuk semua instrumen keuangan yang diukur pada biaya perolehan diamortisasi, penghasilan atau beban bunga dicatat dengan menggunakan metode SBE, yaitu tingkat suku bunga digunakan mendiskontokan secara tepat estimasi pembayaran atau penerimaan arus kas di masa yang akan datang selama umur ekspektasian dari instrumen keuangan, atau jika lebih sesuai, selama periode yang lebih singkat, untuk jumlah tercatat neto dari aset atau liabilitas keuangan.  For all financial instruments measured at amortized cost, interest income or expense is recorded using the EIR, which is the rate that exactly discounts the estimated future cash payments or receipts over the expected life of the financial instrument or a shorter period, where appropriate, to the net carrying amount of the financial asset or liability.
Beban diakui pada saat terjadinya (asas akrual).  Expenses are recognized when they are incurred (accrual basis).
1.  Identifikasi kontrak dengan pelanggan;  1. Identify contract(s) with a customer;
2. Identifikasi kewajiban pelaksanaan dalam kontrak. Kewajiban pelaksanaan merupakan janji-janji dalam kontrak untuk menyerahkan barang atau jasa yang memiliki karakteristik berbeda ke pelanggan;  2. Identify the performance obligations in the contract. Performance obligations are promises in a contract to transfer to a customer goods or services that are distinct;
3. Menetapkan harga transaksi, setelah dikurangi diskon, retur, insentif penjualan dan pajak pertambahan nilai, yang berhak diperoleh suatu entitas sebagai kompensasi atas diserahkannya barang atau jasa yang dijanjikan di kontrak;  3. Determine the transaction price, net of discounts, returns, sales incentives and value added tax, which an entity expects to be entitled in exchange for transferring the promised goods or services to a customer;
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dan  4. Allocate the transaction price to each performance obligation on the basis of the relative stand-alone selling prices of each distinct goods or services promised in the contract. When these are not directly observable, the relative standalone selling prices are estimated based on expected cost plus margin; and
5.  Pengakuan pendapatan ketika kewajiban pelaksanaan telah dipenuhi dengan menyerahkan barang atau jasa yang dijanjikan ke pelanggan (ketika pelanggan telah memiliki kendali atas barang atau jasa tersebut).  5. Recognize revenue when performance obligation is satisfied by transferring a promised goods or services to a customer (which is when the customer obtains control of those goods or services).
Jika pelanggan membayar imbalan sebelum Perusahaan mengalihkan barang atau jasa kepada pelanggan, liabilitas kontrak diakui pada saat pembayaran dilakukan atau pembayaran imbalan jatuh tempo (mana yang lebih awal). Liabilitas kontrak diakui sebagai pendapatan pada saat Perusahaan telah memenuhi apa yang harus dilaksanakan sesuai kontrak  If a customer pays consideration before the Company transfers goods or services to the customer, a contract liability is recognized when the payment is made or the payment is due (whichever is earlier). Contract liabilities are recognized as revenue when the Company performs under the contract.</t>
        </is>
      </c>
      <c r="D18" s="91" t="n">
        <v/>
      </c>
      <c r="E18" s="91" t="n"/>
      <c r="F18" s="91" t="n"/>
      <c r="G18" s="91" t="n"/>
      <c r="H18" s="91" t="n"/>
      <c r="I18" s="91" t="n"/>
      <c r="J18" s="91" t="n"/>
      <c r="K18" s="91" t="n"/>
      <c r="L18" s="91" t="n"/>
      <c r="M18" s="91" t="n"/>
      <c r="N18" s="91" t="n"/>
      <c r="O18" s="91" t="n"/>
      <c r="P18" s="91" t="n"/>
      <c r="Q18" s="91" t="n"/>
      <c r="R18" s="91" t="n"/>
    </row>
    <row r="19" ht="75" customHeight="1" s="204" thickBot="1">
      <c r="A19" s="90" t="inlineStr">
        <is>
          <t>Penjabaran mata uang asing</t>
        </is>
      </c>
      <c r="B19" s="90" t="n"/>
      <c r="C19" s="91" t="inlineStr">
        <is>
          <t>Grup mempertimbangkan indikator utama dan indikator lainnya dalam menentukan mata uang fungsionalnya, jika ada indikator yang tercampur dan mata uang fungsional tidak jelas, manajemen menggunakan penilaian untuk menentukan mata uang fungsional yang paling tepat menggambarkan pengaruh ekonomi dari transaksi, kejadian dan kondisi yang mendasarinya.  The Group considers the primary indicators and other indicators in determining its functional currency, if indicators are mixed and the functional currency is not obvious, management uses its judgments to determine the functional currency that most faithfully represents the economic effects of the underlying transactions, events and conditions.
Mata uang pelaporan yang digunakan pada laporan keuangan konsolidasian adalah Rupiah, yang juga merupakan mata uang fungsional setiap entitas dalam Grup, kecuali entitas anak tertentu, yaitu OMJ, HJF dan MSP yang memiliki mata uang fungsional Dolar Amerika Serikat dan HJF Ltd. yang memiliki mata uang fungsional Yuan Tiongkok. Tiap entitas dalam Grup menentukan mata uang fungsionalnya masing-masing dan laporan keuangannya masing-masing diukur menggunakan mata uang fungsional tersebut.  The reporting currency used in the consolidated financial statements is Indonesian Rupiah, which is also each entity’s in the Group functional currency, except OMJ, HJF and MSP whose functional currency is United States Dollar and HJF Ltd. whose functional currency is Chinese Yuan. Each entity in the Group determines its own functional currency and their financial statements are measured using that functional currency.
Transaksi dalam mata uang asing dicatat berdasarkan kurs yang berlaku pada saat transaksi dilakukan. Pada tanggal laporan posisi keuangan konsolidasian, aset dan liabilitas moneter dalam mata uang asing disesuaikan ke dalam Rupiah berdasarkan kurs rata-rata Bank Indonesia yang berlaku pada tanggal tersebut. Laba atau rugi kurs yang terjadi, dikreditkan atau dibebankan pada laba rugi tahun berjalan.  Transactions involving foreign currencies are recorded at the rates of exchange prevailing at the time the transactions are made. At the consolidated statements of financial position date, monetary assets and liabilities denominated in foreign currencies are adjusted to Rupiah based on the average rates of exchange published by Bank Indonesia at that date. The resulting gains or losses are credited or charged to the current year operations.
Kurs yang digunakan untuk menjabarkan aset dan liabilitas moneter pada tanggal
31 Desember 2023 dan 2022 adalah sebagai berikut (angka penuh):  The exchange rates used to translate the monetary assets and liabilities as of
December 31, 2023 and 2022 are as follows (full amount):
     31 Desember 2023/  31 Desember 2022/
   Mata Uang Asing  December 31, 2023  December 31, 2022  Foreign Currency
1 Dolar Amerika Serikat (AS$)   15.416   15.731   United States Dollar (US$) 1
1 Dolar Singapura (SGD)  11.712   11.659  Singapore Dollar (SGD) 1
1 Yuan Tiongkok (CNY)  2.170   2.257  Chinese Yuan (CNY) 1</t>
        </is>
      </c>
      <c r="D19" s="91" t="n">
        <v/>
      </c>
      <c r="E19" s="91" t="n"/>
      <c r="F19" s="91" t="n"/>
      <c r="G19" s="91" t="n"/>
      <c r="H19" s="91" t="n"/>
      <c r="I19" s="91" t="n"/>
      <c r="J19" s="91" t="n"/>
      <c r="K19" s="91" t="n"/>
      <c r="L19" s="91" t="n"/>
      <c r="M19" s="91" t="n"/>
      <c r="N19" s="91" t="n"/>
      <c r="O19" s="91" t="n"/>
      <c r="P19" s="91" t="n"/>
      <c r="Q19" s="91" t="n"/>
      <c r="R19" s="91" t="n"/>
    </row>
    <row r="20" ht="75" customHeight="1" s="204" thickBot="1">
      <c r="A20" s="90" t="inlineStr">
        <is>
          <t>Transaksi dengan pihak berelasi</t>
        </is>
      </c>
      <c r="B20" s="90" t="n"/>
      <c r="C20" s="91" t="inlineStr">
        <is>
          <t>Suatu pihak dianggap berelasi dengan Grup jika:  A party is considered to be related to the Group if:
a. langsung, atau tidak langsung yang melalui satu atau lebih perantara, suatu pihak (i) mengendalikan, atau dikendalikan oleh, atau berada di bawah pengendalian bersama dengan Grup; (ii) memiliki kepentingan dalam Grup yang memberikan pengaruh signifikan atas Grup; atau (iii) memiliki pengendalian bersama atas Grup;  a. directly, or indirectly through one or more intermediaries, the party (i) controls, is controlled by, or is under common control with the Group; (ii) has an interest in the Group that gives it significant influence over the Group; or (iii) has joint control over the Group;
b. suatu pihak adalah entitas asosiasi Grup;  b. the party is an associate of the Group;
 c. suatu pihak adalah ventura bersama di mana Grup sebagai venturer;  c. the party is a joint venture in which the Group is a venturer;
d.  suatu pihak adalah anggota dari personil manajemen kunci Grup atau entitas induk Grup;  d. the party is a member of the key management personnel of the Group or its parent;
e. suatu pihak adalah anggota keluarga dekat dari individu yang diuraikan dalam butir 
(a) atau (d);  e. the party is a close member of the family of any individual referred to in (a) or (d);
f. suatu pihak adalah entitas yang dikendalikan, dikendalikan bersama atau dipengaruhi signifikan oleh atau di mana hak suara signifikan dimiliki oleh, langsung maupun tidak langsung, individu seperti diuraikan dalam butir (e); atau  f. the party is an entity that is controlled, jointly controlled or significantly influenced by or for which significant voting power in such entity resides with, directly or indirectly, any individual referred to in (e); or
g. suatu pihak adalah suatu program imbalan pasca kerja untuk imbalan kerja dari Grup atau entitas yang terkait dengan Grup.  g. the party is a post-employment benefit plan for the benefit of employees of the Group or of any entity that is a related party of the Group.</t>
        </is>
      </c>
      <c r="D20" s="91" t="n">
        <v/>
      </c>
      <c r="E20" s="91" t="n"/>
      <c r="F20" s="91" t="n"/>
      <c r="G20" s="91" t="n"/>
      <c r="H20" s="91" t="n"/>
      <c r="I20" s="91" t="n"/>
      <c r="J20" s="91" t="n"/>
      <c r="K20" s="91" t="n"/>
      <c r="L20" s="91" t="n"/>
      <c r="M20" s="91" t="n"/>
      <c r="N20" s="91" t="n"/>
      <c r="O20" s="91" t="n"/>
      <c r="P20" s="91" t="n"/>
      <c r="Q20" s="91" t="n"/>
      <c r="R20" s="91" t="n"/>
    </row>
    <row r="21" ht="75" customHeight="1" s="204" thickBot="1">
      <c r="A21" s="90" t="inlineStr">
        <is>
          <t>Pajak penghasilan</t>
        </is>
      </c>
      <c r="B21" s="90" t="n"/>
      <c r="C21" s="91" t="inlineStr">
        <is>
          <t>Pertimbangan dan asumsi diperlukan dalam menentukan pengurangan biaya tertentu ketika mengestimasi penyisihan pajak penghasilan untuk setiap perusahaan dalam Grup. Terdapat transaksi dan perhitungan yang dapat menyebabkan ketidakpastian dalam penentuan kewajiban pajak selama kegiatan usaha normal. Apabila terdapat perbedaan perhitungan pajak penghasilan dengan jumlah yang telah dicatat, perbedaan tersebut akan berdampak pada penetapan pajak penghasilan dan pajak penghasilan yang ditangguhkan dalam tahun penentuan pajak tersebut.  Judgments and assumptions are required in determining the deductibility of certain expenses during the estimation of the provision for income taxes for each company within the Group. There are transactions and calculations for which the ultimate tax determination is uncertain during the ordinary course of business. Where the final tax income outcome of these matters is different from the amounts that were initially recorded, such differences will affect the income tax and deferred income tax provisions in the year in which that determination is made.
Grup mengakui liabilitas atas pajak penghasilan badan berdasarkan estimasi apakah akan terdapat tambahan pajak penghasilan badan. Nilai tercatat atas utang pajak penghasilan Pasal 29
Grup pada tanggal 31 Desember 2023 dan 2022 masing-masing berjumlah Rp420.127 dan Rp397.679. Penjelasan lebih rinci diungkapkan dalam Catatan 26.   The Group recognizes liabilities for expected corporate income tax issues based on estimates of whether additional corporate income tax will be due. The carrying amounts of the Group’s income taxes payable under Article  29 as of December 31, 2023
and 2022 amounted to Rp420,127 and Rp397,679, respectively. Further details are disclosed in Note 26.</t>
        </is>
      </c>
      <c r="D21" s="91" t="n">
        <v/>
      </c>
      <c r="E21" s="91" t="n"/>
      <c r="F21" s="91" t="n"/>
      <c r="G21" s="91" t="n"/>
      <c r="H21" s="91" t="n"/>
      <c r="I21" s="91" t="n"/>
      <c r="J21" s="91" t="n"/>
      <c r="K21" s="91" t="n"/>
      <c r="L21" s="91" t="n"/>
      <c r="M21" s="91" t="n"/>
      <c r="N21" s="91" t="n"/>
      <c r="O21" s="91" t="n"/>
      <c r="P21" s="91" t="n"/>
      <c r="Q21" s="91" t="n"/>
      <c r="R21" s="91" t="n"/>
    </row>
    <row r="22" hidden="1" ht="75" customHeight="1" s="204" thickBot="1">
      <c r="A22" s="90" t="inlineStr">
        <is>
          <t>Pinjaman</t>
        </is>
      </c>
      <c r="B22" s="90" t="n"/>
      <c r="C22" s="91" t="n">
        <v/>
      </c>
      <c r="D22" s="91" t="n">
        <v/>
      </c>
      <c r="E22" s="91" t="n"/>
      <c r="F22" s="91" t="n"/>
      <c r="G22" s="91" t="n"/>
      <c r="H22" s="91" t="n"/>
      <c r="I22" s="91" t="n"/>
      <c r="J22" s="91" t="n"/>
      <c r="K22" s="91" t="n"/>
      <c r="L22" s="91" t="n"/>
      <c r="M22" s="91" t="n"/>
      <c r="N22" s="91" t="n"/>
      <c r="O22" s="91" t="n"/>
      <c r="P22" s="91" t="n"/>
      <c r="Q22" s="91" t="n"/>
      <c r="R22" s="91" t="n"/>
    </row>
    <row r="23" ht="75" customHeight="1" s="204" thickBot="1">
      <c r="A23" s="90" t="inlineStr">
        <is>
          <t>Provisi</t>
        </is>
      </c>
      <c r="B23" s="90" t="n"/>
      <c r="C23" s="91" t="inlineStr">
        <is>
          <t>Umum  General
Provisi diakui jika Grup memiliki kewajiban kini (baik bersifat hukum maupun bersifat konstruktif) jika, sebagai akibat peristiwa masa lalu, besar kemungkinan penyelesaian kewajiban tersebut mengakibatkan arus keluar sumber daya yang mengandung manfaat ekonomi dan estimasi yang andal mengenai jumlah kewajiban tersebut dapat dibuat.  Provisions are recognized when the Group has a present obligation (legal or constructive) where, as a result of a past event, it is probable that an outflow of resources embodying economic benefits will be required to settle the obligation and a reliable estimate of the amount of the obligation can be made.
Provisi ditelaah pada setiap tanggal pelaporan dan disesuaikan untuk mencerminkan estimasi terbaik yang paling kini. Jika kemungkinan besar tidak terjadi arus keluar sumber daya yang mengandung manfaat ekonomi untuk menyelesaikan liabilitas tersebut, maka provisi dibatalkan.  Provisions are reviewed at each reporting date and adjusted to reflect the current best estimate. If it is no longer probable that an outflow of resources embodying economic benefits will be required to settle the obligation, the provision is reversed.
Provisi untuk kewajiban restorasi lingkungan  Provision for environmental restoration obligation
Provisi untuk biaya pembongkaran aset diestimasi berdasarkan beberapa asumsi dan disajikan pada nilai wajar sesuai dengan tingkat diskonto yang berlaku.  Provision for asset dismantling costs is estimated based on certain assumptions and carried at fair value based on applicable discount rates.
Restorasi, rehabilitasi dan pengeluaran lingkungan lainnya yang timbul selama tahap produksi dibebankan sebagai bagian dari biaya produksi.  Restoration, rehabilitation, and other environmental expenditures incurred during the production phase of operations are charged as part of the cost of production.
Grup memiliki kewajiban tertentu untuk memulihkan dan merehabilitasi daerah pertambangan setelah selesai produksi. Kewajiban tersebut diakru menggunakan metode “unit produksi” sepanjang umur tambang sehingga akrual tersebut akan cukup untuk memenuhi kewajiban ketika produksi dari sumber daya selesai. Perubahan dalam estimasi biaya restorasi dan lingkungan yang harus dibayarkan dicatat secara prospektif selama sisa umur tambang.  The Group has certain obligations to restore and rehabilitate mining areas following the completion of production. Such obligations are being accrued using the “unit-of-production” method over the life of the mine so that the accrual will be adequate to meet those obligations once production from the resource is completed. Changes in estimated restoration and environmental costs to be incurred are accounted for on a prospective basis over the remaining life of the mine.</t>
        </is>
      </c>
      <c r="D23" s="91" t="n">
        <v/>
      </c>
      <c r="E23" s="91" t="n"/>
      <c r="F23" s="91" t="n"/>
      <c r="G23" s="91" t="n"/>
      <c r="H23" s="91" t="n"/>
      <c r="I23" s="91" t="n"/>
      <c r="J23" s="91" t="n"/>
      <c r="K23" s="91" t="n"/>
      <c r="L23" s="91" t="n"/>
      <c r="M23" s="91" t="n"/>
      <c r="N23" s="91" t="n"/>
      <c r="O23" s="91" t="n"/>
      <c r="P23" s="91" t="n"/>
      <c r="Q23" s="91" t="n"/>
      <c r="R23" s="91" t="n"/>
    </row>
    <row r="24" ht="75" customHeight="1" s="204" thickBot="1">
      <c r="A24" s="90" t="inlineStr">
        <is>
          <t>Imbalan kerja karyawan</t>
        </is>
      </c>
      <c r="B24" s="90" t="n"/>
      <c r="C24" s="91" t="inlineStr">
        <is>
          <t>Liabilitas Imbalan kerja jangka panjang Grup meliputi:  Long-term employee benefits liability of the Group consists of the following:
Imbalan Pascakerja  Post-employment Benefits
Perusahaan dan entitas-entitas anak tertentu, mempunyai program dana pensiun iuran pasti untuk seluruh karyawan tetap yang memenuhi syarat.  The Company and certain subsidiaries have defined contribution retirement plans covering all their qualified permanent employees.
Pembayaran program manfaat pensiun iuran pasti diakui sebagai beban pada saat pekerja telah memberikan jasa mereka, dimana mereka memperoleh hak atas iuran. Pembayaran kepada Dana Pensiun Lembaga Keuangan diperhitungkan sebagai pembayaran untuk program iuran pasti di mana kewajiban Perusahaan dan entitas anak tertentu berdasarkan program tersebut setara dengan kewajiban yang timbul dalam program manfaat pensiun iuran pasti.  Payments to defined contribution retirement benefit plans are recognised as an expense when employees have rendered service entitling them to the contributions. Payments made to Dana Pensiun Lembaga Keuangan are accounted for as payments to defined contribution plans where the obligations of Company and certain subsidiaries under the plans are equivalent to those arising in a defined contribution retirement benefit plan.
Grup juga mencatat penyisihan manfaat tambahan untuk memenuhi dan menutup imbalan minimum yang harus dibayar kepada karyawan-karyawan sesuai dengan Peraturan Perusahaan, dan Undang-undang Penciptaan Lapangan Kerja No. 11/2020 (“UU Cipta Kerja”, (UUCK)). Penyisihan tambahan tersebut diestimasi dengan menggunakan perhitungan aktuarial metode “Projected Unit Credit”.  The Group also provides additional provisions in order to meet and cover the minimum benefits required to be paid to the qualified employees under Company Regulation, Collective Labor Agreement and Job Creation Law No. 11/2020 (the “Cipta Kerja Law”, (UUCK)). The said additional provisions are estimated using actuarial calculations using the “Projected Unit Credit” method.
Pengukuran kembali, terdiri atas keuntungan dan kerugian aktuarial, segera diakui pada laporan posisi keuangan konsolidasian   dengan pengaruh langsung didebit atau dikreditkan kepada saldo laba melalui PKL pada periode terjadinya. Pengukuran kembali tidak direklasifikasi ke laba rugi pada periode berikutnya.  Re-measurements, comprising of actuarial gains and losses, are recognized immediately in the consolidated statement of financial position with a corresponding debit or credit to retained earnings through OCI in the period in which they occur. Re-measurements are not reclassified to profit or loss in subsequent periods.
Biaya jasa lalu harus diakui sebagai beban pada saat yang lebih awal antara:  Past service costs are recognized in profit or loss at the earlier between:
i)  Ketika program amendemen atau kurtailmen terjadi; atau  i)  The date of the plan amendment or curtailment; or
ii)  Ketika Grup mengakui biaya restrukturisasi atau imbalan terminasi terkait.  ii)  The date of the Group recognizes related restructuring costs or termination benefit.
Bunga neto dihitung dengan menerapkan tingkat diskonto yang digunakan terhadap liabilitas imbalan kerja. Grup mengakui perubahan berikut pada kewajiban obligasi neto pada laporan laba rugi dan penghasilan komprehensif lain konsolidasian:  Net interest is calculated by applying the discount rate to the net defined benefit liability. The Group recognizes the following changes in the net defined benefit obligation in the consolidated statement of profit or loss and other comprehensive income:
i)  Biaya jasa terdiri atas biaya jasa kini, biaya jasa lalu, keuntungan atau kerugian atas penyelesaian tidak rutin, dan  i)  Service costs comprising current service costs, past-service costs, gains and losses on curtailments and non-routine settlements, and
ii)  Beban atau penghasilan bunga neto.  ii)  Net interest expense or income.
Pesangon Pemutusan Kontrak Kerja  Termination Benefits
Pesangon pemutusan kontrak terutang ketika karyawan dihentikan kontrak kerjanya sebelum usia pensiun normal. Grup mengakui pesangon pemutusan kontrak kerja ketika Grup menunjukkan komitmennya untuk memberhentikan kontrak kerja dengan karyawan berdasarkan suatu rencana formal terperinci yang kecil kemungkinan untuk dibatalkan.  Termination benefits are payable whenever an employee’s employment is terminated before the normal retirement age. The Group recognizes termination benefits when
it is demonstrably committed to terminate the employment of current employees according to a detailed formal plan with a low possibility of withdrawal.
Program bonus  Bonus plans
Grup mengakui liabilitas dan beban untuk bonus berdasarkan rumus-rumus tertentu yang mempertimbangkan berbagai aspek kinerja Grup.  The Group recognizes a liability and an expense for bonuses based on the applicable formula which considers various aspects of
the Group’s performance.</t>
        </is>
      </c>
      <c r="D24" s="91" t="n">
        <v/>
      </c>
      <c r="E24" s="91" t="n"/>
      <c r="F24" s="91" t="n"/>
      <c r="G24" s="91" t="n"/>
      <c r="H24" s="91" t="n"/>
      <c r="I24" s="91" t="n"/>
      <c r="J24" s="91" t="n"/>
      <c r="K24" s="91" t="n"/>
      <c r="L24" s="91" t="n"/>
      <c r="M24" s="91" t="n"/>
      <c r="N24" s="91" t="n"/>
      <c r="O24" s="91" t="n"/>
      <c r="P24" s="91" t="n"/>
      <c r="Q24" s="91" t="n"/>
      <c r="R24" s="91" t="n"/>
    </row>
    <row r="25" ht="75" customHeight="1" s="204" thickBot="1">
      <c r="A25" s="90" t="inlineStr">
        <is>
          <t>Laba per saham</t>
        </is>
      </c>
      <c r="B25" s="90" t="n"/>
      <c r="C25" s="91" t="inlineStr">
        <is>
          <t>Laba per saham dihitung dengan membagi laba tahun berjalan yang dapat diatribusikan kepada pemilik entitas induk dengan jumlah rata-rata tertimbang saham yang beredar selama tahun berjalan.  The amount of earnings per share is calculated by dividing the income for the year attributable to owners of the parent company by the weighted-average number of shares outstanding during the current year.</t>
        </is>
      </c>
      <c r="D25" s="91" t="n">
        <v/>
      </c>
      <c r="E25" s="91" t="n"/>
      <c r="F25" s="91" t="n"/>
      <c r="G25" s="91" t="n"/>
      <c r="H25" s="91" t="n"/>
      <c r="I25" s="91" t="n"/>
      <c r="J25" s="91" t="n"/>
      <c r="K25" s="91" t="n"/>
      <c r="L25" s="91" t="n"/>
      <c r="M25" s="91" t="n"/>
      <c r="N25" s="91" t="n"/>
      <c r="O25" s="91" t="n"/>
      <c r="P25" s="91" t="n"/>
      <c r="Q25" s="91" t="n"/>
      <c r="R25" s="91" t="n"/>
    </row>
    <row r="26" hidden="1" ht="75" customHeight="1" s="204" thickBot="1">
      <c r="A26" s="90" t="inlineStr">
        <is>
          <t>Dividen</t>
        </is>
      </c>
      <c r="B26" s="90" t="n"/>
      <c r="C26" s="91" t="n">
        <v/>
      </c>
      <c r="D26" s="91" t="n">
        <v/>
      </c>
      <c r="E26" s="91" t="n"/>
      <c r="F26" s="91" t="n"/>
      <c r="G26" s="91" t="n"/>
      <c r="H26" s="91" t="n"/>
      <c r="I26" s="91" t="n"/>
      <c r="J26" s="91" t="n"/>
      <c r="K26" s="91" t="n"/>
      <c r="L26" s="91" t="n"/>
      <c r="M26" s="91" t="n"/>
      <c r="N26" s="91" t="n"/>
      <c r="O26" s="91" t="n"/>
      <c r="P26" s="91" t="n"/>
      <c r="Q26" s="91" t="n"/>
      <c r="R26" s="91" t="n"/>
    </row>
    <row r="27" ht="75" customHeight="1" s="204" thickBot="1">
      <c r="A27" s="90" t="inlineStr">
        <is>
          <t>Pelaporan segmen</t>
        </is>
      </c>
      <c r="B27" s="90" t="n"/>
      <c r="C27" s="91" t="inlineStr">
        <is>
          <t>Untuk tujuan manajemen, Grup dibagi menjadi dua segmen operasi berdasarkan usaha yang dikelola secara independen oleh masing-masing pengelola segmen yang bertanggung jawab atas kinerja dari masing-masing segmen. Para pengelola segmen melaporkan secara langsung kepada manajemen Grup yang secara teratur mengkaji laba segmen sebagai dasar untuk mengalokasikan sumber daya ke masing-masing segmen dan untuk menilai kinerja segmen.   For management purposes, the Group is organized into two operating segments based on their business which are independently managed by the respective segment managers responsible for the performance of the respective segments under their charge. The segment managers report directly to the management who regularly reviews the segment results in order to allocate resources to the segments and to assess the segment performance.
Pengungkapan tambahan pada masing-masing segmen terdapat dalam Catatan 38, termasuk faktor yang digunakan untuk mengidentifikasi segmen yang dilaporkan dan dasar pengukuran informasi segmen.  Additional disclosures on each of these segments are shown in Note 38, including the factors used to identify the reportable segments and the measurement basis of segment information.</t>
        </is>
      </c>
      <c r="D27" s="91" t="n">
        <v/>
      </c>
      <c r="E27" s="91" t="n"/>
      <c r="F27" s="91" t="n"/>
      <c r="G27" s="91" t="n"/>
      <c r="H27" s="91" t="n"/>
      <c r="I27" s="91" t="n"/>
      <c r="J27" s="91" t="n"/>
      <c r="K27" s="91" t="n"/>
      <c r="L27" s="91" t="n"/>
      <c r="M27" s="91" t="n"/>
      <c r="N27" s="91" t="n"/>
      <c r="O27" s="91" t="n"/>
      <c r="P27" s="91" t="n"/>
      <c r="Q27" s="91" t="n"/>
      <c r="R27" s="91" t="n"/>
    </row>
    <row r="28" ht="75" customHeight="1" s="204" thickBot="1">
      <c r="A28" s="90" t="inlineStr">
        <is>
          <t>Instrumen keuangan derivatif</t>
        </is>
      </c>
      <c r="B28" s="90" t="n"/>
      <c r="C28" s="91" t="inlineStr">
        <is>
          <t>Kategori ini termasuk instrumen derivatif dan investasi ekuitas yang diperdagangkan di bursa efek yang mana oleh Grup diklasifikasikan secara tak terbatalkan pada NWPKL. Dividen atas investasi ekuitas yang tercatat di bursa diakui sebagai pendapatan lain-lain dalam laporan laba rugi pada saat hak atas pembayaran telah ditetapkan.  This category includes derivative instruments and listed equity investments which the Group had not irrevocably elected to classify at FVTPL. Dividends on listed equity investments are recognized as other income in the statement of profit or loss when the right of payment has been established.
Derivatif melekat dalam kontrak hibrida, dengan liabilitas keuangan atau kontrak utama non-keuangan, dipisahkan dari kontrak utamanya dan dicatat sebagai derivatif terpisah jika: karakteristik ekonomi dan risiko tidak berkaitan erat dengan kontrak utamanya; instrumen terpisah dengan persyaratan yang sama dengan derivatif melekat akan memenuhi definisi derivatif; dan kontrak hibrida ini tidak diukur pada NWLR. Derivatif melekat diukur pada nilai wajar dengan perubahan nilai wajar diakui dalam laba rugi. Penilaian ulang hanya terjadi jika terdapat perubahan baik dalam persyaratan kontrak yang secara signifikan mengubah arus kas yang sebaliknya akan diperlukan, atau reklasifikasi aset keuangan diluar dari kategori NWLR.  A derivative embedded in a hybrid contract, with a financial liability or non-financial host, is separated from the host and accounted for as a separate derivative if: the economic characteristics and risks are not closely related to the host; a separate instrument with the same terms as the embedded derivative would meet the definition of a derivative; and the hybrid contract is not measured at FVTPL. Embedded derivatives are measured at fair value with changes in fair value recognized in profit or loss. Reassessment only occurs if there is either a change in the terms of the contract that significantly modifies the cash flows that would otherwise be required or a reclassification of a financial asset out of the FVTPL category.
Aset keuangan Grup yang ditetapkan pada NWLR adalah aset tidak lancar lainnya (aset derivatif).  The Group’s financial assets designated at FVTPL is other non-current assets (derivative assets).</t>
        </is>
      </c>
      <c r="D28" s="91" t="n">
        <v/>
      </c>
      <c r="E28" s="91" t="n"/>
      <c r="F28" s="91" t="n"/>
      <c r="G28" s="91" t="n"/>
      <c r="H28" s="91" t="n"/>
      <c r="I28" s="91" t="n"/>
      <c r="J28" s="91" t="n"/>
      <c r="K28" s="91" t="n"/>
      <c r="L28" s="91" t="n"/>
      <c r="M28" s="91" t="n"/>
      <c r="N28" s="91" t="n"/>
      <c r="O28" s="91" t="n"/>
      <c r="P28" s="91" t="n"/>
      <c r="Q28" s="91" t="n"/>
      <c r="R28" s="91" t="n"/>
    </row>
    <row r="29" ht="75" customHeight="1" s="204" thickBot="1">
      <c r="A29" s="90" t="inlineStr">
        <is>
          <t>Penerapan standar akutansi baru</t>
        </is>
      </c>
      <c r="B29" s="90" t="n"/>
      <c r="C29" s="91" t="inlineStr">
        <is>
          <t>Grup menerapkan pertama kali seluruh standar baru dan/atau yang direvisi yang berlaku efektif untuk periode yang dimulai pada atau setelah
1 Januari 2023, termasuk standar yang relevan berikut ini terhadap laporan keuangan konsolidasian Grup:  The Group made first time adoption of all the new and/or revised standards effective for the periods beginning on or after January 1, 2023, including the following relevant standards to the consolidated financial statements of the Group:
Amendemen PSAK 1: Penyajian laporan keuangan tentang Pengungkapan Kebijakan Akuntansi  Amendments of PSAK 1: Presentation of financial statement - Disclosure of Accounting Policies
Amendemen ini memberikan panduan dan contoh untuk membantu entitas menerapkan pertimbangan materialitas dalam pengungkapan kebijakan akuntansi. Amendemen tersebut bertujuan untuk membantu entitas menyediakan pengungkapan kebijakan akuntansi yang lebih berguna dengan mengganti persyaratan untuk mengungkapkan kebijakan akuntansi 'signifikan' entitas dengan persyaratan untuk mengungkapkan kebijakan akuntansi 'material' entitas dan menambahkan panduan tentang bagaimana entitas menerapkan konsep materialitas dalam membuat keputusan tentang pengungkapan kebijakan akuntansi.  This amendments provides guidance and examples to help entities apply materiality judgments to accounting policy disclosures. The amendment aim to help entities provide accounting policy disclosures that are more useful by replacing the requirement for entities to disclose their ‘significant’ accounting policies with a requirement to disclose their ‘material’ accounting policies and adding guidance on how entities apply the concept of materiality in making decisions about accounting policy disclosures.
Amendemen ini berlaku efektif pada atau setelah tanggal 1 Januari 2023 dengan penerapan dini diperkenankan. Amendemen ini tidak berdampak signifikan pada laporan keuangan konsolidasian Grup.  The amendments are effective on or after 
January 1, 2023 with earlier application permitted. These amendments had no significant impact on the consolidated financial statements of the Group.
Amendemen PSAK 16: Aset Tetap - Hasil sebelum Penggunaan yang Diintensikan   Amendments to PSAK 16: Fixed Assets - Proceeds before Intended Use 
Amendemen ini tidak memperbolehkan entitas untuk mengurangi suatu hasil penjualan item yang diproduksi saat membawa aset tersebut ke lokasi dan kondisi yang diperlukan supaya aset dapat beroperasi sesuai dengan intensi manajemen dari biaya perolehan suatu aset tetap. Sebaliknya, entitas mengakui hasil dari penjualan item-item tersebut, dan biaya untuk memproduksi item-item tersebut, dalam laba rugi.  The amendments prohibit entities to deduct from the cost of an item of fixed assets, any proceeds from selling items produced while bringing that asset to the location and condition necessary for it to be capable of operating in the manner intended by management. Instead, an entity recognizes the proceeds from selling such items, and the costs of producing those items, in the profit or loss.
Amendemen PSAK 16: Aset Tetap - Hasil sebelum Penggunaan yang Diintensikan (lanjutan)  Amendments to PSAK 16: Fixed Assets - Proceeds before Intended Use (continued)
Amendemen tersebut berlaku efektif untuk periode pelaporan tahunan yang dimulai pada atau setelah 1 Januari 2023 dan diterapkan secara retrospektif untuk aset tetap yang tersedia untuk digunakan pada atau setelah awal dari periode sajian paling awal dimana entitas pertama kali menerapkan amendemen tersebut.  The amendments is effective for annual reporting periods beginning on or after
January 1, 2023 and shall be applied retrospectively to items of property, plant and equipment made available for use on or after the beginning of the earliest period presented when the entity first applies the amendment.  
Amendemen ini tidak berdampak signifikan pada laporan keuangan konsolidasian Grup.  These amendments had no significant impact on the consolidated financial statements of the Group.
Amendemen PSAK 25: Kebijakan Akuntansi, Perubahan Estimasi Akuntansi, dan Kesalahan terkait Definisi Estimasi Akuntansi  Amendments of PSAK 25: Accounting Policies, Changes in Accounting Estimates and Errors - Definition of Accounting Estimates
Amendemen tersebut memperkenalkan definisi 'estimasi akuntansi' dan mengklarifikasi perbedaan antara perubahan estimasi akuntansi dan perubahan kebijakan akuntansi dan koreksi kesalahan. Amendemen tersebut juga mengklarifikasi bagaimana entitas menggunakan teknik pengukuran dan input untuk mengembangkan estimasi akuntansi.  The amendments introduces a definition of ‘accounting  estimates’ and clarify the distinction between changes in accounting estimates and changes in accounting policies and the correction of errors. Also, they clarify how entities use measurement techniques and inputs to develop accounting estimates.
Amendemen tersebut berlaku efektif pada tanggal 1 Januari 2023 dan berlaku untuk perubahan kebijakan akuntansi dan perubahan estimasi akuntansi yang terjadi pada atau setelah awal periode tersebut. Penerapan dini diperkenankan dan amendemen ini tidak berdampak signifikan pada laporan keuangan konsolidasian Grup.  The amendments are effective on or after 
January 1, 2023 and apply to changes in accounting policies and changes in accounting estimates that occur on or after the start of that period. Earlier application is permitted and these amendments had no significant impact on the consolidated financial statements of the Group.
Amendemen PSAK 46: Pajak Penghasilan tentang Pajak Tangguhan terkait Aset dan Liabilitas yang Timbul dari Transaksi Tunggal  Amendment of PSAK 46: Income Taxes - Deferred Tax related to Assets and Liabilities arising from a Single Transaction
Amendemen ini mengusulkan agar entitas mengakui aset maupun liabilitas pajak tangguhan pada saat pengakuan awalnya sebagai contoh dari transaksi sewa, untuk mengeliminasi perbedaan praktik saat ini atas transaksi tersebut dan transaksi lain yang serupa.  This amendment proposes that entities recognize deferred tax assets and liabilities at the time of initial recognition, for example from a lease transaction, to eliminate differences in current practice for such transactions and similar transactions.
Amendemen tersebut berlaku efektif untuk periode pelaporan tahunan yang dimulai pada atau setelah 1 Januari 2023 dengan penerapan dini diperkenankan dan amendemen ini tidak berdampak signifikan pada laporan keuangan konsolidasian Grup.  The amendment is effective for annual reporting periods beginning on or after January 1, 2023 with early adoption permitted and these amendment had no significant impact on the consolidated financial statements of the Group.
Amendemen PSAK 46: Pajak Penghasilan - Reformasi Pajak Internasional - Ketentuan Model Pilar Dua  Amendment of PSAK 46: Income Taxes - International Tax Reform  - Pillar Two Model Rules
Amendemen PSAK 46 ini diperkenalkan sebagai tanggapan terhadap aturan Model Pilar Dua yang diterbitkan oleh Organisasi Kerjasama dan Pengembangan Ekonomi atau Organization for Economic Co-operation and Development (“OECD”), dan mencakup:  The amendments to PSAK 46 have been introduced in response to the Pillar Two Rules, issued by Organization for Economic Co-operation and Development (“OECD”), and include:
• Pengecualian atas pengakuan dan pengungkapan informasi mengenai aset dan liabilitas pajak tangguhan terkait dengan pajak penghasilan Pilar Dua; dan  • An exception to the recognition and disclosure of deferred taxes related to the Pillar Two income taxes; and
• Persyaratan pengungkapan bagi entitas yang terkena dampak untuk membantu pengguna laporan keuangan lebih memahami eksposur entitas terhadap pajak penghasilan Pilar Dua yang timbul dari undang-undang tersebut, terutama sebelum tanggal berlakunya undang-undang tersebut.  • Disclosure requirements for affected entities to help users of the financial statements better understand an entity’s exposure to Pillar Two income taxes arising from that legislation, particularly before its effective date.
Pengecualian tersebut - yang penggunaannya harus diungkapkan - segera berlaku saat penerbitan amendemen ini. Persyaratan pengungkapan lainnya berlaku untuk periode pelaporan tahunan yang dimulai pada atau setelah 1 Januari 2023, namun tidak untuk periode interim yang berakhir pada atau sebelum 31 Desember 2023.  The exception - the use of which is required to be disclosed - applies immediately upon the issue of these amendments. The remaining disclosure requirements apply for annual reporting periods beginning on or after 
January 1, 2023, but not for any interim periods ending on or before December 31, 2023.
Pada tanggal 31 Desember 2023, Perundang-undangan terkait pajak penghasilan Pilar Dua belum diberlakukan atau secara substantif belum diberlakukan di Indonesia tempat Grup beroperasi. Oleh karena itu, amendemen ini tidak berdampak signifikan pada laporan keuangan konsolidasian Grup.  As of December 31, 2023, the Pillar Two income taxes legislation has not yet been enacted or has not yet substantively enacted in Indonesia where the Group operates. Therefore, these amendment had no significant impact on the consolidated financial statements of the Group.</t>
        </is>
      </c>
      <c r="D29" s="91" t="n">
        <v/>
      </c>
      <c r="E29" s="91" t="n"/>
      <c r="F29" s="91" t="n"/>
      <c r="G29" s="91" t="n"/>
      <c r="H29" s="91" t="n"/>
      <c r="I29" s="91" t="n"/>
      <c r="J29" s="91" t="n"/>
      <c r="K29" s="91" t="n"/>
      <c r="L29" s="91" t="n"/>
      <c r="M29" s="91" t="n"/>
      <c r="N29" s="91" t="n"/>
      <c r="O29" s="91" t="n"/>
      <c r="P29" s="91" t="n"/>
      <c r="Q29" s="91" t="n"/>
      <c r="R29" s="91" t="n"/>
    </row>
    <row r="30" ht="75" customHeight="1" s="204" thickBot="1">
      <c r="A30" s="90" t="inlineStr">
        <is>
          <t>Kombinasi bisnis</t>
        </is>
      </c>
      <c r="B30" s="90" t="n"/>
      <c r="C30" s="91" t="inlineStr">
        <is>
          <t>Kombinasi bisnis dicatat dengan menggunakan metode akuisisi. Biaya perolehan dari sebuah akuisisi diukur pada nilai agregat imbalan yang dialihkan, diukur pada nilai wajar pada tanggal akuisisi dan jumlah setiap KNP pada pihak yang diakuisisi. Untuk setiap kombinasi bisnis, pihak pengakuisisi mengukur KNP pada entitas yang diakuisisi baik pada nilai wajar ataupun pada proporsi kepemilikan KNP atas aset neto yang teridentifikasi dari entitas yang diakuisisi. 
Biaya-biaya akuisisi yang timbul dibebankan langsung dan disertakan dalam beban-beban administrasi.  Business combinations are accounted for using the acquisition method. The cost of an acquisition is measured as the aggregate of the consideration transferred, measured at fair value on the acquisition date and the amount of any NCI in the acquiree. For each business combination, the acquirer measures the NCI in the acquiree either at fair value or at the proportionate share of the acquiree’s identifiable net assets. Transaction costs incurred are directly expensed and included in administrative expenses.
Ketika mengakuisisi sebuah bisnis, Grup mengklasifikasikan dan menentukan aset keuangan yang diperoleh dan liabilitas keuangan yang diambil alih berdasarkan pada persyaratan kontraktual, kondisi ekonomi dan kondisi terkait lain yang ada pada tanggal akuisisi.  When the Group acquires a business, they assess the financial assets and liabilities assumed for appropriate classification and designation in accordance with contractual terms, economics circumstances and pertinent conditions as at the acquisition date.
Dalam suatu kombinasi bisnis yang dilakukan secara bertahap, pihak pengakuisisi mengukur kembali kepentingan ekuitas yang dimiliki sebelumnya pada pihak yang diakuisisi pada nilai wajar tanggal akuisisi dan mengakui keuntungan atau kerugian yang dihasilkan melalui laba atau rugi.  If the business combination is achieved in stages, the acquisition-date fair value of the acquirer’s previously held equity interest in the acquiree is restated to fair value at the acquisition date through profit or loss.
Setiap imbalan kontinjensi yang akan ditransfer oleh perusahaan pengakuisisi akan diakui pada nilai wajar pada tanggal akuisisi. Imbalan kontinjensi yang diklasifikasikan sebagai ekuitas tidak diukur kembali dan penyelesaian selanjutnya adalah diperhitungkan dalam ekuitas. Imbalan kontinjensi yang diklasifikasikan sebagai aset atau liabilitas yaitu instrumen keuangan dan dalam lingkup
PSAK 71, diukur pada nilai wajar dengan perubahan nilai wajar yang diakui dalam laba rugi sesuai dengan PSAK 71.   Any contingent consideration to be transferred by the acquirer will be recognized at fair value at the acquisition date. Contingent consideration classified as equity is not re-measured and its subsequent settlement is accounted for within equity. Contingent consideration classified as an asset or liability that is a financial instrument and within the scope of PSAK 71, is measured at fair value with the changes in fair value recognized in the statement of profit or loss in accordance with PSAK 71.
Imbalan kontinjensi lain yang tidak termasuk dalam PSAK 71 diukur sebesar nilai wajar pada setiap tanggal pelaporan dengan perubahan nilai wajar yang diakui dalam laba rugi.  Other contingent consideration that is not within the scope of PSAK 71 is measured at fair value at each reporting date with changes in fair value recognized in profit or loss.
Setelah pengakuan awal, goodwill disajikan pada jumlah tercatat dikurangi akumulasi kerugian penurunan nilai. Untuk tujuan uji penurunan nilai, goodwill yang diperoleh dari suatu kombinasi bisnis, sejak tanggal akuisisi, dialokasikan kepada setiap unit penghasil kas (“UPK”) dari Grup yang diharapkan akan bermanfaat dari sinergi kombinasi tersebut, terlepas dari apakah aset atau liabilitas lain dari pihak yang diakuisisi dialokasikan atas UPK tersebut.   After initial recognition, goodwill is measured at cost less any accumulated impairment losses. For the purpose of impairment testing, goodwill acquired in a business combination is allocated from the acquisition date, to each of the Group’s cash generating unit (“CGU”) that are expected to benefit from the combination, irrespective of whether other assets or liabilities of the acquirer are assigned to those CGUs. 
Jika goodwill telah dialokasikan pada suatu UPK dan operasi tertentu dalam UPK tersebut dilepas, maka goodwill yang diasosiasikan dengan operasi yang dilepas tersebut termasuk dalam jumlah tercatat operasi tersebut ketika menentukan keuntungan atau kerugian dari pelepasan operasi. Goodwill yang dilepaskan tersebut diukur berdasarkan nilai relatif operasi yang dilepas dan porsi UPK yang ditahan.  Where goodwill forms part of a CGU and part of the operations within that CGU is disposed of, the goodwill associated with the operations disposed of is included in the carrying amount of the operations when determining the gain or loss on disposal of the operations. Goodwill disposed of in this circumstance is measured based on the relative values of the operations disposed of and the portion of the CGU retained.
Transaksi kombinasi bisnis entitas sepengendali, berupa pengalihan bisnis dalam rangka reorganisasi entitas-entitas yang berada dalam suatu Grup yang sama, bukan merupakan perubahan kepemilikan dalam arti substansi ekonomi, sehingga transaksi tersebut tidak dapat menimbulkan laba atau rugi bagi Grup secara keseluruhan ataupun bagi entitas individual dalam Grup tersebut, karenanya transaksi tersebut diakui pada jumlah tercatat berdasarkan metode penyatuan kepemilikan.  Business combination transaction under common control, in the form of transfer of business within the framework of reorganization of entities under the same business group is not a change of ownership in economic substance, therefore it would not result in a gain or loss for the group as a whole or to the individual entity within the same group, therefore the transactions are recorded using the pooling-of-interests method.
Dalam menerapkan metode penyatuan kepemilikan, komponen laporan keuangan untuk periode dimana terjadi kombinasi bisnis dan untuk periode komparatif sajian, disajikan sedemikian rupa seolah-olah penggabungan tersebut telah terjadi sejak awal periode entitas yang bergabung berada dalam sepengendalian.  In applying the pooling-of-interests method, the components of the financial statements for the period during which the business combination occurred and for other periods presented
for comparison purposes, are presented in such a manner as if the combination has already occurred since the beginning of the period in which the entities were under common control. 
Entitas yang melepas bisnis maupun yang menerima bisnis mencatat selisih antara imbalan yang diterima/dialihkan dan jumlah tercatat bisnis yang dilepas/jumlah tercatat dari setiap transaksi kombinasi bisnis di ekuitas dan menyajikannya dalam “Tambahan Modal Disetor - Neto”.  The entity that disposed and received business records the difference between the consideration received/transferred and the carrying amount of the disposed business/ carrying amount of any business combination transaction in equity and presents it in “Additional Paid-in Capital - Net”.</t>
        </is>
      </c>
      <c r="D30" s="91" t="n">
        <v/>
      </c>
      <c r="E30" s="91" t="n"/>
      <c r="F30" s="91" t="n"/>
      <c r="G30" s="91" t="n"/>
      <c r="H30" s="91" t="n"/>
      <c r="I30" s="91" t="n"/>
      <c r="J30" s="91" t="n"/>
      <c r="K30" s="91" t="n"/>
      <c r="L30" s="91" t="n"/>
      <c r="M30" s="91" t="n"/>
      <c r="N30" s="91" t="n"/>
      <c r="O30" s="91" t="n"/>
      <c r="P30" s="91" t="n"/>
      <c r="Q30" s="91" t="n"/>
      <c r="R30" s="91" t="n"/>
    </row>
    <row r="31" ht="75" customHeight="1" s="204" thickBot="1">
      <c r="A31" s="90" t="inlineStr">
        <is>
          <t>Penentuan nilai wajar</t>
        </is>
      </c>
      <c r="B31" s="90" t="n"/>
      <c r="C31" s="91" t="inlineStr">
        <is>
          <t>Nilai wajar dari aset atau liabilitas diukur dengan menggunakan asumsi yang akan digunakan pelaku pasar ketika menentukan harga aset atau liabilitas tersebut, dengan asumsi bahwa pelaku pasar bertindak dalam kepentingan ekonomi terbaiknya.  The fair value of an asset or a liability is measured using the assumptions that market participants would use when pricing the asset or liability, assuming that market participants act in their economic best interest.
Pengukuran nilai wajar dari suatu aset memperhitungkan kemampuan pelaku pasar untuk menghasilkan manfaat ekonomik dengan menggunakan aset dalam penggunaan tertinggi dan terbaiknya atau dengan menjualnya kepada pelaku pasar lain yang akan menggunakan aset tersebut pada penggunaan tertinggi dan terbaiknya.  A fair value measurement of asset takes into account a market participant's ability to generate economic benefits by using the asset in its highest and best use or by selling it to another market participant that would use the asset in its highest and best use.
Grup menggunakan teknik penilaian yang sesuai dengan keadaan dan data yang memadai tersedia untuk mengukur nilai wajar, dengan memaksimalkan input yang dapat diamati yang relevan dan meminimalkan input yang tidak dapat diamati.  The Group uses valuation techniques that are appropriate in the circumstances and for which sufficient data are available to measure fair value, maximizing the use of relevant observable inputs and minimizing the use of unobservable inputs.
Semua aset dan liabilitas yang nilai wajarnya diukur atau diungkapkan dalam laporan keuangan konsolidasian dikategorikan dalam hierarki nilai wajar berdasarkan level input paling rendah yang signifikan terhadap pengukuran nilai wajar secara keseluruhan sebagai berikut:  All assets and liabilities for which fair value is measured or disclosed in the consolidated financial statements are categorized within the fair value hierarchy, described as follows, based on the lowest level input that is significant to the fair value measurement as a whole:
i) Level 1 - Harga kuotasian (tanpa penyesuaian) dalam pasar aktif untuk aset atau liabilitas yang identik yang dapat diakses entitas pada tanggal pengukuran.  i) Level 1 - Quoted (unadjusted) market prices in active markets for identical assets or liabilities which are accessible to the entity on measurement date.
ii) Level 2 - Teknik penilaian yang menggunakan tingkat input yang paling rendah yang signifikan terhadap pengukuran nilai wajar yang dapat diamati baik secara langsung atau tidak langsung.  ii) Level 2 - Valuation techniques for which the lowest level input that is significant to the fair value measurement is directly or indirectly observable.
iii) Level 3 - Teknik penilaian yang menggunakan tingkat input yang paling rendah yang signifikan terhadap pengukuran nilai wajar yang tidak dapat diamati baik secara langsung atau tidak langsung.  iii) Level 3 - Valuation techniques for which the lowest level input that is significant to the fair value measurement is directly or indirectly unobservable.
Untuk aset dan liabilitas yang diakui pada laporan keuangan konsolidasian secara berulang, Grup menentukan apakah terdapat perpindahan antara level dalam hierarki dengan melakukan evaluasi ulang atas penetapan kategori (berdasarkan level input paling rendah yang signifikan terhadap pengukuran nilai wajar secara keseluruhan) pada tiap akhir periode pelaporan.  For assets and liabilities that are recognized in the consolidated financial statements on recurring basis, the Group determine whether transfers have occurred between levels in the hierarchy by re-assessing categorization (based on the lowest level input that is significant to the fair value measurement as a whole) at the end of each reporting period.
Untuk tujuan pengungkapan nilai wajar, Grup menentukan klasifikasi aset dan liabilitas berdasarkan sifat, karakteristik dan risikonya dan level pada hierarki nilai wajar sebagaimana dijelaskan diatas.  For the purpose of fair value disclosures, the Group has determined classes of assets and liabilities on the basis of the nature, characteristics and risks of the asset or liability and the level of the fair value hierarchy as explained above.</t>
        </is>
      </c>
      <c r="D31" s="91" t="n">
        <v/>
      </c>
      <c r="E31" s="91" t="n"/>
      <c r="F31" s="91" t="n"/>
      <c r="G31" s="91" t="n"/>
      <c r="H31" s="91" t="n"/>
      <c r="I31" s="91" t="n"/>
      <c r="J31" s="91" t="n"/>
      <c r="K31" s="91" t="n"/>
      <c r="L31" s="91" t="n"/>
      <c r="M31" s="91" t="n"/>
      <c r="N31" s="91" t="n"/>
      <c r="O31" s="91" t="n"/>
      <c r="P31" s="91" t="n"/>
      <c r="Q31" s="91" t="n"/>
      <c r="R31" s="91" t="n"/>
    </row>
    <row r="32" ht="75" customHeight="1" s="204" thickBot="1">
      <c r="A32" s="90" t="inlineStr">
        <is>
          <t>Transaksi dan saldo dalam mata uang asing</t>
        </is>
      </c>
      <c r="B32" s="90" t="n"/>
      <c r="C32" s="91" t="inlineStr">
        <is>
          <t>Grup mempertimbangkan indikator utama dan indikator lainnya dalam menentukan mata uang fungsionalnya, jika ada indikator yang tercampur dan mata uang fungsional tidak jelas, manajemen menggunakan penilaian untuk menentukan mata uang fungsional yang paling tepat menggambarkan pengaruh ekonomi dari transaksi, kejadian dan kondisi yang mendasarinya.  The Group considers the primary indicators and other indicators in determining its functional currency, if indicators are mixed and the functional currency is not obvious, management uses its judgments to determine the functional currency that most faithfully represents the economic effects of the underlying transactions, events and conditions.
Mata uang pelaporan yang digunakan pada laporan keuangan konsolidasian adalah Rupiah, yang juga merupakan mata uang fungsional setiap entitas dalam Grup, kecuali entitas anak tertentu, yaitu OMJ, HJF dan MSP yang memiliki mata uang fungsional Dolar Amerika Serikat dan HJF Ltd. yang memiliki mata uang fungsional Yuan Tiongkok. Tiap entitas dalam Grup menentukan mata uang fungsionalnya masing-masing dan laporan keuangannya masing-masing diukur menggunakan mata uang fungsional tersebut.  The reporting currency used in the consolidated financial statements is Indonesian Rupiah, which is also each entity’s in the Group functional currency, except OMJ, HJF and MSP whose functional currency is United States Dollar and HJF Ltd. whose functional currency is Chinese Yuan. Each entity in the Group determines its own functional currency and their financial statements are measured using that functional currency.
Transaksi dalam mata uang asing dicatat berdasarkan kurs yang berlaku pada saat transaksi dilakukan. Pada tanggal laporan posisi keuangan konsolidasian, aset dan liabilitas moneter dalam mata uang asing disesuaikan ke dalam Rupiah berdasarkan kurs rata-rata Bank Indonesia yang berlaku pada tanggal tersebut. Laba atau rugi kurs yang terjadi, dikreditkan atau dibebankan pada laba rugi tahun berjalan.  Transactions involving foreign currencies are recorded at the rates of exchange prevailing at the time the transactions are made. At the consolidated statements of financial position date, monetary assets and liabilities denominated in foreign currencies are adjusted to Rupiah based on the average rates of exchange published by Bank Indonesia at that date. The resulting gains or losses are credited or charged to the current year operations.</t>
        </is>
      </c>
      <c r="D32" s="91" t="n">
        <v/>
      </c>
      <c r="E32" s="91" t="n"/>
      <c r="F32" s="91" t="n"/>
      <c r="G32" s="91" t="n"/>
      <c r="H32" s="91" t="n"/>
      <c r="I32" s="91" t="n"/>
      <c r="J32" s="91" t="n"/>
      <c r="K32" s="91" t="n"/>
      <c r="L32" s="91" t="n"/>
      <c r="M32" s="91" t="n"/>
      <c r="N32" s="91" t="n"/>
      <c r="O32" s="91" t="n"/>
      <c r="P32" s="91" t="n"/>
      <c r="Q32" s="91" t="n"/>
      <c r="R32" s="91" t="n"/>
    </row>
    <row r="33" hidden="1" ht="75" customHeight="1" s="204" thickBot="1">
      <c r="A33" s="90" t="inlineStr">
        <is>
          <t>Giro pada Bank Indonesia dan bank lain</t>
        </is>
      </c>
      <c r="B33" s="90" t="n"/>
      <c r="C33" s="91" t="n">
        <v/>
      </c>
      <c r="D33" s="91" t="n">
        <v/>
      </c>
      <c r="E33" s="91" t="n"/>
      <c r="F33" s="91" t="n"/>
      <c r="G33" s="91" t="n"/>
      <c r="H33" s="91" t="n"/>
      <c r="I33" s="91" t="n"/>
      <c r="J33" s="91" t="n"/>
      <c r="K33" s="91" t="n"/>
      <c r="L33" s="91" t="n"/>
      <c r="M33" s="91" t="n"/>
      <c r="N33" s="91" t="n"/>
      <c r="O33" s="91" t="n"/>
      <c r="P33" s="91" t="n"/>
      <c r="Q33" s="91" t="n"/>
      <c r="R33" s="91" t="n"/>
    </row>
    <row r="34" hidden="1" ht="75" customHeight="1" s="204" thickBot="1">
      <c r="A34" s="90" t="inlineStr">
        <is>
          <t>Penempatan pada Bank Indonesia dan bank lain</t>
        </is>
      </c>
      <c r="B34" s="90" t="n"/>
      <c r="C34" s="91" t="n">
        <v/>
      </c>
      <c r="D34" s="91" t="n">
        <v/>
      </c>
      <c r="E34" s="91" t="n"/>
      <c r="F34" s="91" t="n"/>
      <c r="G34" s="91" t="n"/>
      <c r="H34" s="91" t="n"/>
      <c r="I34" s="91" t="n"/>
      <c r="J34" s="91" t="n"/>
      <c r="K34" s="91" t="n"/>
      <c r="L34" s="91" t="n"/>
      <c r="M34" s="91" t="n"/>
      <c r="N34" s="91" t="n"/>
      <c r="O34" s="91" t="n"/>
      <c r="P34" s="91" t="n"/>
      <c r="Q34" s="91" t="n"/>
      <c r="R34" s="91" t="n"/>
    </row>
    <row r="35" hidden="1" ht="75" customHeight="1" s="204" thickBot="1">
      <c r="A35" s="90" t="inlineStr">
        <is>
          <t>Efek-efek</t>
        </is>
      </c>
      <c r="B35" s="90" t="n"/>
      <c r="C35" s="91" t="n">
        <v/>
      </c>
      <c r="D35" s="91" t="n">
        <v/>
      </c>
      <c r="E35" s="91" t="n"/>
      <c r="F35" s="91" t="n"/>
      <c r="G35" s="91" t="n"/>
      <c r="H35" s="91" t="n"/>
      <c r="I35" s="91" t="n"/>
      <c r="J35" s="91" t="n"/>
      <c r="K35" s="91" t="n"/>
      <c r="L35" s="91" t="n"/>
      <c r="M35" s="91" t="n"/>
      <c r="N35" s="91" t="n"/>
      <c r="O35" s="91" t="n"/>
      <c r="P35" s="91" t="n"/>
      <c r="Q35" s="91" t="n"/>
      <c r="R35" s="91" t="n"/>
    </row>
    <row r="36" hidden="1" ht="75" customHeight="1" s="204" thickBot="1">
      <c r="A36" s="90" t="inlineStr">
        <is>
          <t>Investasi jangka pendek</t>
        </is>
      </c>
      <c r="B36" s="90" t="n"/>
      <c r="C36" s="91" t="n">
        <v/>
      </c>
      <c r="D36" s="91" t="n">
        <v/>
      </c>
      <c r="E36" s="91" t="n"/>
      <c r="F36" s="91" t="n"/>
      <c r="G36" s="91" t="n"/>
      <c r="H36" s="91" t="n"/>
      <c r="I36" s="91" t="n"/>
      <c r="J36" s="91" t="n"/>
      <c r="K36" s="91" t="n"/>
      <c r="L36" s="91" t="n"/>
      <c r="M36" s="91" t="n"/>
      <c r="N36" s="91" t="n"/>
      <c r="O36" s="91" t="n"/>
      <c r="P36" s="91" t="n"/>
      <c r="Q36" s="91" t="n"/>
      <c r="R36" s="91" t="n"/>
    </row>
    <row r="37" hidden="1" ht="75" customHeight="1" s="204" thickBot="1">
      <c r="A37" s="90" t="inlineStr">
        <is>
          <t>Aset hak guna</t>
        </is>
      </c>
      <c r="B37" s="90" t="n"/>
      <c r="C37" s="91" t="n">
        <v/>
      </c>
      <c r="D37" s="91" t="n">
        <v/>
      </c>
      <c r="E37" s="91" t="n"/>
      <c r="F37" s="91" t="n"/>
      <c r="G37" s="91" t="n"/>
      <c r="H37" s="91" t="n"/>
      <c r="I37" s="91" t="n"/>
      <c r="J37" s="91" t="n"/>
      <c r="K37" s="91" t="n"/>
      <c r="L37" s="91" t="n"/>
      <c r="M37" s="91" t="n"/>
      <c r="N37" s="91" t="n"/>
      <c r="O37" s="91" t="n"/>
      <c r="P37" s="91" t="n"/>
      <c r="Q37" s="91" t="n"/>
      <c r="R37" s="91" t="n"/>
    </row>
    <row r="38" hidden="1" ht="75" customHeight="1" s="204" thickBot="1">
      <c r="A38" s="90" t="inlineStr">
        <is>
          <t>Properti investasi</t>
        </is>
      </c>
      <c r="B38" s="90" t="n"/>
      <c r="C38" s="91" t="n">
        <v/>
      </c>
      <c r="D38" s="91" t="n">
        <v/>
      </c>
      <c r="E38" s="91" t="n"/>
      <c r="F38" s="91" t="n"/>
      <c r="G38" s="91" t="n"/>
      <c r="H38" s="91" t="n"/>
      <c r="I38" s="91" t="n"/>
      <c r="J38" s="91" t="n"/>
      <c r="K38" s="91" t="n"/>
      <c r="L38" s="91" t="n"/>
      <c r="M38" s="91" t="n"/>
      <c r="N38" s="91" t="n"/>
      <c r="O38" s="91" t="n"/>
      <c r="P38" s="91" t="n"/>
      <c r="Q38" s="91" t="n"/>
      <c r="R38" s="91" t="n"/>
    </row>
    <row r="39" hidden="1" ht="75" customHeight="1" s="204" thickBot="1">
      <c r="A39" s="90" t="inlineStr">
        <is>
          <t>Goodwill</t>
        </is>
      </c>
      <c r="B39" s="90" t="n"/>
      <c r="C39" s="91" t="n">
        <v/>
      </c>
      <c r="D39" s="91" t="n">
        <v/>
      </c>
      <c r="E39" s="91" t="n"/>
      <c r="F39" s="91" t="n"/>
      <c r="G39" s="91" t="n"/>
      <c r="H39" s="91" t="n"/>
      <c r="I39" s="91" t="n"/>
      <c r="J39" s="91" t="n"/>
      <c r="K39" s="91" t="n"/>
      <c r="L39" s="91" t="n"/>
      <c r="M39" s="91" t="n"/>
      <c r="N39" s="91" t="n"/>
      <c r="O39" s="91" t="n"/>
      <c r="P39" s="91" t="n"/>
      <c r="Q39" s="91" t="n"/>
      <c r="R39" s="91" t="n"/>
    </row>
    <row r="40" ht="75" customHeight="1" s="204" thickBot="1">
      <c r="A40" s="90" t="inlineStr">
        <is>
          <t>Investasi pada entitas asosiasi</t>
        </is>
      </c>
      <c r="B40" s="90" t="n"/>
      <c r="C40" s="91" t="inlineStr">
        <is>
          <t>Entitas asosiasi adalah entitas yang terhadapnya Grup memiliki pengaruh signifikan.  Pengaruh signifikan adalah kekuasaan untuk berpartisipasi dalam keputusan kebijakan keuangan dan operasional investee, tetapi tidak mengendalikan atau mengendalikan bersama atas kebijakan tersebut.  An associate is an entity over which the Group has significant influence. Significant influence is the power to participate in the financial and policy decisions of the investee, but is not control or joint control over those policies.
Ventura bersama adalah salah satu tipe pengaturan bersama yang mengatur bahwa para pihak yang memiliki pengendalian bersama atas pengaturan memiliki hak atas aset neto ventura bersama. Pengendalian bersama adalah persetujuan kontraktual untuk berbagi pengendalian atas suatu pengaturan, yang ada hanya ketika keputusan mengenai aktivitas relevan mensyaratkan persetujuan dengan suara bulat dari seluruh pihak yang berbagi pengendalian  A joint venture is a type of joint arrangement whereby the parties that have joint control of the arrangement have rights to the net assets of the joint venture. Joint control is the contractually agreed sharing of control of an arrangement, which exists only when decisions about the relevant activities require the unanimous consent of the parties sharing control.
Pertimbangan yang dibuat dalam menentukan pengaruh signifikan adalah serupa dengan hal-hal yang diperlukan dalam menentukan kendali atas entitas anak.  The considerations made in determining significant influence are similar to those necessary to determine control over subsidiaries.
Investasi Grup pada entitas asosiasi dicatat dengan menggunakan metode ekuitas. Dalam metode ekuitas, investasi awalnya diakui pada harga perolehan. Nilai tercatat investasi disesuaikan untuk mengakui perubahan bagian Grup atas aset neto entitas asosiasi sejak tanggal perolehan. Goodwill yang terkait dengan entitas asosiasi termasuk dalam jumlah tercatat investasi dan tidak diamortisasi maupun diuji secara individual untuk penurunan nilai.  The Group’s investment in its associate is accounted for using the equity method. Under the equity method, the investment in an associate is initially recognized at cost. The carrying amount of the investment is adjusted to recognize changes in the Group’s share of net assets of the associate since the acquisition date. Goodwill relating to the associate is included in the carrying amount of the investment and is neither amortized nor tested for impairment individually.
Laba rugi konsolidasian  mencerminkan bagian dari Grup atas hasil operasi dari entitas asosiasi. Perubahan PKL dari entitas asosiasi disajikan sebagai bagian dari PKL Grup. Selain itu, bila terdapat perubahan yang diakui langsung pada ekuitas entitas asosiasi, Grup mengakui bagiannya atas perubahan, jika sesuai, dalam laporan perubahan ekuitas konsolidasian. Laba atau rugi yang belum direalisasi sebagai hasil dari transaksi-transaksi antara Grup dengan entitas asosiasi dieliminasi sesuai dengan kepentingan dalam entitas asosiasi.  The consolidated profit or loss reflects the Group’s share of the results of operations of the associate. Any change in OCI of the associate is presented as part of the Group’s OCI. In addition, when there has been a change recognized directly in the equity of the associate, the Group recognizes its share of any changes, when applicable, in the  consolidated statement of changes in equity. Unrealized gains and losses resulting from transactions between the Group and the associate are eliminated to the extent of the interest in the associate.
Gabungan bagian Grup atas laba rugi entitas asosiasi disajikan pada muka laporan laba rugi dan penghasilan komprehensif lain konsolidasian  (sebagai laba atau rugi) di luar laba usaha dan mencerminkan laba atau rugi setelah pajak dan kepentingan non-pengendali pada entitas anak dari entitas asosiasi.  The aggregate of the Group’s share of profit or loss of associates is shown on the face of the    consolidated statement of profit or loss and other comprehensive income (as profit or loss) outside operating profit and represents profit or loss after tax and NCI in the subsidiaries of the associates.
Laporan keuangan entitas asosiasi disusun atas periode pelaporan yang sama dengan Grup.  The financial statements of the associates are prepared in the same reporting period of the Group.
Setelah penerapan metode ekuitas, Grup menentukan apakah diperlukan untuk mengakui tambahan rugi penurunan nilai atas investasi Grup dalam entitas asosiasi. Grup menentukan pada setiap tanggal pelaporan apakah terdapat bukti yang obyektif yang mengindikasikan bahwa investasi dalam entitas asosiasi mengalami penurunan nilai. Dalam hal ini, Grup menghitung jumlah penurunan nilai berdasarkan selisih antara jumlah terpulihkan atas investasi dalam entitas asosiasi dan nilai tercatatnya dan mengakuinya dalam laba rugi.  After application of the equity method, the Group determines whether it is necessary to recognize an additional impairment loss on the Group’s investment in its associate. The Group determines at each reporting date whether there is any objective evidence that the investment in associates is impaired. If this is the case, the Group calculates the amount of impairment as the difference between the recoverable amount of the investment in associate and its carrying value, and recognizes the amount in profit or loss.
Pada saat kehilangan pengaruh signifikan atas entitas asosiasi, Grup mengukur dan mengakui bagian investasi tersisa pada nilai wajar. Selisih antara nilai tercatat entitas asosiasi dan nilai wajar investasi yang tersisa dan penerimaan dari pelepasan investasi diakui pada laba rugi.  Upon loss of significant influence over the associate, the Group measures and recognizes any retained investment at its fair value. Any difference between the carrying amount of the associate and the fair value of the retained investment and proceeds from disposal is recognized in profit or loss.</t>
        </is>
      </c>
      <c r="D40" s="91" t="n">
        <v/>
      </c>
      <c r="E40" s="91" t="n"/>
      <c r="F40" s="91" t="n"/>
      <c r="G40" s="91" t="n"/>
      <c r="H40" s="91" t="n"/>
      <c r="I40" s="91" t="n"/>
      <c r="J40" s="91" t="n"/>
      <c r="K40" s="91" t="n"/>
      <c r="L40" s="91" t="n"/>
      <c r="M40" s="91" t="n"/>
      <c r="N40" s="91" t="n"/>
      <c r="O40" s="91" t="n"/>
      <c r="P40" s="91" t="n"/>
      <c r="Q40" s="91" t="n"/>
      <c r="R40" s="91" t="n"/>
    </row>
    <row r="41" ht="75" customHeight="1" s="204" thickBot="1">
      <c r="A41" s="90" t="inlineStr">
        <is>
          <t>Aset takberwujud</t>
        </is>
      </c>
      <c r="B41" s="90" t="n"/>
      <c r="C41" s="91" t="inlineStr">
        <is>
          <t>Pengeluaran untuk eksplorasi dan evaluasi dikapitalisasi dan diakui sebagai “aset eksplorasi dan evaluasi” untuk setiap daerah pengembangan (area of interest) apabila izin pertambangan telah diperoleh dan masih berlaku dan: (i) biaya tersebut diharapkan dapat diperoleh kembali melalui keberhasilan pengembangan dan eksploitasi daerah pengembangan, atau (ii) apabila kegiatan tersebut belum mencapai tahap yang memungkinkan untuk menentukan adanya cadangan terbukti yang secara ekonomis dapat diperoleh, serta kegiatan yang aktif dan signifikan, dalam daerah pengembangan terkait masih berlangsung.  Exploration and evaluation expenditures are capitalized and recognized as “exploration and evaluation assets” for each area of interest when mining rights are obtained and still valid and: (i) the costs are expected to be recouped through successful development and exploitation of the area of interest, or (ii) where activities in the area of interest have not reached the stage that allow a reasonable assessment of the existence of economically recoverable reserves, and active and significant operations in, or in relation to, the area of interest are continuing.
Pengeluaran ini meliputi penggunaan bahan pembantu dan bahan bakar, biaya survei, biaya pengeboran dan pengupasan tanah sebelum dimulainya tahap produksi dan pembayaran kepada kontraktor. Setelah pengakuan awal, aset eksplorasi dan evaluasi dicatat menggunakan model biaya dan diklasifikasikan sebagai aset berwujud, kecuali memenuhi syarat untuk diakui sebagai aset takberwujud.  These expenditures include materials and fuel used, surveying costs, drilling and stripping costs before the commencement of production stage and payments made to contractors. Exploration and evaluation assets are subsequently measured using cost model and classified as tangible assets, unless they are qualified to be recognized as intangible asset.</t>
        </is>
      </c>
      <c r="D41" s="91" t="n">
        <v/>
      </c>
      <c r="E41" s="91" t="n"/>
      <c r="F41" s="91" t="n"/>
      <c r="G41" s="91" t="n"/>
      <c r="H41" s="91" t="n"/>
      <c r="I41" s="91" t="n"/>
      <c r="J41" s="91" t="n"/>
      <c r="K41" s="91" t="n"/>
      <c r="L41" s="91" t="n"/>
      <c r="M41" s="91" t="n"/>
      <c r="N41" s="91" t="n"/>
      <c r="O41" s="91" t="n"/>
      <c r="P41" s="91" t="n"/>
      <c r="Q41" s="91" t="n"/>
      <c r="R41" s="91" t="n"/>
    </row>
    <row r="42" ht="75" customHeight="1" s="204" thickBot="1">
      <c r="A42" s="90" t="inlineStr">
        <is>
          <t>Beban dibayar dimuka</t>
        </is>
      </c>
      <c r="B42" s="90" t="n"/>
      <c r="C42" s="91" t="inlineStr">
        <is>
          <t>Biaya dibayar di muka diamortisasi dan dibebankan pada operasi selama masa manfaatnya, dan disajikan sebagai aset lancar atau aset tidak lancar sesuai sifatnya
masing-masing.  Prepaid expenses are amortized and charged to operations over the periods benefited, and are presented as current asset or non-current asset based on their nature.</t>
        </is>
      </c>
      <c r="D42" s="91" t="n">
        <v/>
      </c>
      <c r="E42" s="91" t="n"/>
      <c r="F42" s="91" t="n"/>
      <c r="G42" s="91" t="n"/>
      <c r="H42" s="91" t="n"/>
      <c r="I42" s="91" t="n"/>
      <c r="J42" s="91" t="n"/>
      <c r="K42" s="91" t="n"/>
      <c r="L42" s="91" t="n"/>
      <c r="M42" s="91" t="n"/>
      <c r="N42" s="91" t="n"/>
      <c r="O42" s="91" t="n"/>
      <c r="P42" s="91" t="n"/>
      <c r="Q42" s="91" t="n"/>
      <c r="R42" s="91" t="n"/>
    </row>
    <row r="43" hidden="1" ht="75" customHeight="1" s="204" thickBot="1">
      <c r="A43" s="90" t="inlineStr">
        <is>
          <t>Piutang dan utang asuransi</t>
        </is>
      </c>
      <c r="B43" s="90" t="n"/>
      <c r="C43" s="91" t="n">
        <v/>
      </c>
      <c r="D43" s="91" t="n">
        <v/>
      </c>
      <c r="E43" s="91" t="n"/>
      <c r="F43" s="91" t="n"/>
      <c r="G43" s="91" t="n"/>
      <c r="H43" s="91" t="n"/>
      <c r="I43" s="91" t="n"/>
      <c r="J43" s="91" t="n"/>
      <c r="K43" s="91" t="n"/>
      <c r="L43" s="91" t="n"/>
      <c r="M43" s="91" t="n"/>
      <c r="N43" s="91" t="n"/>
      <c r="O43" s="91" t="n"/>
      <c r="P43" s="91" t="n"/>
      <c r="Q43" s="91" t="n"/>
      <c r="R43" s="91" t="n"/>
    </row>
    <row r="44" hidden="1" ht="75" customHeight="1" s="204" thickBot="1">
      <c r="A44" s="90" t="inlineStr">
        <is>
          <t>Piutang pembiayaan konsumen</t>
        </is>
      </c>
      <c r="B44" s="90" t="n"/>
      <c r="C44" s="91" t="n">
        <v/>
      </c>
      <c r="D44" s="91" t="n">
        <v/>
      </c>
      <c r="E44" s="91" t="n"/>
      <c r="F44" s="91" t="n"/>
      <c r="G44" s="91" t="n"/>
      <c r="H44" s="91" t="n"/>
      <c r="I44" s="91" t="n"/>
      <c r="J44" s="91" t="n"/>
      <c r="K44" s="91" t="n"/>
      <c r="L44" s="91" t="n"/>
      <c r="M44" s="91" t="n"/>
      <c r="N44" s="91" t="n"/>
      <c r="O44" s="91" t="n"/>
      <c r="P44" s="91" t="n"/>
      <c r="Q44" s="91" t="n"/>
      <c r="R44" s="91" t="n"/>
    </row>
    <row r="45" hidden="1" ht="75" customHeight="1" s="204" thickBot="1">
      <c r="A45" s="90" t="inlineStr">
        <is>
          <t>Aset minyak dan gas bumi</t>
        </is>
      </c>
      <c r="B45" s="90" t="n"/>
      <c r="C45" s="91" t="n">
        <v/>
      </c>
      <c r="D45" s="91" t="n">
        <v/>
      </c>
      <c r="E45" s="91" t="n"/>
      <c r="F45" s="91" t="n"/>
      <c r="G45" s="91" t="n"/>
      <c r="H45" s="91" t="n"/>
      <c r="I45" s="91" t="n"/>
      <c r="J45" s="91" t="n"/>
      <c r="K45" s="91" t="n"/>
      <c r="L45" s="91" t="n"/>
      <c r="M45" s="91" t="n"/>
      <c r="N45" s="91" t="n"/>
      <c r="O45" s="91" t="n"/>
      <c r="P45" s="91" t="n"/>
      <c r="Q45" s="91" t="n"/>
      <c r="R45" s="91" t="n"/>
    </row>
    <row r="46" ht="75" customHeight="1" s="204" thickBot="1">
      <c r="A46" s="90" t="inlineStr">
        <is>
          <t>Aset eksplorasi dan evaluasi</t>
        </is>
      </c>
      <c r="B46" s="90" t="n"/>
      <c r="C46" s="91" t="inlineStr">
        <is>
          <t>Pengeluaran untuk eksplorasi dan evaluasi dikapitalisasi dan diakui sebagai “aset eksplorasi dan evaluasi” untuk setiap daerah pengembangan (area of interest) apabila izin pertambangan telah diperoleh dan masih berlaku dan: (i) biaya tersebut diharapkan dapat diperoleh kembali melalui keberhasilan pengembangan dan eksploitasi daerah pengembangan, atau (ii) apabila kegiatan tersebut belum mencapai tahap yang memungkinkan untuk menentukan adanya cadangan terbukti yang secara ekonomis dapat diperoleh, serta kegiatan yang aktif dan signifikan, dalam daerah pengembangan terkait masih berlangsung.  Exploration and evaluation expenditures are capitalized and recognized as “exploration and evaluation assets” for each area of interest when mining rights are obtained and still valid and: (i) the costs are expected to be recouped through successful development and exploitation of the area of interest, or (ii) where activities in the area of interest have not reached the stage that allow a reasonable assessment of the existence of economically recoverable reserves, and active and significant operations in, or in relation to, the area of interest are continuing.
Pengeluaran ini meliputi penggunaan bahan pembantu dan bahan bakar, biaya survei, biaya pengeboran dan pengupasan tanah sebelum dimulainya tahap produksi dan pembayaran kepada kontraktor. Setelah pengakuan awal, aset eksplorasi dan evaluasi dicatat menggunakan model biaya dan diklasifikasikan sebagai aset berwujud, kecuali memenuhi syarat untuk diakui sebagai aset takberwujud.  These expenditures include materials and fuel used, surveying costs, drilling and stripping costs before the commencement of production stage and payments made to contractors. Exploration and evaluation assets are subsequently measured using cost model and classified as tangible assets, unless they are qualified to be recognized as intangible asset.
Pemulihan aset eksplorasi dan evaluasi tergantung pada keberhasilan pengembangan dan eksploitasi komersial daerah pengembangan tersebut. Aset eksplorasi dan evaluasi diuji untuk penurunan nilai bila fakta dan kondisi mengindikasikan bahwa jumlah tercatatnya mungkin melebihi jumlah terpulihkannya. Dalam keadaan tersebut, maka entitas harus mengukur, menyajikan dan mengungkapkan rugi penurunan nilai terkait sesuai dengan PSAK No. 48 (Revisi 2014), “Penurunan Nilai Aset”.  The ultimate recoupment of deferred exploration expenditure is dependent upon successful development and commercial exploitation of the related area of interest. Exploration and evaluation assets shall be assessed for impairment when facts and circumstances suggest that the carrying amount of the assets may exceed its recoverable amount. In such a case, an entity shall measure, present and disclose any resulting impairment losses in accordance with PSAK No. 48 (Revised 2014), “Impairment of Assets”.
Aset eksplorasi dan evaluasi ditransfer ke “Tambang dalam Pengembangan” pada akun “Properti Pertambangan - Neto” setelah ditetapkan bahwa tambang memiliki nilai ekonomis untuk dikembangkan.  Exploration and evaluation assets are transferred to “Mines under Construction” in the “Mining Properties - Net” account after the mines are determined to be economically viable to be developed.
Pengeluaran untuk Tambang dalam Pengembangan  Expenditures for Mines under Construction
Pengeluaran untuk tambang dalam pengembangan dan biaya-biaya lain yang terkait dengan pengembangan suatu daerah pengembangan setelah transfer dari aset eksplorasi dan evaluasi namun sebelum dimulainya tahap produksi pada area yang bersangkutan, dikapitalisasi ke “Tambang dalam Pengembangan” sepanjang memenuhi kriteria kapitalisasi.  Expenditures for mines under construction and incorporated costs in developing an area of interest subsequent to the transfer from exploration and evaluation assets but prior to the commencement of production stage in the respective area, are capitalized to “Mines under Construction” as long as they meet the capitalization criteria.</t>
        </is>
      </c>
      <c r="D46" s="91" t="n">
        <v/>
      </c>
      <c r="E46" s="91" t="n"/>
      <c r="F46" s="91" t="n"/>
      <c r="G46" s="91" t="n"/>
      <c r="H46" s="91" t="n"/>
      <c r="I46" s="91" t="n"/>
      <c r="J46" s="91" t="n"/>
      <c r="K46" s="91" t="n"/>
      <c r="L46" s="91" t="n"/>
      <c r="M46" s="91" t="n"/>
      <c r="N46" s="91" t="n"/>
      <c r="O46" s="91" t="n"/>
      <c r="P46" s="91" t="n"/>
      <c r="Q46" s="91" t="n"/>
      <c r="R46" s="91" t="n"/>
    </row>
    <row r="47" hidden="1" ht="75" customHeight="1" s="204" thickBot="1">
      <c r="A47" s="90" t="inlineStr">
        <is>
          <t>Aset konsesi</t>
        </is>
      </c>
      <c r="B47" s="90" t="n"/>
      <c r="C47" s="91" t="n">
        <v/>
      </c>
      <c r="D47" s="91" t="n">
        <v/>
      </c>
      <c r="E47" s="91" t="n"/>
      <c r="F47" s="91" t="n"/>
      <c r="G47" s="91" t="n"/>
      <c r="H47" s="91" t="n"/>
      <c r="I47" s="91" t="n"/>
      <c r="J47" s="91" t="n"/>
      <c r="K47" s="91" t="n"/>
      <c r="L47" s="91" t="n"/>
      <c r="M47" s="91" t="n"/>
      <c r="N47" s="91" t="n"/>
      <c r="O47" s="91" t="n"/>
      <c r="P47" s="91" t="n"/>
      <c r="Q47" s="91" t="n"/>
      <c r="R47" s="91" t="n"/>
    </row>
    <row r="48" hidden="1" ht="75" customHeight="1" s="204" thickBot="1">
      <c r="A48" s="90" t="inlineStr">
        <is>
          <t>Liabilitas atas kontrak</t>
        </is>
      </c>
      <c r="B48" s="90" t="n"/>
      <c r="C48" s="91" t="n">
        <v/>
      </c>
      <c r="D48" s="91" t="n">
        <v/>
      </c>
      <c r="E48" s="91" t="n"/>
      <c r="F48" s="91" t="n"/>
      <c r="G48" s="91" t="n"/>
      <c r="H48" s="91" t="n"/>
      <c r="I48" s="91" t="n"/>
      <c r="J48" s="91" t="n"/>
      <c r="K48" s="91" t="n"/>
      <c r="L48" s="91" t="n"/>
      <c r="M48" s="91" t="n"/>
      <c r="N48" s="91" t="n"/>
      <c r="O48" s="91" t="n"/>
      <c r="P48" s="91" t="n"/>
      <c r="Q48" s="91" t="n"/>
      <c r="R48" s="91" t="n"/>
    </row>
    <row r="49" hidden="1" ht="75" customHeight="1" s="204" thickBot="1">
      <c r="A49" s="90" t="inlineStr">
        <is>
          <t>Simpanan nasabah dan simpanan dari bank lain</t>
        </is>
      </c>
      <c r="B49" s="90" t="n"/>
      <c r="C49" s="91" t="n">
        <v/>
      </c>
      <c r="D49" s="91" t="n">
        <v/>
      </c>
      <c r="E49" s="91" t="n"/>
      <c r="F49" s="91" t="n"/>
      <c r="G49" s="91" t="n"/>
      <c r="H49" s="91" t="n"/>
      <c r="I49" s="91" t="n"/>
      <c r="J49" s="91" t="n"/>
      <c r="K49" s="91" t="n"/>
      <c r="L49" s="91" t="n"/>
      <c r="M49" s="91" t="n"/>
      <c r="N49" s="91" t="n"/>
      <c r="O49" s="91" t="n"/>
      <c r="P49" s="91" t="n"/>
      <c r="Q49" s="91" t="n"/>
      <c r="R49" s="91" t="n"/>
    </row>
    <row r="50" hidden="1" ht="75" customHeight="1" s="204" thickBot="1">
      <c r="A50" s="90" t="inlineStr">
        <is>
          <t>Obligasi subordinasi</t>
        </is>
      </c>
      <c r="B50" s="90" t="n"/>
      <c r="C50" s="91" t="n">
        <v/>
      </c>
      <c r="D50" s="91" t="n">
        <v/>
      </c>
      <c r="E50" s="91" t="n"/>
      <c r="F50" s="91" t="n"/>
      <c r="G50" s="91" t="n"/>
      <c r="H50" s="91" t="n"/>
      <c r="I50" s="91" t="n"/>
      <c r="J50" s="91" t="n"/>
      <c r="K50" s="91" t="n"/>
      <c r="L50" s="91" t="n"/>
      <c r="M50" s="91" t="n"/>
      <c r="N50" s="91" t="n"/>
      <c r="O50" s="91" t="n"/>
      <c r="P50" s="91" t="n"/>
      <c r="Q50" s="91" t="n"/>
      <c r="R50" s="91" t="n"/>
    </row>
    <row r="51" hidden="1" ht="75" customHeight="1" s="204" thickBot="1">
      <c r="A51" s="90" t="inlineStr">
        <is>
          <t>Efek-efek yang dibeli dengan janji dibeli kembali</t>
        </is>
      </c>
      <c r="B51" s="90" t="n"/>
      <c r="C51" s="91" t="n">
        <v/>
      </c>
      <c r="D51" s="91" t="n">
        <v/>
      </c>
      <c r="E51" s="91" t="n"/>
      <c r="F51" s="91" t="n"/>
      <c r="G51" s="91" t="n"/>
      <c r="H51" s="91" t="n"/>
      <c r="I51" s="91" t="n"/>
      <c r="J51" s="91" t="n"/>
      <c r="K51" s="91" t="n"/>
      <c r="L51" s="91" t="n"/>
      <c r="M51" s="91" t="n"/>
      <c r="N51" s="91" t="n"/>
      <c r="O51" s="91" t="n"/>
      <c r="P51" s="91" t="n"/>
      <c r="Q51" s="91" t="n"/>
      <c r="R51" s="91" t="n"/>
    </row>
    <row r="52" hidden="1" ht="75" customHeight="1" s="204" thickBot="1">
      <c r="A52" s="90" t="inlineStr">
        <is>
          <t>Liabilitas pembongkaran aset restorasi area</t>
        </is>
      </c>
      <c r="B52" s="90" t="n"/>
      <c r="C52" s="91" t="n">
        <v/>
      </c>
      <c r="D52" s="91" t="n">
        <v/>
      </c>
      <c r="E52" s="91" t="n"/>
      <c r="F52" s="91" t="n"/>
      <c r="G52" s="91" t="n"/>
      <c r="H52" s="91" t="n"/>
      <c r="I52" s="91" t="n"/>
      <c r="J52" s="91" t="n"/>
      <c r="K52" s="91" t="n"/>
      <c r="L52" s="91" t="n"/>
      <c r="M52" s="91" t="n"/>
      <c r="N52" s="91" t="n"/>
      <c r="O52" s="91" t="n"/>
      <c r="P52" s="91" t="n"/>
      <c r="Q52" s="91" t="n"/>
      <c r="R52" s="91" t="n"/>
    </row>
    <row r="53" hidden="1" ht="75" customHeight="1" s="204" thickBot="1">
      <c r="A53" s="90" t="inlineStr">
        <is>
          <t>Saham treasuri</t>
        </is>
      </c>
      <c r="B53" s="90" t="n"/>
      <c r="C53" s="91" t="n">
        <v/>
      </c>
      <c r="D53" s="91" t="n">
        <v/>
      </c>
      <c r="E53" s="91" t="n"/>
      <c r="F53" s="91" t="n"/>
      <c r="G53" s="91" t="n"/>
      <c r="H53" s="91" t="n"/>
      <c r="I53" s="91" t="n"/>
      <c r="J53" s="91" t="n"/>
      <c r="K53" s="91" t="n"/>
      <c r="L53" s="91" t="n"/>
      <c r="M53" s="91" t="n"/>
      <c r="N53" s="91" t="n"/>
      <c r="O53" s="91" t="n"/>
      <c r="P53" s="91" t="n"/>
      <c r="Q53" s="91" t="n"/>
      <c r="R53" s="91" t="n"/>
    </row>
    <row r="54" hidden="1" ht="75" customHeight="1" s="204" thickBot="1">
      <c r="A54" s="90" t="inlineStr">
        <is>
          <t>Modal saham</t>
        </is>
      </c>
      <c r="B54" s="90" t="n"/>
      <c r="C54" s="91" t="n">
        <v/>
      </c>
      <c r="D54" s="91" t="n">
        <v/>
      </c>
      <c r="E54" s="91" t="n"/>
      <c r="F54" s="91" t="n"/>
      <c r="G54" s="91" t="n"/>
      <c r="H54" s="91" t="n"/>
      <c r="I54" s="91" t="n"/>
      <c r="J54" s="91" t="n"/>
      <c r="K54" s="91" t="n"/>
      <c r="L54" s="91" t="n"/>
      <c r="M54" s="91" t="n"/>
      <c r="N54" s="91" t="n"/>
      <c r="O54" s="91" t="n"/>
      <c r="P54" s="91" t="n"/>
      <c r="Q54" s="91" t="n"/>
      <c r="R54" s="91" t="n"/>
    </row>
    <row r="55" hidden="1" ht="75" customHeight="1" s="204" thickBot="1">
      <c r="A55" s="90" t="inlineStr">
        <is>
          <t>Pengaturan pembayaran berbasis saham</t>
        </is>
      </c>
      <c r="B55" s="90" t="n"/>
      <c r="C55" s="91" t="n">
        <v/>
      </c>
      <c r="D55" s="91" t="n">
        <v/>
      </c>
      <c r="E55" s="91" t="n"/>
      <c r="F55" s="91" t="n"/>
      <c r="G55" s="91" t="n"/>
      <c r="H55" s="91" t="n"/>
      <c r="I55" s="91" t="n"/>
      <c r="J55" s="91" t="n"/>
      <c r="K55" s="91" t="n"/>
      <c r="L55" s="91" t="n"/>
      <c r="M55" s="91" t="n"/>
      <c r="N55" s="91" t="n"/>
      <c r="O55" s="91" t="n"/>
      <c r="P55" s="91" t="n"/>
      <c r="Q55" s="91" t="n"/>
      <c r="R55" s="91" t="n"/>
    </row>
    <row r="56" hidden="1" ht="75" customHeight="1" s="204" thickBot="1">
      <c r="A56" s="90" t="inlineStr">
        <is>
          <t>Biaya emisi efek ekuitas</t>
        </is>
      </c>
      <c r="B56" s="90" t="n"/>
      <c r="C56" s="91" t="n">
        <v/>
      </c>
      <c r="D56" s="91" t="n">
        <v/>
      </c>
      <c r="E56" s="91" t="n"/>
      <c r="F56" s="91" t="n"/>
      <c r="G56" s="91" t="n"/>
      <c r="H56" s="91" t="n"/>
      <c r="I56" s="91" t="n"/>
      <c r="J56" s="91" t="n"/>
      <c r="K56" s="91" t="n"/>
      <c r="L56" s="91" t="n"/>
      <c r="M56" s="91" t="n"/>
      <c r="N56" s="91" t="n"/>
      <c r="O56" s="91" t="n"/>
      <c r="P56" s="91" t="n"/>
      <c r="Q56" s="91" t="n"/>
      <c r="R56" s="91" t="n"/>
    </row>
    <row r="57" ht="75" customHeight="1" s="204" thickBot="1">
      <c r="A57" s="90" t="inlineStr">
        <is>
          <t>Instrumen keuangan</t>
        </is>
      </c>
      <c r="B57" s="90" t="n"/>
      <c r="C57" s="91" t="inlineStr">
        <is>
          <t>Instrumen keuangan adalah setiap kontrak yang memberikan aset keuangan bagi satu entitas dan liabilitas keuangan atau ekuitas bagi entitas lain.  A financial instrument is any contract that gives rise to a financial asset of one entity and a financial liability or equity instrument of another entity.
Pengakuan dan Pengukuran Awal  Initial Recognition and Measurement
Aset keuangan diklasifikasikan, pada pengakuan awal, yang selanjutnya diukur pada biaya perolehan diamortisasi, nilai wajar melalui penghasilan komprehensif lain (“NWPKL”), dan nilai wajar melalui laba rugi (“NWLR”).  Financial assets are classified, at initial recognition, as subsequently measured at amortized cost, fair value through other comprehensive income (“FVOCI”), and fair value through profit or loss (“FVTPL”).
Klasifikasi aset keuangan pada pengakuan awal tergantung pada karakteristik arus kas kontraktual aset keuangan dan model bisnis Grup untuk mengelolanya. Dengan pengecualian piutang usaha yang tidak mengandung komponen pembiayaan yang signifikan atau yang mana Grup telah menerapkan kebijaksanaan praktisnya, Grup pada awalnya mengukur aset keuangan pada nilai wajarnya ditambah, dalam hal aset keuangan tidak diukur pada nilai wajar melalui laba rugi, biaya transaksi. Piutang usaha yang tidak mengandung komponen pembiayaan yang signifikan atau yang mana Grup telah menerapkan kebijaksanaan praktis diukur pada harga transaksi yang ditentukan berdasarkan PSAK 72.  The classification of financial assets at initial recognition depends on the financial asset’s contractual cash flow characteristics and the Group’s business model for managing them. With the exception of trade receivables that do not contain a significant financing component or for which the Group has applied the practical expedient, the Group initially measures a financial asset at its fair value plus, in the case of a financial asset not at fair value through profit or loss, transaction costs. Trade receivables that do not contain a significant financing component or for which the Group has applied the practical expedient are measured at the transaction price determined under PSAK 72.
Agar aset keuangan diklasifikasikan dan diukur pada biaya perolehan diamortisasi atau NWPKL, aset keuangan harus menghasilkan arus kas yang 'semata-mata pembayaran pokok dan bunga (“SPPI”)' dari jumlah pokok terutang. Penilaian ini disebut sebagai tes SPPI dan dilakukan pada tingkat instrumen.  In order for a financial asset to be classified and measured at amortized cost or FVOCI, it needs to give rise to cash flows that are ‘solely payments of principal and interest (“SPPI”)’ on the principal amount outstanding. This assessment is referred to as the SPPI test and is performed at an instrument level.
Model bisnis Grup untuk mengelola aset keuangan mengacu pada bagaimana Grup mengelola aset keuangannya untuk menghasilkan arus kas. Model bisnis menentukan apakah arus kas akan dihasilkan dari pengumpulan arus kas kontraktual, penjualan aset keuangan, atau keduanya.  The Group’s business model for managing financial assets refers to how the Group manages its financial assets in order to generate cash flows. The business model determines whether cash flows will result from collecting contractual cash flows, selling the financial assets, or both.
 Pengukuran Selanjutnya  Subsequent Measurement
Untuk tujuan pengukuran selanjutnya, aset keuangan diklasifikasikan dalam empat kategori:  For purposes of subsequent measurement, financial assets are classified in four categories:
•  Aset keuangan pada biaya perolehan diamortisasi (instrumen utang)  •  Financial assets at amortized cost (debt instruments) 
•  Aset keuangan pada NWPKL dengan reklasifikasi ke keuntungan dan kerugian kumulatif (instrumen utang)  •  Financial assets at FVOCI with recycling of cumulative gains and losses (debt instruments)
•  Aset keuangan yang ditetapkan pada NWPKL tanpa reklasifikasi keuntungan dan kerugian kumulatif setelah penghentian pengakuan (instrumen ekuitas)  •  Financial assets designated at FVOCI with no recycling of cumulative gains and losses upon derecognition (equity instruments)
•  Aset keuangan yang ditetapkan pada NWLR  •  Financial assets designated at FVTPL
Grup hanya memiliki aset keuangan pada biaya perolehan diamortisasi (instrumen utang), aset keuangan yang ditetapkan pada NWPKL tanpa daur ulang keuntungan dan kerugian kumulatif setelah penghentian pengakuan (instrumen ekuitas) dan aset keuangan pada NWLR.  The Group only have financial assets at amortized cost (debt instruments), financial assets designated at FVOCI with no recycling of cumulative gains and losses upon derecognition (equity instruments) and financial assets at FVTPL.
 Aset Keuangan pada Biaya Perolehan Diamortisasi (Instrumen Utang)  Financial Assets at Amortized Cost
(Debt Instruments)
Kategori ini adalah yang paling relevan dengan Grup. Grup mengukur aset keuangan yang diukur dengan biaya perolehan diamortisasi jika kedua kondisi berikut terpenuhi:  This category is the most relevant to the Group. The Group measures financial assets at amortized cost if both of the following conditions are met:
•  Aset keuangan dimiliki dalam model bisnis dengan tujuan untuk memiliki aset keuangan untuk mengumpulkan arus kas kontraktual; dan  •  The financial asset is held within a business model with the objective to hold financial assets in order to collect contractual cash flows; and
•  Persyaratan kontraktual dari aset keuangan menimbulkan arus kas pada tanggal tertentu yang hanya merupakan pembayaran pokok dan bunga dari jumlah pokok terutang.  •  The contractual terms of the financial asset give rise on specified dates to cash flows that are solely payments of principal and interest on the principal amount outstanding.
Aset keuangan yang diukur dengan biaya perolehan diamortisasi selanjutnya diukur dengan menggunakan metode suku bunga efektif (“SBE”) dan mengalami penurunan nilai. Keuntungan dan kerugian diakui dalam laba rugi pada saat aset dihentikan pengakuannya, dimodifikasi atau rusak.  Financial assets at amortized cost are subsequently measured using the effective interest rate (“EIR”) method and are subject to impairment. Gains and losses are recognized in profit or loss when the asset is derecognized, modified or impaired.
Aset keuangan Grup pada biaya perolehan diamortisasi termasuk kas dan bank, piutang usaha, piutang lain-lain, piutang kepada pihak berelasi, kas yang dibatasi penggunaannya dan aset tidak lancar lainnya tertentu.  The Group’s financial assets at amortized cost include cash on hand and in banks, trade receivables, other receivables, due from related party, restricted cash and certain other non-current assets.
Aset Keuangan yang Ditetapkan pada NWPKL  Tanpa Reklasifikasi Keuntungan dan Kerugian Kumulatif setelah Penghentian Pengakuan (Instrumen Ekuitas)  Financial Assets Designated at FVOCI with No Recycling of Cumulative Gains and Losses upon Derecognition (Equity Instruments)
Pada pengakuan awal, Grup dapat memilih untuk menetapkan klasifikasi yang takterbatalkan atas investasi pada instrumen ekuitas sebagai NWPKL jika memenuhi definisi ekuitas sesuai PSAK 50 dan tidak dimiliki untuk diperdagangkan. Klasifikasi ditentukan atas basis instrumen per instrumen.  Upon initial recognition, the Group can elect to classify irrevocably its investments in equity instruments at FVOCI when they meet the definition of equity under PSAK 50 and are not held for trading. The classification is determined on an instrument-by-instrument basis.
Keuntungan dan kerugian atas aset keuangan ini tidak pernah direklasifikasi ke laba rugi, dan aset keuangan ini tidak menjadi subjek penurunan nilai. Dividen diakui sebagai penghasilan lain-lain dalam laba rugi pada saat hak atas pembayaran telah ditetapkan.  Gains and losses on these financial assets are never recycled to profit or loss, and these financial assets are not subject to impairment assessment. Dividends are recognized as other income in the profit or loss when the right of payment has been established.
Grup memilih untuk mengklasifikasikan investasi ekuitas yang tidak terdaftar dalam kategori ini yang tidak dapat ditarik kembali.  The Group elected to classify irrevocably its non-listed equity investments under this category.
Aset keuangan Grup yang ditetapkan pada nilai wajar melalui PKL (instrumen ekuitas) adalah investasi pada saham.  The Group’s financial asset designated at fair value through OCI (equity instruments) is investment in shares.
Aset Keuangan yang Ditetapkan pada NWLR  Financial Assets Designated at FVTPL
Aset keuangan yang ditetapkan pada NWLR tercatat dalam laporan posisi keuangan konsolidasian pada nilai wajar dengan perubahan neto nilai wajar yang diakui dalam laporan laba rugi dan penghasilan komprehensif lain konsolidasian.  Financial assets designated at FVTPL are carried in the consolidated statements of financial position at fair value with net changes in fair value recognized in the consolidated statements of profit or loss and other comprehensive income.
Kategori ini termasuk instrumen derivatif dan investasi ekuitas yang diperdagangkan di bursa efek yang mana oleh Grup diklasifikasikan secara tak terbatalkan pada NWPKL. Dividen atas investasi ekuitas yang tercatat di bursa diakui sebagai pendapatan lain-lain dalam laporan laba rugi pada saat hak atas pembayaran telah ditetapkan.  This category includes derivative instruments and listed equity investments which the Group had not irrevocably elected to classify at FVTPL. Dividends on listed equity investments are recognized as other income in the statement of profit or loss when the right of payment has been established.
Derivatif melekat dalam kontrak hibrida, dengan liabilitas keuangan atau kontrak utama non-keuangan, dipisahkan dari kontrak utamanya dan dicatat sebagai derivatif terpisah jika: karakteristik ekonomi dan risiko tidak berkaitan erat dengan kontrak utamanya; instrumen terpisah dengan persyaratan yang sama dengan derivatif melekat akan memenuhi definisi derivatif; dan kontrak hibrida ini tidak diukur pada NWLR. Derivatif melekat diukur pada nilai wajar dengan perubahan nilai wajar diakui dalam laba rugi. Penilaian ulang hanya terjadi jika terdapat perubahan baik dalam persyaratan kontrak yang secara signifikan mengubah arus kas yang sebaliknya akan diperlukan, atau reklasifikasi aset keuangan diluar dari kategori NWLR.  A derivative embedded in a hybrid contract, with a financial liability or non-financial host, is separated from the host and accounted for as a separate derivative if: the economic characteristics and risks are not closely related to the host; a separate instrument with the same terms as the embedded derivative would meet the definition of a derivative; and the hybrid contract is not measured at FVTPL. Embedded derivatives are measured at fair value with changes in fair value recognized in profit or loss. Reassessment only occurs if there is either a change in the terms of the contract that significantly modifies the cash flows that would otherwise be required or a reclassification of a financial asset out of the FVTPL category.
Aset keuangan Grup yang ditetapkan pada NWLR adalah aset tidak lancar lainnya (aset derivatif).  The Group’s financial assets designated at FVTPL is other non-current assets (derivative assets).
Penghentian Pengakuan  Derecognition
Aset keuangan (atau, jika berlaku, bagian dari aset keuangan atau bagian dari kelompok aset keuangan serupa) terutama dihentikan pengakuannya (yaitu, dihapus dari laporan posisi keuangan konsolidasian Grup) ketika:  A financial asset (or, where applicable, a part of a financial asset or part of a group of similar financial assets) is primarily derecognized (i.e., removed from the Group’s consolidated statement of financial position) when:
•  Hak untuk menerima arus kas dari aset telah kedaluwarsa; atau  •  The rights to receive cash flows from the asset have expired; or
•  Grup telah mengalihkan haknya untuk menerima arus kas dari aset atau telah mengasumsikan kewajiban untuk membayar arus kas yang diterima secara penuh tanpa penundaan material kepada pihak ketiga berdasarkan pengaturan 'pass-through'; dan salah satu (a) Grup telah mengalihkan secara substansial semua risiko dan manfaat aset, atau (b) Grup tidak mengalihkan atau memiliki secara substansial seluruh risiko dan manfaat aset, tetapi telah mengalihkan pengendalian aset.  •  The Group has transferred its rights to receive cash flows from the asset or has assumed an obligation to pay the received cash flows in full without material delay to a third party under a ‘pass-through’ arrangement; and either (a) the Group has transferred substantially all the risks and rewards of the asset, or (b) the Group has neither transferred nor retained substantially all the risks and rewards of the asset,  but has transferred control of the asset.
Ketika Grup telah mengalihkan haknya untuk menerima arus kas dari aset atau telah menandatangani perjanjian pass-through, Grup mengevaluasi apakah, dan sejauh mana, telah mempertahankan risiko dan manfaat kepemilikan. Ketika Grup tidak mengalihkan atau mempertahankan secara substansial seluruh risiko dan manfaat dari aset, atau mengalihkan pengendalian atas aset, Grup terus mengakui aset yang ditransfer tersebut sejauh keterlibatannya secara berkelanjutan. Dalam kasus tersebut, Grup juga mengakui liabilitas terkait. Aset alihan dan liabilitas terkait diukur atas dasar yang mencerminkan hak dan kewajiban yang dimiliki Grup.  When the Group has transferred its rights to receive cash flows from an asset or has entered into a pass-through arrangement, the Group evaluates if, and to what extent, it has retained the risks and rewards of ownership. When the Group has neither transferred nor retained substantially all of the risks and rewards of the asset, nor transferred control of the asset, the Group continues to recognize the transferred asset to the extent of its continuing involvement. In that case, the Group also recognizes an associated liability. The transferred asset and the associated liability are measured on a basis that reflects the rights and obligations that the Group has retained.
Keterlibatan berkelanjutan dalam bentuk jaminan atas aset yang ditransfer, diukur pada nilai yang lebih rendah antara jumlah tercatat awal aset dan jumlah maksimum imbalan yang dibutuhkan oleh Grup untuk membayar kembali.  Continuing involvement that takes the form of a guarantee over the transferred asset is measured at the lower of the original carrying amount of the asset and the maximum amount of consideration that the Group could be required to repay.
Penghentian Pengakuan  Derecognition
Aset keuangan (atau, jika berlaku, bagian dari aset keuangan atau bagian dari kelompok aset keuangan serupa) terutama dihentikan pengakuannya (yaitu, dihapus dari laporan posisi keuangan konsolidasian Grup) ketika:  A financial asset (or, where applicable, a part of a financial asset or part of a group of similar financial assets) is primarily derecognized (i.e., removed from the Group’s consolidated statement of financial position) when:
•  Hak untuk menerima arus kas dari aset telah kedaluwarsa; atau  •  The rights to receive cash flows from the asset have expired; or
•  Grup telah mengalihkan haknya untuk menerima arus kas dari aset atau telah mengasumsikan kewajiban untuk membayar arus kas yang diterima secara penuh tanpa penundaan material kepada pihak ketiga berdasarkan pengaturan 'pass-through'; dan salah satu (a) Grup telah mengalihkan secara substansial semua risiko dan manfaat aset, atau (b) Grup tidak mengalihkan atau memiliki secara substansial seluruh risiko dan manfaat aset, tetapi telah mengalihkan pengendalian aset.  •  The Group has transferred its rights to receive cash flows from the asset or has assumed an obligation to pay the received cash flows in full without material delay to a third party under a ‘pass-through’ arrangement; and either (a) the Group has transferred substantially all the risks and rewards of the asset, or (b) the Group has neither transferred nor retained substantially all the risks and rewards of the asset,  but has transferred control of the asset.
Ketika Grup telah mengalihkan haknya untuk menerima arus kas dari aset atau telah menandatangani perjanjian pass-through, Grup mengevaluasi apakah, dan sejauh mana, telah mempertahankan risiko dan manfaat kepemilikan. Ketika Grup tidak mengalihkan atau mempertahankan secara substansial seluruh risiko dan manfaat dari aset, atau mengalihkan pengendalian atas aset, Grup terus mengakui aset yang ditransfer tersebut sejauh keterlibatannya secara berkelanjutan. Dalam kasus tersebut, Grup juga mengakui liabilitas terkait. Aset alihan dan liabilitas terkait diukur atas dasar yang mencerminkan hak dan kewajiban yang dimiliki Grup.  When the Group has transferred its rights to receive cash flows from an asset or has entered into a pass-through arrangement, the Group evaluates if, and to what extent, it has retained the risks and rewards of ownership. When the Group has neither transferred nor retained substantially all of the risks and rewards of the asset, nor transferred control of the asset, the Group continues to recognize the transferred asset to the extent of its continuing involvement. In that case, the Group also recognizes an associated liability. The transferred asset and the associated liability are measured on a basis that reflects the rights and obligations that the Group has retained.
Keterlibatan berkelanjutan dalam bentuk jaminan atas aset yang ditransfer, diukur pada nilai yang lebih rendah antara jumlah tercatat awal aset dan jumlah maksimum imbalan yang dibutuhkan oleh Grup untuk membayar kembali.  Continuing involvement that takes the form of a guarantee over the transferred asset is measured at the lower of the original carrying amount of the asset and the maximum amount of consideration that the Group could be required to repay.
Penurunan Nilai  Impairment
Grup mengakui penyisihan Kerugian Kredit Ekspektasian (“KKE”) untuk semua instrumen utang yang bukan diukur pada NWLR dan kontrak jaminan keuangan. KKE ditentukan atas perbedaan antara arus kas kontraktual menurut kontrak dan semua arus kas yang diharapkan akan diterima oleh Grup, yang didiskontokan dengan perkiraan SBE orisinal. Arus kas yang diharapkan mencakup setiap arus kas dari penjualan agunan yang dimiliki atau perbaikan kredit lainnya yang merupakan bagian yang tidak terpisahkan dalam ketentuan kontrak.  The Group recognizes an allowance for Expected Credit Loss (“ECL”) for all debt instruments not held at FVTPL and financial guarantee contracts. ECLs are based on the difference between the contractual cash flows due in accordance with the contract and all the cash flows that the Group expects to receive, discounted at an approximation of the original EIR. The expected cash flows include any cash flows from the sale of collateral held or other credit enhancements that are integral to the contractual terms.
KKE diakui dalam dua tahap. Bila belum terdapat peningkatan risiko kredit signifikan sejak pengakuan awal, KKE diakui untuk kerugian kredit yang dihasilkan dari peristiwa gagal bayar yang mungkin terjadi dalam jangka waktu 12 bulan ke depan (KKE 12 bulan). Namun, bila telah terdapat peningkatan signifikan risiko kredit sejak pengakuan awal, penyisihan kerugian diakui untuk kerugian kredit yang diperkirakan selama sisa umur aset, tanpa mempertimbangkan waktu gagal bayar (KKE sepanjang umurnya).  ECLs are recognized in two stages. When there have been significant increases in credit risks since initial recognition, ECLs are provided for credit losses that result from default events that are possible within the next 12-months (a 12-month ECL). But, when there have been significant increases in credit risks since initial recognition, a loss allowance is recognized for credit losses expected over the remaining life of the asset, irrespective of timing of the default (a lifetime ECL).
Karena piutang usaha dan piutang lain-lainnya tidak memiliki komponen pembiayaan signifikan, Grup menerapkan pendekatan yang disederhanakan dalam perhitungan KKE. Oleh karena itu, Grup tidak menelusuri perubahan dalam risiko kredit, namun justru mengakui penyisihan kerugian berdasarkan KKE sepanjang umurnya pada setiap tanggal pelaporan. Grup membentuk matriks provisi berdasarkan pengalaman kerugian kredit masa lampau, disesuaikan dengan perkiraan masa depan (forward-looking) atas faktor yang spesifik untuk debitur dan lingkungan ekonomi.  Because its trade and other receivables do not contain significant financing component, the Group applies a simplified approach in calculating ECL. Therefore, the Group does not track changes in credit risk, but instead recognizes a loss allowance based on lifetime ECL at each reporting date. The Group established a provision matrix that is based on its historical credit loss experience, adjusted for forward-looking factors specific to the debtors and the economic environment.
Untuk instrumen utang pada NWPKL, Grup menerapkan penyederhanaan sehubungan dengan risiko kredit rendah. Setiap tanggal pelaporan, Grup mengevaluasi apakah instrumen utang tersebut dianggap memiliki risiko kredit rendah dengan menggunakan semua informasi yang wajar dan terdukung yang tersedia tanpa biaya atau usaha yang berlebihan. Dalam melakukan evaluasi tersebut, Grup menilai kembali peringkat kredit internal dari instrumen utang tersebut. Selain itu, Grup mempertimbangkan bahwa telah terjadi peningkatan risiko kredit secara signifikan ketika pembayaran kontraktual lebih dari 90 hari dari tanggal jatuh tempo.  For debt instruments at FVOCI, the Group applies the low credit risk simplification. At every reporting date, the Group evaluates whether the debt instrument is considered to have low credit risk using all reasonable and supportable information that is available without undue cost or effort. In making that evaluation, the Group reassesses the internal credit rating of the debt instrument. In addition, the Group considers that there has been a significant increase in credit risk when contractual payments are more than 90 days past due.</t>
        </is>
      </c>
      <c r="D57" s="91" t="n">
        <v/>
      </c>
      <c r="E57" s="91" t="n"/>
      <c r="F57" s="91" t="n"/>
      <c r="G57" s="91" t="n"/>
      <c r="H57" s="91" t="n"/>
      <c r="I57" s="91" t="n"/>
      <c r="J57" s="91" t="n"/>
      <c r="K57" s="91" t="n"/>
      <c r="L57" s="91" t="n"/>
      <c r="M57" s="91" t="n"/>
      <c r="N57" s="91" t="n"/>
      <c r="O57" s="91" t="n"/>
      <c r="P57" s="91" t="n"/>
      <c r="Q57" s="91" t="n"/>
      <c r="R57" s="91" t="n"/>
    </row>
    <row r="58" hidden="1" ht="75" customHeight="1" s="204" thickBot="1">
      <c r="A58" s="90" t="inlineStr">
        <is>
          <t>Aset tidak lancar yang diklasifikasikan sebagai dimiliki untuk dijual</t>
        </is>
      </c>
      <c r="B58" s="90" t="n"/>
      <c r="C58" s="91" t="n">
        <v/>
      </c>
      <c r="D58" s="91" t="n">
        <v/>
      </c>
      <c r="E58" s="91" t="n"/>
      <c r="F58" s="91" t="n"/>
      <c r="G58" s="91" t="n"/>
      <c r="H58" s="91" t="n"/>
      <c r="I58" s="91" t="n"/>
      <c r="J58" s="91" t="n"/>
      <c r="K58" s="91" t="n"/>
      <c r="L58" s="91" t="n"/>
      <c r="M58" s="91" t="n"/>
      <c r="N58" s="91" t="n"/>
      <c r="O58" s="91" t="n"/>
      <c r="P58" s="91" t="n"/>
      <c r="Q58" s="91" t="n"/>
      <c r="R58" s="91" t="n"/>
    </row>
    <row r="59" ht="75" customHeight="1" s="204" thickBot="1">
      <c r="A59" s="90" t="inlineStr">
        <is>
          <t>Peristiwa setelah tanggal periode pelaporan</t>
        </is>
      </c>
      <c r="B59" s="90" t="n"/>
      <c r="C59" s="91" t="inlineStr">
        <is>
          <t>Peristiwa setelah akhir periode yang memberikan tambahan informasi mengenai posisi keuangan Grup pada tanggal pelaporan (peristiwa penyesuai), jika ada, dicerminkan dalam laporan keuangan konsolidasian. Peristiwa setelah akhir periode yang bukan peristiwa penyesuaian diungkapkan dalam Catatan atas laporan keuangan konsolidasian, jika material.  Post period-end events that provide additional information about the Group’s financial position at the reporting date (adjusting events), if any, are reflected in the consolidated financial statements. Post period-end events that are not adjusting events are disclosed in the Notes to the consolidated financial statements, when material.</t>
        </is>
      </c>
      <c r="D59" s="91" t="n">
        <v/>
      </c>
      <c r="E59" s="91" t="n"/>
      <c r="F59" s="91" t="n"/>
      <c r="G59" s="91" t="n"/>
      <c r="H59" s="91" t="n"/>
      <c r="I59" s="91" t="n"/>
      <c r="J59" s="91" t="n"/>
      <c r="K59" s="91" t="n"/>
      <c r="L59" s="91" t="n"/>
      <c r="M59" s="91" t="n"/>
      <c r="N59" s="91" t="n"/>
      <c r="O59" s="91" t="n"/>
      <c r="P59" s="91" t="n"/>
      <c r="Q59" s="91" t="n"/>
      <c r="R59" s="91" t="n"/>
    </row>
    <row r="60" ht="75" customHeight="1" s="204" thickBot="1">
      <c r="A60" s="90" t="inlineStr">
        <is>
          <t>Penerapan standar akuntansi baru</t>
        </is>
      </c>
      <c r="B60" s="90" t="n"/>
      <c r="C60" s="91" t="inlineStr">
        <is>
          <t>Berikut ini adalah beberapa standar akuntansi yang telah disahkan oleh Dewan Standar Akuntansi Keuangan (“DSAK”) Indonesia yang dipandang relevan terhadap pelaporan keuangan Grup namun belum berlaku efektif untuk laporan keuangan konsolidasian tanggal 31 Desember 2023 dan untuk periode yang berakhir pada tanggal tersebut:   The following are several accounting standards issued by the Indonesian Financial Accounting Standards Board (“DSAK”) that are considered relevant to the financial reporting of the Group but are not yet effective for consolidated financial statements as of December 31, 2023 and for the period then ended: 
Mulai efektif pada atau setelah tanggal 
1 Januari 2024  Effective beginning on or after January 1, 2024
Pilar Standar Akuntansi Keuangan  Financial Accounting Standards Pillars
Standar ini memberikan persyaratan dan pedoman bagi entitas untuk menerapkan standar akuntansi keuangan yang benar dalam menyusun laporan keuangan bertujuan umum. Akan ada 4 (empat) standar akuntansi keuangan yang saat ini diterapkan di Indonesia, yaitu:  These standards provides requirements and guidelines for entities to apply the correct financial accounting standards in preparing general purpose financial statements. There will be 4 (four) financial accounting standards that are currently applied in Indonesia, namely: 
1. Pilar 1 Standar Akuntansi Keuangan Internasional;  1. Pillar 1 International Financial Accounting Standards;
2. Pilar 2 Standar Akuntansi Keuangan Indonesia (PSAK);  2. Pillar 2 Indonesian Financial Accounting Standards (PSAK);
3. Pilar 3 Standar Akuntansi Keuangan Indonesia untuk Entitas Swasta/Standar Akuntansi Keuangan Indonesia untuk Entitas Tanpa Akuntabilitas Publik; dan  3. Pillar 3 Indonesian Financial Accounting Standards for Private Entities/Indonesian Financial Accounting Standards for Entities without Public Accountability; and
3. Pilar 4 Standar Akuntansi Keuangan Indonesia untuk Entitas Mikro Kecil dan Menengah.  4. Pillar 4 Indonesian Financial Accounting Standards for Micro Small and Medium Entities.
Standar Akuntansi Keuangan Internasional  International Financial Accounting Standard
Standar ini merupakan adopsi penuh dari International Financial Reporting Standards (“IFRS”) yang diterjemahkan kata demi kata dan tidak ada modifikasi dari Standar IFRS, termasuk tanggal efektifnya. Entitas yang memenuhi persyaratan dapat menerapkan standar ini, sejak tanggal efektif.   This standard is a full-adoption of International Financial Reporting Standards (“IFRS”) which is translated in a word-for-word basis and there is no modifications from IFRS Standards, including the effective date. Entities that meet the requirements can apply this standard, from the effective date.
Nomenklatur Standar Akuntansi Keuangan  Financial Accounting Standards Nomenclature
 Standar ini ini mengatur penomoran baru untuk standar akuntansi keuangan yang berlaku di Indonesia yang diterbitkan oleh DSAK IAI.   This standard regulates the new numbering for financial accounting standards applicable in Indonesia issued by DSAK IAI.</t>
        </is>
      </c>
      <c r="D60" s="91" t="n">
        <v/>
      </c>
      <c r="E60" s="91" t="n"/>
      <c r="F60" s="91" t="n"/>
      <c r="G60" s="91" t="n"/>
      <c r="H60" s="91" t="n"/>
      <c r="I60" s="91" t="n"/>
      <c r="J60" s="91" t="n"/>
      <c r="K60" s="91" t="n"/>
      <c r="L60" s="91" t="n"/>
      <c r="M60" s="91" t="n"/>
      <c r="N60" s="91" t="n"/>
      <c r="O60" s="91" t="n"/>
      <c r="P60" s="91" t="n"/>
      <c r="Q60" s="91" t="n"/>
      <c r="R60" s="91" t="n"/>
    </row>
    <row r="61" ht="75" customHeight="1" s="204" thickBot="1">
      <c r="A61" s="90" t="inlineStr">
        <is>
          <t>Standar akuntansi yang telah disahkan namun belum berlaku efektif</t>
        </is>
      </c>
      <c r="B61" s="90" t="n"/>
      <c r="C61" s="91" t="inlineStr">
        <is>
          <t>Berikut ini adalah beberapa standar akuntansi yang telah disahkan oleh Dewan Standar Akuntansi Keuangan (“DSAK”) Indonesia yang dipandang relevan terhadap pelaporan keuangan Grup namun belum berlaku efektif untuk laporan keuangan konsolidasian tanggal 31 Desember 2023 dan untuk periode yang berakhir pada tanggal tersebut:   The following are several accounting standards issued by the Indonesian Financial Accounting Standards Board (“DSAK”) that are considered relevant to the financial reporting of the Group but are not yet effective for consolidated financial statements as of December 31, 2023 and for the period then ended: 
Mulai efektif pada atau setelah tanggal 
1 Januari 2024  Effective beginning on or after January 1, 2024
Pilar Standar Akuntansi Keuangan  Financial Accounting Standards Pillars
Standar ini memberikan persyaratan dan pedoman bagi entitas untuk menerapkan standar akuntansi keuangan yang benar dalam menyusun laporan keuangan bertujuan umum. Akan ada 4 (empat) standar akuntansi keuangan yang saat ini diterapkan di Indonesia, yaitu:  These standards provides requirements and guidelines for entities to apply the correct financial accounting standards in preparing general purpose financial statements. There will be 4 (four) financial accounting standards that are currently applied in Indonesia, namely: 
1. Pilar 1 Standar Akuntansi Keuangan Internasional;  1. Pillar 1 International Financial Accounting Standards;
2. Pilar 2 Standar Akuntansi Keuangan Indonesia (PSAK);  2. Pillar 2 Indonesian Financial Accounting Standards (PSAK);
3. Pilar 3 Standar Akuntansi Keuangan Indonesia untuk Entitas Swasta/Standar Akuntansi Keuangan Indonesia untuk Entitas Tanpa Akuntabilitas Publik; dan  3. Pillar 3 Indonesian Financial Accounting Standards for Private Entities/Indonesian Financial Accounting Standards for Entities without Public Accountability; and
3. Pilar 4 Standar Akuntansi Keuangan Indonesia untuk Entitas Mikro Kecil dan Menengah.  4. Pillar 4 Indonesian Financial Accounting Standards for Micro Small and Medium Entities.
Standar Akuntansi Keuangan Internasional  International Financial Accounting Standard
Standar ini merupakan adopsi penuh dari International Financial Reporting Standards (“IFRS”) yang diterjemahkan kata demi kata dan tidak ada modifikasi dari Standar IFRS, termasuk tanggal efektifnya. Entitas yang memenuhi persyaratan dapat menerapkan standar ini, sejak tanggal efektif.   This standard is a full-adoption of International Financial Reporting Standards (“IFRS”) which is translated in a word-for-word basis and there is no modifications from IFRS Standards, including the effective date. Entities that meet the requirements can apply this standard, from the effective date.
Nomenklatur Standar Akuntansi Keuangan  Financial Accounting Standards Nomenclature
 Standar ini ini mengatur penomoran baru untuk standar akuntansi keuangan yang berlaku di Indonesia yang diterbitkan oleh DSAK IAI.   This standard regulates the new numbering for financial accounting standards applicable in Indonesia issued by DSAK IAI.
Amendemen PSAK 1: Liabilitas Jangka Panjang dengan Kovenan  Amendment of PSAK 1: Non-current Liabilities with Covenants
Amendemen ini mengklarifikasi bahwa hanya kovenan yang harus dipatuhi entitas pada atau sebelum tanggal pelaporan yang akan memengaruhi klasifikasi liabilitas sebagai jangka pendek atau jangka panjang.  This amendment clarifies that only covenants with which entities must comply on or before the reporting date will affect a liability’s classification as current or non-current.
Amendemen tersebut berlaku efektif untuk periode pelaporan tahunan yang dimulai pada atau setelah 1 Januari 2024 dengan penerapan dini diperkenankan.  The amendment is effective for annual reporting periods beginning on or after January 1, 2024 with early adoption permitted.
Entitas menerapkan amendemen PSAK 1 
(Oktober 2020) tentang klasifikasi liabilitas sebagai jangka pendek atau jangka panjang pada periode pelaporan tahunan yang dimulai pada atau setelah 
1 Januari 2024 secara retrospektif sesuai dengan PSAK 25. Jika entitas menerapkan amendemen 
PSAK 1 (Oktober 2020) pada periode yang lebih awal setelah terbitnya amendemen PSAK 1 (Desember 2022) tentang liabilitas jangka panjang dengan kovenan, maka entitas juga menerapkan amendemen PSAK 1 (Desember 2022) pada periode tersebut. Jika entitas menerapkan amendemen PSAK 1 (Oktober 2020) untuk periode sebelumnya, maka entitas mengungkapkan fakta tersebut.  Entities apply retrospectively amendments to 
PSAK 1 (October 2020) regarding the classification of a liability as current or non-current for financial reporting starting on or after January 1, 2024 in accordance with PSAK 25. If entities apply the amendments to PSAK 1 (October 2020) in a period that earlier after the issuance of the amendment to PSAK 1 (December 2022) regarding non-current liabilities with covenants, entities also apply the amendment to PSAK 1 (December 2022) in that period. If entities apply the amendments to PSAK 1 (October 2020) for the previous period, the entity shall disclose this fact.
Grup saat ini sedang menilai dampak dari amendemen tersebut untuk menentukan dampaknya terhadap pengungkapan kebijakan akuntansi Grup.  The Group is currently assessing the impact of the amendment to determine the impact they will have on the Group’s accounting policy disclosures.
Amendemen PSAK 73: Liabilitas Sewa dalam Jual Beli dan Sewa-balik  Amendment of PSAK 73: Lease Liability in a Sale and Leaseback
Amendemen PSAK No. 73 Sewa menetapkan persyaratan yang digunakan penjual-penyewa dalam mengukur kewajiban sewa yang timbul dalam transaksi jual beli dan sewa-balik, untuk memastikan penjual-penyewa tidak mengakui jumlah setiap keuntungan atau kerugian yang terkait dengan hak guna yang dipertahankan.  The amendment to PSAK No. 73 Leases specifies the requirements that a seller-lessee uses in measuring the lease liability arising in a sale and leaseback transaction, to ensure the seller-lessee does not recognise any amount of the gain or loss that relates to the right of use it retains.
Amendemen berlaku secara retrospektif untuk periode pelaporan tahunan yang dimulai pada atau setelah 1 Januari 2024.  The amendment applies retrospectively to annual reporting periods beginning on or after 
January 1, 2024.
Grup saat ini sedang menilai dampak dari amendemen tersebut untuk menentukan dampaknya terhadap pengungkapan kebijakan akuntansi Grup.  The Group is currently assessing the impact of the amendment to determine the impact they will have on the Group’s accounting policy disclosures.
Amendemen PSAK 2 dan PSAK 60: Pengaturan Pembiayaan Pemasok  Amendment of PSAK 2 and PSAK 60: Supplier Finance Arrangements
Amendemen PSAK 2 dan PSAK 60 mengklarifikasi karakteristik pengaturan pembiayaan pemasok dan mensyaratkan pengungkapan tambahan atas pengaturan pembiayaan pemasok tersebut. Persyaratan pengungkapan dalam amendemen ini dimaksudkan untuk membantu pengguna laporan keuangan dalam memahami dampak pengaturan pembiayaan pemasok terhadap liabilitas, arus kas, dan eksposur terhadap risiko likuiditas suatu entitas.  The amendments to PSAK 2 and PSAK 60 clarify the characteristics of supplier finance arrangements and require additional disclosure of such arrangements. The disclosure requirements in the amendments are intended to assist users of financial statements in understanding the effects of supplier finance arrangements on an entity’s liabilities, cash flows and exposure to liquidity risk.
Amendemen ini akan berlaku efektif untuk periode pelaporan tahunan yang dimulai pada atau setelah 1 Januari 2024. Penerapan dini diperkenankan, namun perlu diungkapkan. Amendemen tersebut diperkirakan tidak mempunyai dampak material terhadap laporan keuangan Grup.  The amendments will be effective for annual reporting periods beginning on or after January 1, 2024. Early adoption is permitted, but will need to be disclosed.The amendments are not expected to have a material impact on the Group’s financial statements.</t>
        </is>
      </c>
      <c r="D61" s="91" t="n">
        <v/>
      </c>
      <c r="E61" s="91" t="n"/>
      <c r="F61" s="91" t="n"/>
      <c r="G61" s="91" t="n"/>
      <c r="H61" s="91" t="n"/>
      <c r="I61" s="91" t="n"/>
      <c r="J61" s="91" t="n"/>
      <c r="K61" s="91" t="n"/>
      <c r="L61" s="91" t="n"/>
      <c r="M61" s="91" t="n"/>
      <c r="N61" s="91" t="n"/>
      <c r="O61" s="91" t="n"/>
      <c r="P61" s="91" t="n"/>
      <c r="Q61" s="91" t="n"/>
      <c r="R61" s="91" t="n"/>
    </row>
    <row r="62" hidden="1" ht="75" customHeight="1" s="204" thickBot="1">
      <c r="A62" s="90" t="inlineStr">
        <is>
          <t>Utang pembiayaan konsumen</t>
        </is>
      </c>
      <c r="B62" s="90" t="n"/>
      <c r="C62" s="91" t="n">
        <v/>
      </c>
      <c r="D62" s="91" t="n">
        <v/>
      </c>
      <c r="E62" s="91" t="n"/>
      <c r="F62" s="91" t="n"/>
      <c r="G62" s="91" t="n"/>
      <c r="H62" s="91" t="n"/>
      <c r="I62" s="91" t="n"/>
      <c r="J62" s="91" t="n"/>
      <c r="K62" s="91" t="n"/>
      <c r="L62" s="91" t="n"/>
      <c r="M62" s="91" t="n"/>
      <c r="N62" s="91" t="n"/>
      <c r="O62" s="91" t="n"/>
      <c r="P62" s="91" t="n"/>
      <c r="Q62" s="91" t="n"/>
      <c r="R62" s="91" t="n"/>
    </row>
  </sheetData>
  <dataValidations count="1">
    <dataValidation sqref="C5:R62"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N76"/>
  <sheetViews>
    <sheetView showGridLines="0" topLeftCell="A1" zoomScale="110" zoomScaleNormal="110" workbookViewId="0">
      <pane xSplit="2" ySplit="3" topLeftCell="C4" activePane="bottomRight" state="frozen"/>
      <selection pane="topRight"/>
      <selection pane="bottomLeft"/>
      <selection pane="bottomRight" activeCell="C55" sqref="C55"/>
    </sheetView>
  </sheetViews>
  <sheetFormatPr baseColWidth="10" defaultColWidth="9.3984375" defaultRowHeight="15"/>
  <cols>
    <col collapsed="1" width="42.59765625" bestFit="1" customWidth="1" style="93" min="1" max="1"/>
    <col width="26" customWidth="1" style="93" min="2" max="2"/>
    <col collapsed="1" width="21" customWidth="1" style="93" min="3" max="14"/>
    <col collapsed="1" width="9.3984375" customWidth="1" style="93" min="15" max="16384"/>
  </cols>
  <sheetData>
    <row r="1" ht="18" customHeight="1" s="204">
      <c r="A1" s="196" t="inlineStr">
        <is>
          <t>Catatan atas persediaan</t>
        </is>
      </c>
    </row>
    <row r="2">
      <c r="A2" s="94" t="n">
        <v>1</v>
      </c>
      <c r="B2" s="94" t="n"/>
    </row>
    <row r="3" ht="17" customHeight="1" s="204">
      <c r="A3" s="95" t="inlineStr">
        <is>
          <t>Period</t>
        </is>
      </c>
      <c r="B3" s="95" t="n"/>
      <c r="C3" s="96" t="inlineStr">
        <is>
          <t>2021-12-31</t>
        </is>
      </c>
      <c r="D3" s="96" t="inlineStr">
        <is>
          <t>2022-12-31</t>
        </is>
      </c>
      <c r="E3" s="96" t="inlineStr">
        <is>
          <t>2023-12-31</t>
        </is>
      </c>
      <c r="F3" s="96" t="inlineStr">
        <is>
          <t>2024-12-31</t>
        </is>
      </c>
      <c r="G3" s="96" t="n"/>
      <c r="H3" s="96" t="n"/>
      <c r="I3" s="96" t="n"/>
      <c r="J3" s="96" t="n"/>
      <c r="K3" s="96" t="n"/>
      <c r="L3" s="96" t="n"/>
      <c r="M3" s="96" t="n"/>
      <c r="N3" s="96" t="n"/>
    </row>
    <row r="4" ht="18" customHeight="1" s="204" thickBot="1">
      <c r="A4" s="97" t="inlineStr">
        <is>
          <t>Catatan atas persediaan</t>
        </is>
      </c>
      <c r="B4" s="97" t="n"/>
      <c r="C4" s="98" t="n"/>
      <c r="D4" s="98" t="n"/>
      <c r="E4" s="98" t="n"/>
      <c r="F4" s="98" t="n"/>
      <c r="G4" s="98" t="n"/>
      <c r="H4" s="98" t="n"/>
      <c r="I4" s="98" t="n"/>
      <c r="J4" s="98" t="n"/>
      <c r="K4" s="98" t="n"/>
      <c r="L4" s="98" t="n"/>
      <c r="M4" s="98" t="n"/>
      <c r="N4" s="98" t="n"/>
    </row>
    <row r="5" ht="18" customHeight="1" s="204" thickBot="1">
      <c r="A5" s="99" t="inlineStr">
        <is>
          <t>Persediaan hewan ternak</t>
        </is>
      </c>
      <c r="B5" s="99" t="n"/>
      <c r="C5" s="98" t="n"/>
      <c r="D5" s="98" t="n"/>
      <c r="E5" s="98" t="n"/>
      <c r="F5" s="98" t="n"/>
      <c r="G5" s="98" t="n"/>
      <c r="H5" s="98" t="n"/>
      <c r="I5" s="98" t="n"/>
      <c r="J5" s="98" t="n"/>
      <c r="K5" s="98" t="n"/>
      <c r="L5" s="98" t="n"/>
      <c r="M5" s="98" t="n"/>
      <c r="N5" s="98" t="n"/>
    </row>
    <row r="6" ht="35" customHeight="1" s="204" thickBot="1">
      <c r="A6" s="100" t="inlineStr">
        <is>
          <t>Rincian persediaan hewan ternak</t>
        </is>
      </c>
      <c r="B6" s="100" t="n"/>
      <c r="C6" s="98" t="n"/>
      <c r="D6" s="98" t="n"/>
      <c r="E6" s="98" t="n"/>
      <c r="F6" s="98" t="n"/>
      <c r="G6" s="98" t="n"/>
      <c r="H6" s="98" t="n"/>
      <c r="I6" s="98" t="n"/>
      <c r="J6" s="98" t="n"/>
      <c r="K6" s="98" t="n"/>
      <c r="L6" s="98" t="n"/>
      <c r="M6" s="98" t="n"/>
      <c r="N6" s="98" t="n"/>
    </row>
    <row r="7" hidden="1" ht="18" customHeight="1" s="204" thickBot="1">
      <c r="A7" s="101" t="inlineStr">
        <is>
          <t>Sapi</t>
        </is>
      </c>
      <c r="B7" s="101" t="n"/>
      <c r="C7" s="102" t="n">
        <v/>
      </c>
      <c r="D7" s="102" t="n">
        <v/>
      </c>
      <c r="E7" s="102" t="n">
        <v/>
      </c>
      <c r="F7" s="102" t="n">
        <v/>
      </c>
      <c r="G7" s="102" t="n"/>
      <c r="H7" s="102" t="n"/>
      <c r="I7" s="102" t="n"/>
      <c r="J7" s="102" t="n"/>
      <c r="K7" s="102" t="n"/>
      <c r="L7" s="102" t="n"/>
      <c r="M7" s="102" t="n"/>
      <c r="N7" s="102" t="n"/>
    </row>
    <row r="8" hidden="1" ht="18" customHeight="1" s="204" thickBot="1">
      <c r="A8" s="101" t="inlineStr">
        <is>
          <t>Ayam</t>
        </is>
      </c>
      <c r="B8" s="101" t="n"/>
      <c r="C8" s="102" t="n">
        <v/>
      </c>
      <c r="D8" s="102" t="n">
        <v/>
      </c>
      <c r="E8" s="102" t="n">
        <v/>
      </c>
      <c r="F8" s="102" t="n">
        <v/>
      </c>
      <c r="G8" s="102" t="n"/>
      <c r="H8" s="102" t="n"/>
      <c r="I8" s="102" t="n"/>
      <c r="J8" s="102" t="n"/>
      <c r="K8" s="102" t="n"/>
      <c r="L8" s="102" t="n"/>
      <c r="M8" s="102" t="n"/>
      <c r="N8" s="102" t="n"/>
    </row>
    <row r="9" hidden="1" ht="18" customHeight="1" s="204" thickBot="1">
      <c r="A9" s="101" t="inlineStr">
        <is>
          <t>Ikan</t>
        </is>
      </c>
      <c r="B9" s="101" t="n"/>
      <c r="C9" s="102" t="n">
        <v/>
      </c>
      <c r="D9" s="102" t="n">
        <v/>
      </c>
      <c r="E9" s="102" t="n">
        <v/>
      </c>
      <c r="F9" s="102" t="n">
        <v/>
      </c>
      <c r="G9" s="102" t="n"/>
      <c r="H9" s="102" t="n"/>
      <c r="I9" s="102" t="n"/>
      <c r="J9" s="102" t="n"/>
      <c r="K9" s="102" t="n"/>
      <c r="L9" s="102" t="n"/>
      <c r="M9" s="102" t="n"/>
      <c r="N9" s="102" t="n"/>
    </row>
    <row r="10" hidden="1" ht="18" customHeight="1" s="204" thickBot="1">
      <c r="A10" s="101" t="inlineStr">
        <is>
          <t>Udang</t>
        </is>
      </c>
      <c r="B10" s="101" t="n"/>
      <c r="C10" s="102" t="n">
        <v/>
      </c>
      <c r="D10" s="102" t="n">
        <v/>
      </c>
      <c r="E10" s="102" t="n">
        <v/>
      </c>
      <c r="F10" s="102" t="n">
        <v/>
      </c>
      <c r="G10" s="102" t="n"/>
      <c r="H10" s="102" t="n"/>
      <c r="I10" s="102" t="n"/>
      <c r="J10" s="102" t="n"/>
      <c r="K10" s="102" t="n"/>
      <c r="L10" s="102" t="n"/>
      <c r="M10" s="102" t="n"/>
      <c r="N10" s="102" t="n"/>
    </row>
    <row r="11" hidden="1" ht="35" customHeight="1" s="204" thickBot="1">
      <c r="A11" s="101" t="inlineStr">
        <is>
          <t>Persediaan hewan ternak lainnya</t>
        </is>
      </c>
      <c r="B11" s="101" t="n"/>
      <c r="C11" s="102" t="n">
        <v/>
      </c>
      <c r="D11" s="102" t="n">
        <v/>
      </c>
      <c r="E11" s="102" t="n">
        <v/>
      </c>
      <c r="F11" s="102" t="n">
        <v/>
      </c>
      <c r="G11" s="102" t="n"/>
      <c r="H11" s="102" t="n"/>
      <c r="I11" s="102" t="n"/>
      <c r="J11" s="102" t="n"/>
      <c r="K11" s="102" t="n"/>
      <c r="L11" s="102" t="n"/>
      <c r="M11" s="102" t="n"/>
      <c r="N11" s="102" t="n"/>
    </row>
    <row r="12" ht="35" customHeight="1" s="204" thickBot="1">
      <c r="A12" s="103" t="inlineStr">
        <is>
          <t>Persediaan hewan ternak kotor</t>
        </is>
      </c>
      <c r="B12" s="103" t="n"/>
      <c r="C12" s="104" t="n">
        <v/>
      </c>
      <c r="D12" s="104" t="n">
        <v/>
      </c>
      <c r="E12" s="104" t="n">
        <v/>
      </c>
      <c r="F12" s="104" t="n">
        <v/>
      </c>
      <c r="G12" s="104" t="n"/>
      <c r="H12" s="104" t="n"/>
      <c r="I12" s="104" t="n"/>
      <c r="J12" s="104" t="n"/>
      <c r="K12" s="104" t="n"/>
      <c r="L12" s="104" t="n"/>
      <c r="M12" s="104" t="n"/>
      <c r="N12" s="104" t="n"/>
    </row>
    <row r="13" ht="35" customHeight="1" s="204" thickBot="1">
      <c r="A13" s="101" t="inlineStr">
        <is>
          <t>Cadangan penurunan nilai hewan ternak</t>
        </is>
      </c>
      <c r="B13" s="101" t="n"/>
      <c r="C13" s="105" t="n">
        <v/>
      </c>
      <c r="D13" s="105" t="n">
        <v/>
      </c>
      <c r="E13" s="105" t="n">
        <v/>
      </c>
      <c r="F13" s="105" t="n">
        <v/>
      </c>
      <c r="G13" s="105">
        <f>G76</f>
        <v/>
      </c>
      <c r="H13" s="105">
        <f>H76</f>
        <v/>
      </c>
      <c r="I13" s="105">
        <f>I76</f>
        <v/>
      </c>
      <c r="J13" s="105">
        <f>J76</f>
        <v/>
      </c>
      <c r="K13" s="105">
        <f>K76</f>
        <v/>
      </c>
      <c r="L13" s="105">
        <f>L76</f>
        <v/>
      </c>
      <c r="M13" s="105">
        <f>M76</f>
        <v/>
      </c>
      <c r="N13" s="105">
        <f>N76</f>
        <v/>
      </c>
    </row>
    <row r="14" hidden="1" ht="18" customHeight="1" s="204" thickBot="1">
      <c r="A14" s="101" t="inlineStr">
        <is>
          <t>Persediaan hewan ternak</t>
        </is>
      </c>
      <c r="B14" s="101" t="n"/>
      <c r="C14" s="104" t="n">
        <v/>
      </c>
      <c r="D14" s="104" t="n">
        <v/>
      </c>
      <c r="E14" s="104" t="n">
        <v/>
      </c>
      <c r="F14" s="104" t="n">
        <v/>
      </c>
      <c r="G14" s="104" t="n"/>
      <c r="H14" s="104" t="n"/>
      <c r="I14" s="104" t="n"/>
      <c r="J14" s="104" t="n"/>
      <c r="K14" s="104" t="n"/>
      <c r="L14" s="104" t="n"/>
      <c r="M14" s="104" t="n"/>
      <c r="N14" s="104" t="n"/>
    </row>
    <row r="15" hidden="1" ht="18" customHeight="1" s="204" thickBot="1">
      <c r="A15" s="101" t="inlineStr">
        <is>
          <t>Persediaan hewan ternak lancar</t>
        </is>
      </c>
      <c r="B15" s="101" t="n"/>
      <c r="C15" s="102" t="n">
        <v/>
      </c>
      <c r="D15" s="102" t="n">
        <v/>
      </c>
      <c r="E15" s="102" t="n">
        <v/>
      </c>
      <c r="F15" s="102" t="n">
        <v/>
      </c>
      <c r="G15" s="102" t="n"/>
      <c r="H15" s="102" t="n"/>
      <c r="I15" s="102" t="n"/>
      <c r="J15" s="102" t="n"/>
      <c r="K15" s="102" t="n"/>
      <c r="L15" s="102" t="n"/>
      <c r="M15" s="102" t="n"/>
      <c r="N15" s="102" t="n"/>
    </row>
    <row r="16" hidden="1" ht="35" customHeight="1" s="204" thickBot="1">
      <c r="A16" s="101" t="inlineStr">
        <is>
          <t>Persediaan hewan ternak tidak lancar</t>
        </is>
      </c>
      <c r="B16" s="101" t="n"/>
      <c r="C16" s="102" t="n">
        <v/>
      </c>
      <c r="D16" s="102" t="n">
        <v/>
      </c>
      <c r="E16" s="102" t="n">
        <v/>
      </c>
      <c r="F16" s="102" t="n">
        <v/>
      </c>
      <c r="G16" s="102" t="n"/>
      <c r="H16" s="102" t="n"/>
      <c r="I16" s="102" t="n"/>
      <c r="J16" s="102" t="n"/>
      <c r="K16" s="102" t="n"/>
      <c r="L16" s="102" t="n"/>
      <c r="M16" s="102" t="n"/>
      <c r="N16" s="102" t="n"/>
    </row>
    <row r="17" ht="18" customHeight="1" s="204" thickBot="1">
      <c r="A17" s="99" t="inlineStr">
        <is>
          <t>Aset real estat</t>
        </is>
      </c>
      <c r="B17" s="99" t="n"/>
      <c r="C17" s="98" t="n"/>
      <c r="D17" s="98" t="n"/>
      <c r="E17" s="98" t="n"/>
      <c r="F17" s="98" t="n"/>
      <c r="G17" s="98" t="n"/>
      <c r="H17" s="98" t="n"/>
      <c r="I17" s="98" t="n"/>
      <c r="J17" s="98" t="n"/>
      <c r="K17" s="98" t="n"/>
      <c r="L17" s="98" t="n"/>
      <c r="M17" s="98" t="n"/>
      <c r="N17" s="98" t="n"/>
    </row>
    <row r="18" ht="18" customHeight="1" s="204" thickBot="1">
      <c r="A18" s="100" t="inlineStr">
        <is>
          <t>Rincian aset real estat</t>
        </is>
      </c>
      <c r="B18" s="100" t="n"/>
      <c r="C18" s="98" t="n"/>
      <c r="D18" s="98" t="n"/>
      <c r="E18" s="98" t="n"/>
      <c r="F18" s="98" t="n"/>
      <c r="G18" s="98" t="n"/>
      <c r="H18" s="98" t="n"/>
      <c r="I18" s="98" t="n"/>
      <c r="J18" s="98" t="n"/>
      <c r="K18" s="98" t="n"/>
      <c r="L18" s="98" t="n"/>
      <c r="M18" s="98" t="n"/>
      <c r="N18" s="98" t="n"/>
    </row>
    <row r="19" hidden="1" ht="18" customHeight="1" s="204" thickBot="1">
      <c r="A19" s="101" t="inlineStr">
        <is>
          <t>Tanah</t>
        </is>
      </c>
      <c r="B19" s="101" t="n"/>
      <c r="C19" s="102" t="n">
        <v/>
      </c>
      <c r="D19" s="102" t="n">
        <v/>
      </c>
      <c r="E19" s="102" t="n">
        <v/>
      </c>
      <c r="F19" s="102" t="n">
        <v/>
      </c>
      <c r="G19" s="102" t="n"/>
      <c r="H19" s="102" t="n"/>
      <c r="I19" s="102" t="n"/>
      <c r="J19" s="102" t="n"/>
      <c r="K19" s="102" t="n"/>
      <c r="L19" s="102" t="n"/>
      <c r="M19" s="102" t="n"/>
      <c r="N19" s="102" t="n"/>
    </row>
    <row r="20" hidden="1" ht="35" customHeight="1" s="204" thickBot="1">
      <c r="A20" s="101" t="inlineStr">
        <is>
          <t>Persediaan Tanah Dalam Pengembangan</t>
        </is>
      </c>
      <c r="B20" s="101" t="n"/>
      <c r="C20" s="102" t="n">
        <v/>
      </c>
      <c r="D20" s="102" t="n">
        <v/>
      </c>
      <c r="E20" s="102" t="n">
        <v/>
      </c>
      <c r="F20" s="102" t="n">
        <v/>
      </c>
      <c r="G20" s="102" t="n"/>
      <c r="H20" s="102" t="n"/>
      <c r="I20" s="102" t="n"/>
      <c r="J20" s="102" t="n"/>
      <c r="K20" s="102" t="n"/>
      <c r="L20" s="102" t="n"/>
      <c r="M20" s="102" t="n"/>
      <c r="N20" s="102" t="n"/>
    </row>
    <row r="21" hidden="1" ht="35" customHeight="1" s="204" thickBot="1">
      <c r="A21" s="101" t="inlineStr">
        <is>
          <t>Persediaan Tanah Belum Dikembangkan</t>
        </is>
      </c>
      <c r="B21" s="101" t="n"/>
      <c r="C21" s="102" t="n">
        <v/>
      </c>
      <c r="D21" s="102" t="n">
        <v/>
      </c>
      <c r="E21" s="102" t="n">
        <v/>
      </c>
      <c r="F21" s="102" t="n">
        <v/>
      </c>
      <c r="G21" s="102" t="n"/>
      <c r="H21" s="102" t="n"/>
      <c r="I21" s="102" t="n"/>
      <c r="J21" s="102" t="n"/>
      <c r="K21" s="102" t="n"/>
      <c r="L21" s="102" t="n"/>
      <c r="M21" s="102" t="n"/>
      <c r="N21" s="102" t="n"/>
    </row>
    <row r="22" hidden="1" ht="18" customHeight="1" s="204" thickBot="1">
      <c r="A22" s="101" t="inlineStr">
        <is>
          <t>Bangunan dalam konstruksi</t>
        </is>
      </c>
      <c r="B22" s="101" t="n"/>
      <c r="C22" s="102" t="n">
        <v/>
      </c>
      <c r="D22" s="102" t="n">
        <v/>
      </c>
      <c r="E22" s="102" t="n">
        <v/>
      </c>
      <c r="F22" s="102" t="n">
        <v/>
      </c>
      <c r="G22" s="102" t="n"/>
      <c r="H22" s="102" t="n"/>
      <c r="I22" s="102" t="n"/>
      <c r="J22" s="102" t="n"/>
      <c r="K22" s="102" t="n"/>
      <c r="L22" s="102" t="n"/>
      <c r="M22" s="102" t="n"/>
      <c r="N22" s="102" t="n"/>
    </row>
    <row r="23" hidden="1" ht="18" customHeight="1" s="204" thickBot="1">
      <c r="A23" s="101" t="inlineStr">
        <is>
          <t>Bangunan siap jual</t>
        </is>
      </c>
      <c r="B23" s="101" t="n"/>
      <c r="C23" s="102" t="n">
        <v/>
      </c>
      <c r="D23" s="102" t="n">
        <v/>
      </c>
      <c r="E23" s="102" t="n">
        <v/>
      </c>
      <c r="F23" s="102" t="n">
        <v/>
      </c>
      <c r="G23" s="102" t="n"/>
      <c r="H23" s="102" t="n"/>
      <c r="I23" s="102" t="n"/>
      <c r="J23" s="102" t="n"/>
      <c r="K23" s="102" t="n"/>
      <c r="L23" s="102" t="n"/>
      <c r="M23" s="102" t="n"/>
      <c r="N23" s="102" t="n"/>
    </row>
    <row r="24" hidden="1" ht="18" customHeight="1" s="204" thickBot="1">
      <c r="A24" s="101" t="inlineStr">
        <is>
          <t>Aset real estat lainnya</t>
        </is>
      </c>
      <c r="B24" s="101" t="n"/>
      <c r="C24" s="102" t="n">
        <v/>
      </c>
      <c r="D24" s="102" t="n">
        <v/>
      </c>
      <c r="E24" s="102" t="n">
        <v/>
      </c>
      <c r="F24" s="102" t="n">
        <v/>
      </c>
      <c r="G24" s="102" t="n"/>
      <c r="H24" s="102" t="n"/>
      <c r="I24" s="102" t="n"/>
      <c r="J24" s="102" t="n"/>
      <c r="K24" s="102" t="n"/>
      <c r="L24" s="102" t="n"/>
      <c r="M24" s="102" t="n"/>
      <c r="N24" s="102" t="n"/>
    </row>
    <row r="25" ht="18" customHeight="1" s="204" thickBot="1">
      <c r="A25" s="103" t="inlineStr">
        <is>
          <t>Aset real estat kotor</t>
        </is>
      </c>
      <c r="B25" s="103" t="n"/>
      <c r="C25" s="104" t="n">
        <v/>
      </c>
      <c r="D25" s="104" t="n">
        <v/>
      </c>
      <c r="E25" s="104" t="n">
        <v/>
      </c>
      <c r="F25" s="104" t="n">
        <v/>
      </c>
      <c r="G25" s="104" t="n"/>
      <c r="H25" s="104" t="n"/>
      <c r="I25" s="104" t="n"/>
      <c r="J25" s="104" t="n"/>
      <c r="K25" s="104" t="n"/>
      <c r="L25" s="104" t="n"/>
      <c r="M25" s="104" t="n"/>
      <c r="N25" s="104" t="n"/>
    </row>
    <row r="26" ht="35" customHeight="1" s="204" thickBot="1">
      <c r="A26" s="101" t="inlineStr">
        <is>
          <t>Cadangan penurunan nilai aset real estat</t>
        </is>
      </c>
      <c r="B26" s="101" t="n"/>
      <c r="C26" s="105" t="n">
        <v/>
      </c>
      <c r="D26" s="105" t="n">
        <v/>
      </c>
      <c r="E26" s="105" t="n">
        <v/>
      </c>
      <c r="F26" s="105" t="n">
        <v/>
      </c>
      <c r="G26" s="105">
        <f>G76</f>
        <v/>
      </c>
      <c r="H26" s="105">
        <f>H76</f>
        <v/>
      </c>
      <c r="I26" s="105">
        <f>I76</f>
        <v/>
      </c>
      <c r="J26" s="105">
        <f>J76</f>
        <v/>
      </c>
      <c r="K26" s="105">
        <f>K76</f>
        <v/>
      </c>
      <c r="L26" s="105">
        <f>L76</f>
        <v/>
      </c>
      <c r="M26" s="105">
        <f>M76</f>
        <v/>
      </c>
      <c r="N26" s="105">
        <f>N76</f>
        <v/>
      </c>
    </row>
    <row r="27" hidden="1" ht="18" customHeight="1" s="204" thickBot="1">
      <c r="A27" s="101" t="inlineStr">
        <is>
          <t>Aset real estat</t>
        </is>
      </c>
      <c r="B27" s="101" t="n"/>
      <c r="C27" s="104" t="n">
        <v/>
      </c>
      <c r="D27" s="104" t="n">
        <v/>
      </c>
      <c r="E27" s="104" t="n">
        <v/>
      </c>
      <c r="F27" s="104" t="n">
        <v/>
      </c>
      <c r="G27" s="104" t="n"/>
      <c r="H27" s="104" t="n"/>
      <c r="I27" s="104" t="n"/>
      <c r="J27" s="104" t="n"/>
      <c r="K27" s="104" t="n"/>
      <c r="L27" s="104" t="n"/>
      <c r="M27" s="104" t="n"/>
      <c r="N27" s="104" t="n"/>
    </row>
    <row r="28" hidden="1" ht="18" customHeight="1" s="204" thickBot="1">
      <c r="A28" s="101" t="inlineStr">
        <is>
          <t>Aset real estat lancar</t>
        </is>
      </c>
      <c r="B28" s="101" t="n"/>
      <c r="C28" s="102" t="n">
        <v/>
      </c>
      <c r="D28" s="102" t="n">
        <v/>
      </c>
      <c r="E28" s="102" t="n">
        <v/>
      </c>
      <c r="F28" s="102" t="n">
        <v/>
      </c>
      <c r="G28" s="102" t="n"/>
      <c r="H28" s="102" t="n"/>
      <c r="I28" s="102" t="n"/>
      <c r="J28" s="102" t="n"/>
      <c r="K28" s="102" t="n"/>
      <c r="L28" s="102" t="n"/>
      <c r="M28" s="102" t="n"/>
      <c r="N28" s="102" t="n"/>
    </row>
    <row r="29" hidden="1" ht="18" customHeight="1" s="204" thickBot="1">
      <c r="A29" s="101" t="inlineStr">
        <is>
          <t>Aset real estat tidak lancar</t>
        </is>
      </c>
      <c r="B29" s="101" t="n"/>
      <c r="C29" s="102" t="n">
        <v/>
      </c>
      <c r="D29" s="102" t="n">
        <v/>
      </c>
      <c r="E29" s="102" t="n">
        <v/>
      </c>
      <c r="F29" s="102" t="n">
        <v/>
      </c>
      <c r="G29" s="102" t="n"/>
      <c r="H29" s="102" t="n"/>
      <c r="I29" s="102" t="n"/>
      <c r="J29" s="102" t="n"/>
      <c r="K29" s="102" t="n"/>
      <c r="L29" s="102" t="n"/>
      <c r="M29" s="102" t="n"/>
      <c r="N29" s="102" t="n"/>
    </row>
    <row r="30" ht="18" customHeight="1" s="204" thickBot="1">
      <c r="A30" s="99" t="inlineStr">
        <is>
          <t>Persediaan</t>
        </is>
      </c>
      <c r="B30" s="99" t="n"/>
      <c r="C30" s="106" t="n"/>
      <c r="D30" s="106" t="n"/>
      <c r="E30" s="106" t="n"/>
      <c r="F30" s="106" t="n"/>
      <c r="G30" s="106" t="n"/>
      <c r="H30" s="106" t="n"/>
      <c r="I30" s="106" t="n"/>
      <c r="J30" s="106" t="n"/>
      <c r="K30" s="106" t="n"/>
      <c r="L30" s="106" t="n"/>
      <c r="M30" s="106" t="n"/>
      <c r="N30" s="106" t="n"/>
    </row>
    <row r="31" ht="18" customHeight="1" s="204" thickBot="1">
      <c r="A31" s="100" t="inlineStr">
        <is>
          <t>Rincian persediaan</t>
        </is>
      </c>
      <c r="B31" s="100" t="n"/>
      <c r="C31" s="98" t="n"/>
      <c r="D31" s="98" t="n"/>
      <c r="E31" s="98" t="n"/>
      <c r="F31" s="98" t="n"/>
      <c r="G31" s="98" t="n"/>
      <c r="H31" s="98" t="n"/>
      <c r="I31" s="98" t="n"/>
      <c r="J31" s="98" t="n"/>
      <c r="K31" s="98" t="n"/>
      <c r="L31" s="98" t="n"/>
      <c r="M31" s="98" t="n"/>
      <c r="N31" s="98" t="n"/>
    </row>
    <row r="32" ht="18" customHeight="1" s="204" thickBot="1">
      <c r="A32" s="101" t="inlineStr">
        <is>
          <t>Barang jadi</t>
        </is>
      </c>
      <c r="B32" s="101" t="n"/>
      <c r="C32" s="102" t="n">
        <v/>
      </c>
      <c r="D32" s="102" t="n">
        <v>2457678</v>
      </c>
      <c r="E32" s="102" t="n">
        <v>2595.385</v>
      </c>
      <c r="F32" s="102" t="n">
        <v>2259.885</v>
      </c>
      <c r="G32" s="102" t="n"/>
      <c r="H32" s="102" t="n"/>
      <c r="I32" s="102" t="n"/>
      <c r="J32" s="102" t="n"/>
      <c r="K32" s="102" t="n"/>
      <c r="L32" s="102" t="n"/>
      <c r="M32" s="102" t="n"/>
      <c r="N32" s="102" t="n"/>
    </row>
    <row r="33" hidden="1" ht="18" customHeight="1" s="204" thickBot="1">
      <c r="A33" s="101" t="inlineStr">
        <is>
          <t>Barang dalam proses</t>
        </is>
      </c>
      <c r="B33" s="101" t="n"/>
      <c r="C33" s="102" t="n">
        <v/>
      </c>
      <c r="D33" s="102" t="n">
        <v/>
      </c>
      <c r="E33" s="102" t="n">
        <v/>
      </c>
      <c r="F33" s="102" t="n">
        <v/>
      </c>
      <c r="G33" s="102" t="n"/>
      <c r="H33" s="102" t="n"/>
      <c r="I33" s="102" t="n"/>
      <c r="J33" s="102" t="n"/>
      <c r="K33" s="102" t="n"/>
      <c r="L33" s="102" t="n"/>
      <c r="M33" s="102" t="n"/>
      <c r="N33" s="102" t="n"/>
    </row>
    <row r="34" ht="35" customHeight="1" s="204" thickBot="1">
      <c r="A34" s="101" t="inlineStr">
        <is>
          <t>Bahan baku dan bahan pembantu</t>
        </is>
      </c>
      <c r="B34" s="101" t="n"/>
      <c r="C34" s="102" t="n">
        <v/>
      </c>
      <c r="D34" s="102" t="n">
        <v>784217</v>
      </c>
      <c r="E34" s="102" t="n">
        <v>1470.604</v>
      </c>
      <c r="F34" s="102" t="n">
        <v>1618.701</v>
      </c>
      <c r="G34" s="102" t="n"/>
      <c r="H34" s="102" t="n"/>
      <c r="I34" s="102" t="n"/>
      <c r="J34" s="102" t="n"/>
      <c r="K34" s="102" t="n"/>
      <c r="L34" s="102" t="n"/>
      <c r="M34" s="102" t="n"/>
      <c r="N34" s="102" t="n"/>
    </row>
    <row r="35" ht="18" customHeight="1" s="204" thickBot="1">
      <c r="A35" s="101" t="inlineStr">
        <is>
          <t>Suku cadang</t>
        </is>
      </c>
      <c r="B35" s="101" t="n"/>
      <c r="C35" s="102" t="n">
        <v/>
      </c>
      <c r="D35" s="102" t="n">
        <v>180782</v>
      </c>
      <c r="E35" s="102" t="n">
        <v>538.807</v>
      </c>
      <c r="F35" s="102" t="n">
        <v>642.371</v>
      </c>
      <c r="G35" s="102" t="n"/>
      <c r="H35" s="102" t="n"/>
      <c r="I35" s="102" t="n"/>
      <c r="J35" s="102" t="n"/>
      <c r="K35" s="102" t="n"/>
      <c r="L35" s="102" t="n"/>
      <c r="M35" s="102" t="n"/>
      <c r="N35" s="102" t="n"/>
    </row>
    <row r="36" hidden="1" ht="18" customHeight="1" s="204" thickBot="1">
      <c r="A36" s="101" t="inlineStr">
        <is>
          <t>Perlengkapan</t>
        </is>
      </c>
      <c r="B36" s="101" t="n"/>
      <c r="C36" s="102" t="n">
        <v/>
      </c>
      <c r="D36" s="102" t="n">
        <v/>
      </c>
      <c r="E36" s="102" t="n">
        <v/>
      </c>
      <c r="F36" s="102" t="n">
        <v/>
      </c>
      <c r="G36" s="102" t="n"/>
      <c r="H36" s="102" t="n"/>
      <c r="I36" s="102" t="n"/>
      <c r="J36" s="102" t="n"/>
      <c r="K36" s="102" t="n"/>
      <c r="L36" s="102" t="n"/>
      <c r="M36" s="102" t="n"/>
      <c r="N36" s="102" t="n"/>
    </row>
    <row r="37" hidden="1" ht="18" customHeight="1" s="204" thickBot="1">
      <c r="A37" s="101" t="inlineStr">
        <is>
          <t>Barang dagang</t>
        </is>
      </c>
      <c r="B37" s="101" t="n"/>
      <c r="C37" s="102" t="n">
        <v/>
      </c>
      <c r="D37" s="102" t="n">
        <v/>
      </c>
      <c r="E37" s="102" t="n">
        <v/>
      </c>
      <c r="F37" s="102" t="n">
        <v/>
      </c>
      <c r="G37" s="102" t="n"/>
      <c r="H37" s="102" t="n"/>
      <c r="I37" s="102" t="n"/>
      <c r="J37" s="102" t="n"/>
      <c r="K37" s="102" t="n"/>
      <c r="L37" s="102" t="n"/>
      <c r="M37" s="102" t="n"/>
      <c r="N37" s="102" t="n"/>
    </row>
    <row r="38" ht="18" customHeight="1" s="204" thickBot="1">
      <c r="A38" s="101" t="inlineStr">
        <is>
          <t>Batubara</t>
        </is>
      </c>
      <c r="B38" s="101" t="n"/>
      <c r="C38" s="102" t="n">
        <v/>
      </c>
      <c r="D38" s="102" t="n">
        <v>446592</v>
      </c>
      <c r="E38" s="102" t="n">
        <v>496.17</v>
      </c>
      <c r="F38" s="102" t="n">
        <v>455.283</v>
      </c>
      <c r="G38" s="102" t="n"/>
      <c r="H38" s="102" t="n"/>
      <c r="I38" s="102" t="n"/>
      <c r="J38" s="102" t="n"/>
      <c r="K38" s="102" t="n"/>
      <c r="L38" s="102" t="n"/>
      <c r="M38" s="102" t="n"/>
      <c r="N38" s="102" t="n"/>
    </row>
    <row r="39" ht="18" customHeight="1" s="204" thickBot="1">
      <c r="A39" s="101" t="inlineStr">
        <is>
          <t>Barang dalam perjalanan</t>
        </is>
      </c>
      <c r="B39" s="101" t="n"/>
      <c r="C39" s="102" t="n">
        <v/>
      </c>
      <c r="D39" s="102" t="n">
        <v>55725</v>
      </c>
      <c r="E39" s="102" t="n">
        <v>105.084</v>
      </c>
      <c r="F39" s="102" t="n">
        <v>49.608</v>
      </c>
      <c r="G39" s="102" t="n"/>
      <c r="H39" s="102" t="n"/>
      <c r="I39" s="102" t="n"/>
      <c r="J39" s="102" t="n"/>
      <c r="K39" s="102" t="n"/>
      <c r="L39" s="102" t="n"/>
      <c r="M39" s="102" t="n"/>
      <c r="N39" s="102" t="n"/>
    </row>
    <row r="40" hidden="1" ht="18" customHeight="1" s="204" thickBot="1">
      <c r="A40" s="101" t="inlineStr">
        <is>
          <t>Emas</t>
        </is>
      </c>
      <c r="B40" s="101" t="n"/>
      <c r="C40" s="102" t="n">
        <v/>
      </c>
      <c r="D40" s="102" t="n">
        <v/>
      </c>
      <c r="E40" s="102" t="n">
        <v/>
      </c>
      <c r="F40" s="102" t="n">
        <v/>
      </c>
      <c r="G40" s="102" t="n"/>
      <c r="H40" s="102" t="n"/>
      <c r="I40" s="102" t="n"/>
      <c r="J40" s="102" t="n"/>
      <c r="K40" s="102" t="n"/>
      <c r="L40" s="102" t="n"/>
      <c r="M40" s="102" t="n"/>
      <c r="N40" s="102" t="n"/>
    </row>
    <row r="41" hidden="1" ht="18" customHeight="1" s="204" thickBot="1">
      <c r="A41" s="101" t="inlineStr">
        <is>
          <t>Perak</t>
        </is>
      </c>
      <c r="B41" s="101" t="n"/>
      <c r="C41" s="102" t="n">
        <v/>
      </c>
      <c r="D41" s="102" t="n">
        <v/>
      </c>
      <c r="E41" s="102" t="n">
        <v/>
      </c>
      <c r="F41" s="102" t="n">
        <v/>
      </c>
      <c r="G41" s="102" t="n"/>
      <c r="H41" s="102" t="n"/>
      <c r="I41" s="102" t="n"/>
      <c r="J41" s="102" t="n"/>
      <c r="K41" s="102" t="n"/>
      <c r="L41" s="102" t="n"/>
      <c r="M41" s="102" t="n"/>
      <c r="N41" s="102" t="n"/>
    </row>
    <row r="42" hidden="1" ht="18" customHeight="1" s="204" thickBot="1">
      <c r="A42" s="101" t="inlineStr">
        <is>
          <t>Nikel</t>
        </is>
      </c>
      <c r="B42" s="101" t="n"/>
      <c r="C42" s="102" t="n">
        <v/>
      </c>
      <c r="D42" s="102" t="n">
        <v/>
      </c>
      <c r="E42" s="102" t="n">
        <v/>
      </c>
      <c r="F42" s="102" t="n">
        <v/>
      </c>
      <c r="G42" s="102" t="n"/>
      <c r="H42" s="102" t="n"/>
      <c r="I42" s="102" t="n"/>
      <c r="J42" s="102" t="n"/>
      <c r="K42" s="102" t="n"/>
      <c r="L42" s="102" t="n"/>
      <c r="M42" s="102" t="n"/>
      <c r="N42" s="102" t="n"/>
    </row>
    <row r="43" hidden="1" ht="18" customHeight="1" s="204" thickBot="1">
      <c r="A43" s="101" t="inlineStr">
        <is>
          <t>Timah</t>
        </is>
      </c>
      <c r="B43" s="101" t="n"/>
      <c r="C43" s="102" t="n">
        <v/>
      </c>
      <c r="D43" s="102" t="n">
        <v/>
      </c>
      <c r="E43" s="102" t="n">
        <v/>
      </c>
      <c r="F43" s="102" t="n">
        <v/>
      </c>
      <c r="G43" s="102" t="n"/>
      <c r="H43" s="102" t="n"/>
      <c r="I43" s="102" t="n"/>
      <c r="J43" s="102" t="n"/>
      <c r="K43" s="102" t="n"/>
      <c r="L43" s="102" t="n"/>
      <c r="M43" s="102" t="n"/>
      <c r="N43" s="102" t="n"/>
    </row>
    <row r="44" hidden="1" ht="18" customHeight="1" s="204" thickBot="1">
      <c r="A44" s="101" t="inlineStr">
        <is>
          <t>Feronikel</t>
        </is>
      </c>
      <c r="B44" s="101" t="n"/>
      <c r="C44" s="102" t="n">
        <v/>
      </c>
      <c r="D44" s="102" t="n">
        <v/>
      </c>
      <c r="E44" s="102" t="n">
        <v/>
      </c>
      <c r="F44" s="102" t="n">
        <v/>
      </c>
      <c r="G44" s="102" t="n"/>
      <c r="H44" s="102" t="n"/>
      <c r="I44" s="102" t="n"/>
      <c r="J44" s="102" t="n"/>
      <c r="K44" s="102" t="n"/>
      <c r="L44" s="102" t="n"/>
      <c r="M44" s="102" t="n"/>
      <c r="N44" s="102" t="n"/>
    </row>
    <row r="45" hidden="1" ht="18" customHeight="1" s="204" thickBot="1">
      <c r="A45" s="101" t="inlineStr">
        <is>
          <t>Bauksit</t>
        </is>
      </c>
      <c r="B45" s="101" t="n"/>
      <c r="C45" s="102" t="n">
        <v/>
      </c>
      <c r="D45" s="102" t="n">
        <v/>
      </c>
      <c r="E45" s="102" t="n">
        <v/>
      </c>
      <c r="F45" s="102" t="n">
        <v/>
      </c>
      <c r="G45" s="102" t="n"/>
      <c r="H45" s="102" t="n"/>
      <c r="I45" s="102" t="n"/>
      <c r="J45" s="102" t="n"/>
      <c r="K45" s="102" t="n"/>
      <c r="L45" s="102" t="n"/>
      <c r="M45" s="102" t="n"/>
      <c r="N45" s="102" t="n"/>
    </row>
    <row r="46" hidden="1" ht="35" customHeight="1" s="204" thickBot="1">
      <c r="A46" s="101" t="inlineStr">
        <is>
          <t>Perangkat transmisi dan komunikasi</t>
        </is>
      </c>
      <c r="B46" s="101" t="n"/>
      <c r="C46" s="102" t="n">
        <v/>
      </c>
      <c r="D46" s="102" t="n">
        <v/>
      </c>
      <c r="E46" s="102" t="n">
        <v/>
      </c>
      <c r="F46" s="102" t="n">
        <v/>
      </c>
      <c r="G46" s="102" t="n"/>
      <c r="H46" s="102" t="n"/>
      <c r="I46" s="102" t="n"/>
      <c r="J46" s="102" t="n"/>
      <c r="K46" s="102" t="n"/>
      <c r="L46" s="102" t="n"/>
      <c r="M46" s="102" t="n"/>
      <c r="N46" s="102" t="n"/>
    </row>
    <row r="47" hidden="1" ht="52" customHeight="1" s="204" thickBot="1">
      <c r="A47" s="101" t="inlineStr">
        <is>
          <t>Perangkat optical network terminal, access point, set top box</t>
        </is>
      </c>
      <c r="B47" s="101" t="n"/>
      <c r="C47" s="102" t="n">
        <v/>
      </c>
      <c r="D47" s="102" t="n">
        <v/>
      </c>
      <c r="E47" s="102" t="n">
        <v/>
      </c>
      <c r="F47" s="102" t="n">
        <v/>
      </c>
      <c r="G47" s="102" t="n"/>
      <c r="H47" s="102" t="n"/>
      <c r="I47" s="102" t="n"/>
      <c r="J47" s="102" t="n"/>
      <c r="K47" s="102" t="n"/>
      <c r="L47" s="102" t="n"/>
      <c r="M47" s="102" t="n"/>
      <c r="N47" s="102" t="n"/>
    </row>
    <row r="48" hidden="1" ht="18" customHeight="1" s="204" thickBot="1">
      <c r="A48" s="101" t="inlineStr">
        <is>
          <t>Sarana penunjang menara</t>
        </is>
      </c>
      <c r="B48" s="101" t="n"/>
      <c r="C48" s="102" t="n">
        <v/>
      </c>
      <c r="D48" s="102" t="n">
        <v/>
      </c>
      <c r="E48" s="102" t="n">
        <v/>
      </c>
      <c r="F48" s="102" t="n">
        <v/>
      </c>
      <c r="G48" s="102" t="n"/>
      <c r="H48" s="102" t="n"/>
      <c r="I48" s="102" t="n"/>
      <c r="J48" s="102" t="n"/>
      <c r="K48" s="102" t="n"/>
      <c r="L48" s="102" t="n"/>
      <c r="M48" s="102" t="n"/>
      <c r="N48" s="102" t="n"/>
    </row>
    <row r="49" hidden="1" ht="18" customHeight="1" s="204" thickBot="1">
      <c r="A49" s="101" t="inlineStr">
        <is>
          <t>Tandan buah segar</t>
        </is>
      </c>
      <c r="B49" s="101" t="n"/>
      <c r="C49" s="102" t="n">
        <v/>
      </c>
      <c r="D49" s="102" t="n">
        <v/>
      </c>
      <c r="E49" s="102" t="n">
        <v/>
      </c>
      <c r="F49" s="102" t="n">
        <v/>
      </c>
      <c r="G49" s="102" t="n"/>
      <c r="H49" s="102" t="n"/>
      <c r="I49" s="102" t="n"/>
      <c r="J49" s="102" t="n"/>
      <c r="K49" s="102" t="n"/>
      <c r="L49" s="102" t="n"/>
      <c r="M49" s="102" t="n"/>
      <c r="N49" s="102" t="n"/>
    </row>
    <row r="50" hidden="1" ht="18" customHeight="1" s="204" thickBot="1">
      <c r="A50" s="101" t="inlineStr">
        <is>
          <t>Inti sawit</t>
        </is>
      </c>
      <c r="B50" s="101" t="n"/>
      <c r="C50" s="102" t="n">
        <v/>
      </c>
      <c r="D50" s="102" t="n">
        <v/>
      </c>
      <c r="E50" s="102" t="n">
        <v/>
      </c>
      <c r="F50" s="102" t="n">
        <v/>
      </c>
      <c r="G50" s="102" t="n"/>
      <c r="H50" s="102" t="n"/>
      <c r="I50" s="102" t="n"/>
      <c r="J50" s="102" t="n"/>
      <c r="K50" s="102" t="n"/>
      <c r="L50" s="102" t="n"/>
      <c r="M50" s="102" t="n"/>
      <c r="N50" s="102" t="n"/>
    </row>
    <row r="51" hidden="1" ht="35" customHeight="1" s="204" thickBot="1">
      <c r="A51" s="101" t="inlineStr">
        <is>
          <t>Minyak sawit dan minyak inti sawit</t>
        </is>
      </c>
      <c r="B51" s="101" t="n"/>
      <c r="C51" s="102" t="n">
        <v/>
      </c>
      <c r="D51" s="102" t="n">
        <v/>
      </c>
      <c r="E51" s="102" t="n">
        <v/>
      </c>
      <c r="F51" s="102" t="n">
        <v/>
      </c>
      <c r="G51" s="102" t="n"/>
      <c r="H51" s="102" t="n"/>
      <c r="I51" s="102" t="n"/>
      <c r="J51" s="102" t="n"/>
      <c r="K51" s="102" t="n"/>
      <c r="L51" s="102" t="n"/>
      <c r="M51" s="102" t="n"/>
      <c r="N51" s="102" t="n"/>
    </row>
    <row r="52" hidden="1" ht="18" customHeight="1" s="204" thickBot="1">
      <c r="A52" s="101" t="inlineStr">
        <is>
          <t>Produk olahan sawit lainnya</t>
        </is>
      </c>
      <c r="B52" s="101" t="n"/>
      <c r="C52" s="102" t="n">
        <v/>
      </c>
      <c r="D52" s="102" t="n">
        <v/>
      </c>
      <c r="E52" s="102" t="n">
        <v/>
      </c>
      <c r="F52" s="102" t="n">
        <v/>
      </c>
      <c r="G52" s="102" t="n"/>
      <c r="H52" s="102" t="n"/>
      <c r="I52" s="102" t="n"/>
      <c r="J52" s="102" t="n"/>
      <c r="K52" s="102" t="n"/>
      <c r="L52" s="102" t="n"/>
      <c r="M52" s="102" t="n"/>
      <c r="N52" s="102" t="n"/>
    </row>
    <row r="53" hidden="1" ht="18" customHeight="1" s="204" thickBot="1">
      <c r="A53" s="101" t="inlineStr">
        <is>
          <t>Pita cukai</t>
        </is>
      </c>
      <c r="B53" s="101" t="n"/>
      <c r="C53" s="102" t="n">
        <v/>
      </c>
      <c r="D53" s="102" t="n">
        <v/>
      </c>
      <c r="E53" s="102" t="n">
        <v/>
      </c>
      <c r="F53" s="102" t="n">
        <v/>
      </c>
      <c r="G53" s="102" t="n"/>
      <c r="H53" s="102" t="n"/>
      <c r="I53" s="102" t="n"/>
      <c r="J53" s="102" t="n"/>
      <c r="K53" s="102" t="n"/>
      <c r="L53" s="102" t="n"/>
      <c r="M53" s="102" t="n"/>
      <c r="N53" s="102" t="n"/>
    </row>
    <row r="54" hidden="1" ht="18" customHeight="1" s="204" thickBot="1">
      <c r="A54" s="101" t="inlineStr">
        <is>
          <t>Karet</t>
        </is>
      </c>
      <c r="B54" s="101" t="n"/>
      <c r="C54" s="102" t="n">
        <v/>
      </c>
      <c r="D54" s="102" t="n">
        <v/>
      </c>
      <c r="E54" s="102" t="n">
        <v/>
      </c>
      <c r="F54" s="102" t="n">
        <v/>
      </c>
      <c r="G54" s="102" t="n"/>
      <c r="H54" s="102" t="n"/>
      <c r="I54" s="102" t="n"/>
      <c r="J54" s="102" t="n"/>
      <c r="K54" s="102" t="n"/>
      <c r="L54" s="102" t="n"/>
      <c r="M54" s="102" t="n"/>
      <c r="N54" s="102" t="n"/>
    </row>
    <row r="55" hidden="1" ht="18" customHeight="1" s="204" thickBot="1">
      <c r="A55" s="101" t="inlineStr">
        <is>
          <t>Sagu</t>
        </is>
      </c>
      <c r="B55" s="101" t="n"/>
      <c r="C55" s="102" t="n">
        <v/>
      </c>
      <c r="D55" s="102" t="n">
        <v/>
      </c>
      <c r="E55" s="102" t="n">
        <v/>
      </c>
      <c r="F55" s="102" t="n">
        <v/>
      </c>
      <c r="G55" s="102" t="n"/>
      <c r="H55" s="102" t="n"/>
      <c r="I55" s="102" t="n"/>
      <c r="J55" s="102" t="n"/>
      <c r="K55" s="102" t="n"/>
      <c r="L55" s="102" t="n"/>
      <c r="M55" s="102" t="n"/>
      <c r="N55" s="102" t="n"/>
    </row>
    <row r="56" hidden="1" ht="18" customHeight="1" s="204" thickBot="1">
      <c r="A56" s="101" t="inlineStr">
        <is>
          <t>Produk agrikultur lainnya</t>
        </is>
      </c>
      <c r="B56" s="101" t="n"/>
      <c r="C56" s="102" t="n">
        <v/>
      </c>
      <c r="D56" s="102" t="n">
        <v/>
      </c>
      <c r="E56" s="102" t="n">
        <v/>
      </c>
      <c r="F56" s="102" t="n">
        <v/>
      </c>
      <c r="G56" s="102" t="n"/>
      <c r="H56" s="102" t="n"/>
      <c r="I56" s="102" t="n"/>
      <c r="J56" s="102" t="n"/>
      <c r="K56" s="102" t="n"/>
      <c r="L56" s="102" t="n"/>
      <c r="M56" s="102" t="n"/>
      <c r="N56" s="102" t="n"/>
    </row>
    <row r="57" ht="18" customHeight="1" s="204" thickBot="1">
      <c r="A57" s="101" t="inlineStr">
        <is>
          <t>Lainnya</t>
        </is>
      </c>
      <c r="B57" s="101" t="n"/>
      <c r="C57" s="102" t="n">
        <v/>
      </c>
      <c r="D57" s="102" t="n">
        <v>162253</v>
      </c>
      <c r="E57" s="102" t="n">
        <v>297.51</v>
      </c>
      <c r="F57" s="102" t="n">
        <v>132.296</v>
      </c>
      <c r="G57" s="102" t="n"/>
      <c r="H57" s="102" t="n"/>
      <c r="I57" s="102" t="n"/>
      <c r="J57" s="102" t="n"/>
      <c r="K57" s="102" t="n"/>
      <c r="L57" s="102" t="n"/>
      <c r="M57" s="102" t="n"/>
      <c r="N57" s="102" t="n"/>
    </row>
    <row r="58" ht="18" customHeight="1" s="204" thickBot="1">
      <c r="A58" s="103" t="inlineStr">
        <is>
          <t>Persediaan, kotor</t>
        </is>
      </c>
      <c r="B58" s="103" t="n"/>
      <c r="C58" s="104" t="n">
        <v/>
      </c>
      <c r="D58" s="104" t="n">
        <v>4087247</v>
      </c>
      <c r="E58" s="104" t="n">
        <v>5503.56</v>
      </c>
      <c r="F58" s="104" t="n">
        <v>5158.144</v>
      </c>
      <c r="G58" s="104" t="n"/>
      <c r="H58" s="104" t="n"/>
      <c r="I58" s="104" t="n"/>
      <c r="J58" s="104" t="n"/>
      <c r="K58" s="104" t="n"/>
      <c r="L58" s="104" t="n"/>
      <c r="M58" s="104" t="n"/>
      <c r="N58" s="104" t="n"/>
    </row>
    <row r="59" ht="35" customHeight="1" s="204" thickBot="1">
      <c r="A59" s="103" t="inlineStr">
        <is>
          <t>Cadangan penurunan nilai persediaan</t>
        </is>
      </c>
      <c r="B59" s="103" t="n"/>
      <c r="C59" s="105">
        <f>C68</f>
        <v/>
      </c>
      <c r="D59" s="105">
        <f>D68</f>
        <v/>
      </c>
      <c r="E59" s="105">
        <f>E68</f>
        <v/>
      </c>
      <c r="F59" s="105">
        <f>F68</f>
        <v/>
      </c>
      <c r="G59" s="105">
        <f>G68</f>
        <v/>
      </c>
      <c r="H59" s="105">
        <f>H68</f>
        <v/>
      </c>
      <c r="I59" s="105">
        <f>I68</f>
        <v/>
      </c>
      <c r="J59" s="105">
        <f>J68</f>
        <v/>
      </c>
      <c r="K59" s="105">
        <f>K68</f>
        <v/>
      </c>
      <c r="L59" s="105">
        <f>L68</f>
        <v/>
      </c>
      <c r="M59" s="105">
        <f>M68</f>
        <v/>
      </c>
      <c r="N59" s="105">
        <f>N68</f>
        <v/>
      </c>
    </row>
    <row r="60" ht="18" customHeight="1" s="204" thickBot="1">
      <c r="A60" s="103" t="inlineStr">
        <is>
          <t>Persediaan</t>
        </is>
      </c>
      <c r="B60" s="103" t="n"/>
      <c r="C60" s="104" t="n">
        <v/>
      </c>
      <c r="D60" s="104" t="n">
        <v>4087247</v>
      </c>
      <c r="E60" s="104" t="n">
        <v>5503.56</v>
      </c>
      <c r="F60" s="104" t="n">
        <v>5158.144</v>
      </c>
      <c r="G60" s="104" t="n"/>
      <c r="H60" s="104" t="n"/>
      <c r="I60" s="104" t="n"/>
      <c r="J60" s="104" t="n"/>
      <c r="K60" s="104" t="n"/>
      <c r="L60" s="104" t="n"/>
      <c r="M60" s="104" t="n"/>
      <c r="N60" s="104" t="n"/>
    </row>
    <row r="61" ht="18" customHeight="1" s="204" thickBot="1">
      <c r="A61" s="101" t="inlineStr">
        <is>
          <t>Persediaan lancar</t>
        </is>
      </c>
      <c r="B61" s="101" t="n"/>
      <c r="C61" s="102" t="n">
        <v/>
      </c>
      <c r="D61" s="102" t="n">
        <v>4087247</v>
      </c>
      <c r="E61" s="102" t="n">
        <v>5503.56</v>
      </c>
      <c r="F61" s="102" t="n">
        <v>5158.144</v>
      </c>
      <c r="G61" s="102" t="n"/>
      <c r="H61" s="102" t="n"/>
      <c r="I61" s="102" t="n"/>
      <c r="J61" s="102" t="n"/>
      <c r="K61" s="102" t="n"/>
      <c r="L61" s="102" t="n"/>
      <c r="M61" s="102" t="n"/>
      <c r="N61" s="102" t="n"/>
    </row>
    <row r="62" hidden="1" ht="18" customHeight="1" s="204" thickBot="1">
      <c r="A62" s="101" t="inlineStr">
        <is>
          <t>Persediaan tidak lancar lainnya</t>
        </is>
      </c>
      <c r="B62" s="101" t="n"/>
      <c r="C62" s="102" t="n">
        <v/>
      </c>
      <c r="D62" s="102" t="n">
        <v/>
      </c>
      <c r="E62" s="102" t="n">
        <v/>
      </c>
      <c r="F62" s="102" t="n">
        <v/>
      </c>
      <c r="G62" s="102" t="n"/>
      <c r="H62" s="102" t="n"/>
      <c r="I62" s="102" t="n"/>
      <c r="J62" s="102" t="n"/>
      <c r="K62" s="102" t="n"/>
      <c r="L62" s="102" t="n"/>
      <c r="M62" s="102" t="n"/>
      <c r="N62" s="102" t="n"/>
    </row>
    <row r="63" ht="17.25" customHeight="1" s="204">
      <c r="A63" s="195" t="n"/>
      <c r="B63" s="205" t="n"/>
      <c r="C63" s="205" t="n"/>
      <c r="D63" s="107" t="n"/>
      <c r="F63" s="107" t="n"/>
      <c r="H63" s="107" t="n"/>
      <c r="J63" s="107" t="n"/>
      <c r="L63" s="107" t="n"/>
      <c r="N63" s="107" t="n"/>
    </row>
    <row r="64" ht="35" customHeight="1" s="204" thickBot="1">
      <c r="A64" s="97" t="inlineStr">
        <is>
          <t>Cadangan penurunan nilai persediaan</t>
        </is>
      </c>
      <c r="B64" s="97" t="n"/>
      <c r="C64" s="98" t="n"/>
      <c r="D64" s="98" t="n"/>
      <c r="E64" s="98" t="n"/>
      <c r="F64" s="98" t="n"/>
      <c r="G64" s="98" t="n"/>
      <c r="H64" s="98" t="n"/>
      <c r="I64" s="98" t="n"/>
      <c r="J64" s="98" t="n"/>
      <c r="K64" s="98" t="n"/>
      <c r="L64" s="98" t="n"/>
      <c r="M64" s="98" t="n"/>
      <c r="N64" s="98" t="n"/>
    </row>
    <row r="65" ht="35" customHeight="1" s="204" thickBot="1">
      <c r="A65" s="99" t="inlineStr">
        <is>
          <t>Mutasi cadangan penurunan nilai persediaan</t>
        </is>
      </c>
      <c r="B65" s="99" t="n"/>
      <c r="C65" s="98" t="n"/>
      <c r="D65" s="98" t="n"/>
      <c r="E65" s="98" t="n"/>
      <c r="F65" s="98" t="n"/>
      <c r="G65" s="98" t="n"/>
      <c r="H65" s="98" t="n"/>
      <c r="I65" s="98" t="n"/>
      <c r="J65" s="98" t="n"/>
      <c r="K65" s="98" t="n"/>
      <c r="L65" s="98" t="n"/>
      <c r="M65" s="98" t="n"/>
      <c r="N65" s="98" t="n"/>
    </row>
    <row r="66" ht="35" customHeight="1" s="204" thickBot="1">
      <c r="A66" s="108" t="inlineStr">
        <is>
          <t>Saldo awal Penyisihan Penurunan Nilai Persediaan</t>
        </is>
      </c>
      <c r="B66" s="108" t="n"/>
      <c r="C66" s="102" t="n"/>
      <c r="D66" s="102">
        <f>C68</f>
        <v/>
      </c>
      <c r="E66" s="102">
        <f>D68</f>
        <v/>
      </c>
      <c r="F66" s="102">
        <f>E68</f>
        <v/>
      </c>
      <c r="G66" s="102">
        <f>F68</f>
        <v/>
      </c>
      <c r="H66" s="102">
        <f>G68</f>
        <v/>
      </c>
      <c r="I66" s="102">
        <f>H68</f>
        <v/>
      </c>
      <c r="J66" s="102">
        <f>I68</f>
        <v/>
      </c>
      <c r="K66" s="102">
        <f>J68</f>
        <v/>
      </c>
      <c r="L66" s="102">
        <f>K68</f>
        <v/>
      </c>
      <c r="M66" s="102">
        <f>L68</f>
        <v/>
      </c>
      <c r="N66" s="102">
        <f>M68</f>
        <v/>
      </c>
    </row>
    <row r="67" hidden="1" ht="52" customHeight="1" s="204" thickBot="1">
      <c r="A67" s="108" t="inlineStr">
        <is>
          <t>Kenaikan/(penurunan) cadangan penurunan nilai persediaan</t>
        </is>
      </c>
      <c r="B67" s="108" t="n"/>
      <c r="C67" s="102" t="n">
        <v/>
      </c>
      <c r="D67" s="102" t="n">
        <v/>
      </c>
      <c r="E67" s="102" t="n">
        <v/>
      </c>
      <c r="F67" s="102" t="n">
        <v/>
      </c>
      <c r="G67" s="102" t="n"/>
      <c r="H67" s="102" t="n"/>
      <c r="I67" s="102" t="n"/>
      <c r="J67" s="102" t="n"/>
      <c r="K67" s="102" t="n"/>
      <c r="L67" s="102" t="n"/>
      <c r="M67" s="102" t="n"/>
      <c r="N67" s="102" t="n"/>
    </row>
    <row r="68" ht="35" customHeight="1" s="204" thickBot="1">
      <c r="A68" s="100" t="inlineStr">
        <is>
          <t>Saldo akhir Penyisihan Penurunan Nilai Persediaan</t>
        </is>
      </c>
      <c r="B68" s="100" t="n"/>
      <c r="C68" s="104" t="n">
        <v/>
      </c>
      <c r="D68" s="104" t="n">
        <v/>
      </c>
      <c r="E68" s="104" t="n">
        <v/>
      </c>
      <c r="F68" s="104" t="n">
        <v/>
      </c>
      <c r="G68" s="104" t="n"/>
      <c r="H68" s="104" t="n"/>
      <c r="I68" s="104" t="n"/>
      <c r="J68" s="104" t="n"/>
      <c r="K68" s="104" t="n"/>
      <c r="L68" s="104" t="n"/>
      <c r="M68" s="104" t="n"/>
      <c r="N68" s="104" t="n"/>
    </row>
    <row r="69" ht="35" customHeight="1" s="204" thickBot="1">
      <c r="A69" s="99" t="inlineStr">
        <is>
          <t>Mutasi penyisihan penurunan nilai persediaan</t>
        </is>
      </c>
      <c r="B69" s="99" t="n"/>
      <c r="C69" s="98" t="n"/>
      <c r="D69" s="98" t="n"/>
      <c r="E69" s="98" t="n"/>
      <c r="F69" s="98" t="n"/>
      <c r="G69" s="98" t="n"/>
      <c r="H69" s="98" t="n"/>
      <c r="I69" s="98" t="n"/>
      <c r="J69" s="98" t="n"/>
      <c r="K69" s="98" t="n"/>
      <c r="L69" s="98" t="n"/>
      <c r="M69" s="98" t="n"/>
      <c r="N69" s="98" t="n"/>
    </row>
    <row r="70" hidden="1" ht="52" customHeight="1" s="204" thickBot="1">
      <c r="A70" s="108" t="inlineStr">
        <is>
          <t>Saldo Awal Penyisihan Penurunan Nilai Persediaan Hewan Ternak</t>
        </is>
      </c>
      <c r="B70" s="108" t="n"/>
      <c r="C70" s="102" t="n"/>
      <c r="D70" s="102" t="n"/>
      <c r="E70" s="102" t="n"/>
      <c r="F70" s="102" t="n"/>
      <c r="G70" s="102" t="n"/>
      <c r="H70" s="102" t="n"/>
      <c r="I70" s="102" t="n"/>
      <c r="J70" s="102" t="n"/>
      <c r="K70" s="102" t="n"/>
      <c r="L70" s="102" t="n"/>
      <c r="M70" s="102" t="n"/>
      <c r="N70" s="102" t="n"/>
    </row>
    <row r="71" hidden="1" ht="52" customHeight="1" s="204" thickBot="1">
      <c r="A71" s="108" t="inlineStr">
        <is>
          <t>Kenaikan (penurunan) penyisihan penurunan nilai persediaan hewan ternak</t>
        </is>
      </c>
      <c r="B71" s="108" t="n"/>
      <c r="C71" s="102" t="n">
        <v/>
      </c>
      <c r="D71" s="102" t="n">
        <v/>
      </c>
      <c r="E71" s="102" t="n">
        <v/>
      </c>
      <c r="F71" s="102" t="n">
        <v/>
      </c>
      <c r="G71" s="102" t="n"/>
      <c r="H71" s="102" t="n"/>
      <c r="I71" s="102" t="n"/>
      <c r="J71" s="102" t="n"/>
      <c r="K71" s="102" t="n"/>
      <c r="L71" s="102" t="n"/>
      <c r="M71" s="102" t="n"/>
      <c r="N71" s="102" t="n"/>
    </row>
    <row r="72" ht="52" customHeight="1" s="204" thickBot="1">
      <c r="A72" s="100" t="inlineStr">
        <is>
          <t>Saldo Akhir Penyisihan Penurunan Nilai Persediaan Hewan Ternak</t>
        </is>
      </c>
      <c r="B72" s="100" t="n"/>
      <c r="C72" s="104" t="n"/>
      <c r="D72" s="104" t="n"/>
      <c r="E72" s="104" t="n"/>
      <c r="F72" s="104" t="n"/>
      <c r="G72" s="104" t="n"/>
      <c r="H72" s="104" t="n"/>
      <c r="I72" s="104" t="n"/>
      <c r="J72" s="104" t="n"/>
      <c r="K72" s="104" t="n"/>
      <c r="L72" s="104" t="n"/>
      <c r="M72" s="104" t="n"/>
      <c r="N72" s="104" t="n"/>
    </row>
    <row r="73" ht="35" customHeight="1" s="204" thickBot="1">
      <c r="A73" s="99" t="inlineStr">
        <is>
          <t>Mutasi penyisihan penurunan nilai aset real estat</t>
        </is>
      </c>
      <c r="B73" s="99" t="n"/>
      <c r="C73" s="98" t="n"/>
      <c r="D73" s="98" t="n"/>
      <c r="E73" s="98" t="n"/>
      <c r="F73" s="98" t="n"/>
      <c r="G73" s="98" t="n"/>
      <c r="H73" s="98" t="n"/>
      <c r="I73" s="98" t="n"/>
      <c r="J73" s="98" t="n"/>
      <c r="K73" s="98" t="n"/>
      <c r="L73" s="98" t="n"/>
      <c r="M73" s="98" t="n"/>
      <c r="N73" s="98" t="n"/>
    </row>
    <row r="74" hidden="1" ht="35" customHeight="1" s="204" thickBot="1">
      <c r="A74" s="108" t="inlineStr">
        <is>
          <t>Saldo awal Penyisihan Penurunan Nilai Aset Real Estat</t>
        </is>
      </c>
      <c r="B74" s="108" t="n"/>
      <c r="C74" s="102" t="n"/>
      <c r="D74" s="102" t="n"/>
      <c r="E74" s="102" t="n"/>
      <c r="F74" s="102" t="n"/>
      <c r="G74" s="102" t="n"/>
      <c r="H74" s="102" t="n"/>
      <c r="I74" s="102" t="n"/>
      <c r="J74" s="102" t="n"/>
      <c r="K74" s="102" t="n"/>
      <c r="L74" s="102" t="n"/>
      <c r="M74" s="102" t="n"/>
      <c r="N74" s="102" t="n"/>
    </row>
    <row r="75" hidden="1" ht="52" customHeight="1" s="204" thickBot="1">
      <c r="A75" s="108" t="inlineStr">
        <is>
          <t>Kenaikan (penurunan) penyisihan penurunan nilai aset real estat</t>
        </is>
      </c>
      <c r="B75" s="108" t="n"/>
      <c r="C75" s="102" t="n">
        <v/>
      </c>
      <c r="D75" s="102" t="n">
        <v/>
      </c>
      <c r="E75" s="102" t="n">
        <v/>
      </c>
      <c r="F75" s="102" t="n">
        <v/>
      </c>
      <c r="G75" s="102" t="n"/>
      <c r="H75" s="102" t="n"/>
      <c r="I75" s="102" t="n"/>
      <c r="J75" s="102" t="n"/>
      <c r="K75" s="102" t="n"/>
      <c r="L75" s="102" t="n"/>
      <c r="M75" s="102" t="n"/>
      <c r="N75" s="102" t="n"/>
    </row>
    <row r="76" ht="35" customHeight="1" s="204" thickBot="1">
      <c r="A76" s="100" t="inlineStr">
        <is>
          <t>Saldo akhir Penyisihan Penurunan Nilai Aset Real Estat</t>
        </is>
      </c>
      <c r="B76" s="100" t="n"/>
      <c r="C76" s="104" t="n"/>
      <c r="D76" s="104" t="n"/>
      <c r="E76" s="104" t="n"/>
      <c r="F76" s="104" t="n"/>
      <c r="G76" s="104" t="n"/>
      <c r="H76" s="104" t="n"/>
      <c r="I76" s="104" t="n"/>
      <c r="J76" s="104" t="n"/>
      <c r="K76" s="104" t="n"/>
      <c r="L76" s="104" t="n"/>
      <c r="M76" s="104" t="n"/>
      <c r="N76" s="104" t="n"/>
    </row>
  </sheetData>
  <mergeCells count="2">
    <mergeCell ref="A63:C63"/>
    <mergeCell ref="A1:C1"/>
  </mergeCells>
  <dataValidations count="1">
    <dataValidation sqref="C66:N68 C19:N29 C74:N76 C70:N72 C7:N16 C32:N62"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H25" sqref="H2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Pengungkapan Inventory</t>
        </is>
      </c>
      <c r="B1" s="111" t="n"/>
    </row>
    <row r="2">
      <c r="A2" s="110" t="n">
        <v>1</v>
      </c>
      <c r="B2" s="110" t="n"/>
    </row>
    <row r="3" ht="17" customHeight="1" s="204">
      <c r="A3" s="112" t="inlineStr">
        <is>
          <t>Period</t>
        </is>
      </c>
      <c r="B3" s="112" t="n"/>
      <c r="C3" s="113" t="inlineStr">
        <is>
          <t>2023-12-31</t>
        </is>
      </c>
      <c r="D3" s="113" t="inlineStr">
        <is>
          <t>2024-12-31</t>
        </is>
      </c>
      <c r="E3" s="113" t="n"/>
      <c r="F3" s="113" t="n"/>
      <c r="G3" s="113" t="n"/>
      <c r="H3" s="113" t="n"/>
      <c r="I3" s="113" t="n"/>
      <c r="J3" s="113" t="n"/>
      <c r="K3" s="113" t="n"/>
      <c r="L3" s="113" t="n"/>
      <c r="M3" s="113" t="n"/>
      <c r="N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row>
    <row r="5" ht="75" customHeight="1" s="204" thickBot="1">
      <c r="A5" s="116" t="inlineStr">
        <is>
          <t>Pengungkapan catatan atas persediaan</t>
        </is>
      </c>
      <c r="B5" s="116" t="n"/>
      <c r="C5" s="117" t="inlineStr">
        <is>
          <t>Pada tanggal 31 Desember 2023 dan 2022, persediaan tertentu digunakan sebagai jaminan atas fasilitas pinjaman yang diperoleh dari Utang Bank (Catatan 23).  As of December 31, 2023 and 2022, certain inventories are pledged as collateral to the loan obtained from Bank Loans (Note 23).
Jumlah persediaan yang diakui sebagai beban untuk tahun yang berakhir pada tanggal
31 Desember 2023 dan 2022 masing-masing adalah sebesar Rp14.847.671 dan Rp4.437.502 yang disajikan pada beban pokok penjualan.  Total inventories recognized as expense for the year ended December 31, 2023 and 2022 amounted to Rp14,847,671 and Rp4,437,502 respectively, which are presented in the cost of goods sold.
Berdasarkan hasil penelaahan terhadap harga pasar dan kondisi fisik dari persediaan, manajemen Grup berkeyakinan bahwa seluruh persediaan dapat terjual atau digunakan, sehingga cadangan atas keusangan dan penurunan nilai pasar persediaan belum diperlukan.  Based on a review of the market prices and physical conditions of the inventories, the Group’s management believes that all inventories are available to sale or usable, therefore, the allowance for net realizable value of inventories is considered not necessary.
Pada tanggal 31 Desember 2023, persediaan tertentu milik entitas anak tertentu telah diasuransikan terhadap risiko kebakaran dan risiko lainnya kepada PT Asuransi Wahana Tata
dan PT Great Eastern General Insurance,
pihak ketiga, berdasarkan suatu paket polis tertentu
dengan jumlah nilai pertanggungan adalah
sebesar AS$234.058.116 (atau setara dengan Rp3.608.240).   As of December 31, 2023 certain inventories of certain subsidiaries are covered by insurance against fire and other various risks with PT Asuransi Wahana Tata and PT Great Eastern General Insurance, third parties, under policies with a total coverage amounting to US$234,058,116 (or equivalent to Rp3,608,240).
Pada tanggal 31 Desember 2022, persediaan tertentu milik entitas anak tertentu telah diasuransikan terhadap risiko kebakaran dan risiko lainnya kepada PT Asuransi Wahana Tata, pihak ketiga, berdasarkan suatu paket polis tertentu dengan jumlah nilai pertanggungan adalah
sebesar AS$48.157.587 (atau setara dengan Rp757.567).  As of December 31, 2022, certain inventories of certain subsidiaries are covered by insurance against fire and other various risks with 
PT Asuransi Wahana Tata, a third party, under policies with a total coverage amounting to US$48,157,587 (or equivalents to Rp757,567). 
Manajemen berkeyakinan bahwa nilai pertanggungan tersebut cukup untuk menutup kemungkinan kerugian dari risiko-risiko tersebut.   Management believes that the insurance coverage is adequate to cover possible losses that may arise from such risks.</t>
        </is>
      </c>
      <c r="D5" s="117" t="n">
        <v/>
      </c>
      <c r="E5" s="117" t="n"/>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2025-06-06T10:58:03Z</dcterms:modified>
  <cp:lastModifiedBy>Rachdyan Naufal</cp:lastModifiedBy>
</cp:coreProperties>
</file>