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4"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RECEIVABLE ALLOWANCES" sheetId="13" state="visible" r:id="rId13"/>
    <sheet xmlns:r="http://schemas.openxmlformats.org/officeDocument/2006/relationships" name="RECEIVABLE BY AREA" sheetId="14" state="visible" r:id="rId14"/>
    <sheet xmlns:r="http://schemas.openxmlformats.org/officeDocument/2006/relationships" name="PAYABLE BY CURRENCY" sheetId="15" state="visible" r:id="rId15"/>
    <sheet xmlns:r="http://schemas.openxmlformats.org/officeDocument/2006/relationships" name="PAYABLE BY AGING"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TYPE" sheetId="25" state="visible" r:id="rId25"/>
    <sheet xmlns:r="http://schemas.openxmlformats.org/officeDocument/2006/relationships" name="REVENUE BY SOURCES" sheetId="26" state="visible" r:id="rId26"/>
    <sheet xmlns:r="http://schemas.openxmlformats.org/officeDocument/2006/relationships" name="REVENUE &gt;10%" sheetId="27" state="visible" r:id="rId27"/>
    <sheet xmlns:r="http://schemas.openxmlformats.org/officeDocument/2006/relationships" name="COGS BREAKDOWN" sheetId="28" state="visible" r:id="rId28"/>
    <sheet xmlns:r="http://schemas.openxmlformats.org/officeDocument/2006/relationships" name="COGS NOTES" sheetId="29" state="visible" r:id="rId29"/>
    <sheet xmlns:r="http://schemas.openxmlformats.org/officeDocument/2006/relationships" name="hidden" sheetId="30" state="hidden" r:id="rId30"/>
    <sheet xmlns:r="http://schemas.openxmlformats.org/officeDocument/2006/relationships" name="Token" sheetId="31" state="hidden" r:id="rId31"/>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0">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5">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8" fontId="22" fillId="12" borderId="4" applyAlignment="1" pivotButton="0" quotePrefix="0" xfId="12">
      <alignment horizontal="center" vertical="top" wrapText="1"/>
    </xf>
    <xf numFmtId="169" fontId="23" fillId="12" borderId="4" applyAlignment="1" pivotButton="0" quotePrefix="0" xfId="12">
      <alignment horizontal="center" vertical="top" wrapText="1"/>
    </xf>
    <xf numFmtId="168" fontId="23" fillId="12" borderId="4" applyAlignment="1" pivotButton="0" quotePrefix="0" xfId="12">
      <alignment horizontal="center" vertical="top" wrapText="1"/>
    </xf>
    <xf numFmtId="168" fontId="23" fillId="12" borderId="4" applyAlignment="1" applyProtection="1" pivotButton="0" quotePrefix="0" xfId="12">
      <alignment horizontal="center" vertical="top" wrapText="1"/>
      <protection locked="0" hidden="0"/>
    </xf>
    <xf numFmtId="169" fontId="23" fillId="12" borderId="4" applyAlignment="1" applyProtection="1" pivotButton="0" quotePrefix="0" xfId="12">
      <alignment horizontal="center" vertical="top" wrapText="1"/>
      <protection locked="0" hidden="0"/>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3">
      <c r="A1" s="1" t="inlineStr">
        <is>
          <t>Context</t>
        </is>
      </c>
    </row>
    <row r="3" ht="13" customHeight="1" s="203" thickBot="1">
      <c r="A3" s="4" t="inlineStr">
        <is>
          <t>entity</t>
        </is>
      </c>
      <c r="B3" s="5" t="n"/>
    </row>
    <row r="4" ht="14" customHeight="1" s="203" thickBot="1">
      <c r="A4" s="6" t="inlineStr">
        <is>
          <t>identifier</t>
        </is>
      </c>
      <c r="B4" s="5" t="inlineStr">
        <is>
          <t>entityCode</t>
        </is>
      </c>
    </row>
    <row r="5" ht="14" customHeight="1" s="203" thickBot="1">
      <c r="A5" s="7" t="inlineStr">
        <is>
          <t>scheme</t>
        </is>
      </c>
      <c r="B5" s="5" t="inlineStr">
        <is>
          <t>http://www.idx.co.id/xbrl</t>
        </is>
      </c>
    </row>
    <row r="7" ht="14" customHeight="1" s="203" thickBot="1">
      <c r="A7" s="8" t="inlineStr">
        <is>
          <t>period</t>
        </is>
      </c>
      <c r="B7" s="5" t="n"/>
    </row>
    <row r="8" ht="14" customHeight="1" s="203" thickBot="1">
      <c r="A8" s="6" t="inlineStr">
        <is>
          <t>startDate</t>
        </is>
      </c>
      <c r="B8" s="9" t="n">
        <v>40544</v>
      </c>
    </row>
    <row r="9" ht="14" customHeight="1" s="203" thickBot="1">
      <c r="A9" s="6" t="inlineStr">
        <is>
          <t>endDate</t>
        </is>
      </c>
      <c r="B9" s="9" t="n">
        <v>40816</v>
      </c>
    </row>
    <row r="10" ht="14" customHeight="1" s="203" thickBot="1">
      <c r="A10" s="6" t="inlineStr">
        <is>
          <t>instant</t>
        </is>
      </c>
      <c r="B10" s="9" t="n">
        <v>40816</v>
      </c>
    </row>
    <row r="11" ht="14" customHeight="1" s="203" thickBot="1">
      <c r="A11" s="6" t="inlineStr">
        <is>
          <t>startDate</t>
        </is>
      </c>
      <c r="B11" s="9" t="n">
        <v>40179</v>
      </c>
    </row>
    <row r="12" ht="14" customHeight="1" s="203" thickBot="1">
      <c r="A12" s="6" t="inlineStr">
        <is>
          <t>endDate</t>
        </is>
      </c>
      <c r="B12" s="9" t="n">
        <v>40543</v>
      </c>
    </row>
    <row r="13" ht="14" customHeight="1" s="203" thickBot="1">
      <c r="A13" s="6" t="inlineStr">
        <is>
          <t>instant</t>
        </is>
      </c>
      <c r="B13" s="9" t="n">
        <v>40543</v>
      </c>
    </row>
    <row r="14" ht="14" customHeight="1" s="203" thickBot="1">
      <c r="A14" s="6" t="inlineStr">
        <is>
          <t>startDate</t>
        </is>
      </c>
      <c r="B14" s="9" t="n">
        <v>40179</v>
      </c>
    </row>
    <row r="15" ht="14" customHeight="1" s="203" thickBot="1">
      <c r="A15" s="6" t="inlineStr">
        <is>
          <t>endDate</t>
        </is>
      </c>
      <c r="B15" s="9" t="n">
        <v>40451</v>
      </c>
    </row>
    <row r="16" ht="14" customHeight="1" s="203" thickBot="1">
      <c r="A16" s="6" t="inlineStr">
        <is>
          <t>instant</t>
        </is>
      </c>
      <c r="B16" s="9" t="n">
        <v>40451</v>
      </c>
    </row>
    <row r="17" ht="14" customHeight="1" s="203" thickBot="1">
      <c r="A17" s="6" t="inlineStr">
        <is>
          <t>instant</t>
        </is>
      </c>
      <c r="B17" s="9" t="n">
        <v>40178</v>
      </c>
    </row>
    <row r="19" ht="13" customHeight="1" s="203" thickBot="1">
      <c r="A19" s="4" t="inlineStr">
        <is>
          <t>CurrentYearDuration</t>
        </is>
      </c>
      <c r="B19" s="5" t="n"/>
    </row>
    <row r="20" ht="14" customHeight="1" s="203" thickBot="1">
      <c r="A20" s="6" t="inlineStr">
        <is>
          <t>entity</t>
        </is>
      </c>
      <c r="B20" s="5" t="n"/>
    </row>
    <row r="21" ht="14" customHeight="1" s="203" thickBot="1">
      <c r="A21" s="7" t="inlineStr">
        <is>
          <t>identifier</t>
        </is>
      </c>
      <c r="B21" s="5">
        <f>rap.context.identifier</f>
        <v/>
      </c>
    </row>
    <row r="22" ht="14" customHeight="1" s="203" thickBot="1">
      <c r="A22" s="10" t="inlineStr">
        <is>
          <t>scheme</t>
        </is>
      </c>
      <c r="B22" s="5">
        <f>rap.context.scheme</f>
        <v/>
      </c>
    </row>
    <row r="23" ht="14" customHeight="1" s="203" thickBot="1">
      <c r="A23" s="6" t="inlineStr">
        <is>
          <t>period</t>
        </is>
      </c>
      <c r="B23" s="5" t="n"/>
    </row>
    <row r="24" ht="14" customHeight="1" s="203" thickBot="1">
      <c r="A24" s="7" t="inlineStr">
        <is>
          <t>startDate</t>
        </is>
      </c>
      <c r="B24" s="9">
        <f>rap.date.1</f>
        <v/>
      </c>
    </row>
    <row r="25" ht="14" customHeight="1" s="203" thickBot="1">
      <c r="A25" s="7" t="inlineStr">
        <is>
          <t>endDate</t>
        </is>
      </c>
      <c r="B25" s="9">
        <f>rap.date.2</f>
        <v/>
      </c>
    </row>
    <row r="27" ht="13" customHeight="1" s="203" thickBot="1">
      <c r="A27" s="4" t="inlineStr">
        <is>
          <t>CurrentYearInstant</t>
        </is>
      </c>
      <c r="B27" s="5" t="n"/>
    </row>
    <row r="28" ht="14" customHeight="1" s="203" thickBot="1">
      <c r="A28" s="6" t="inlineStr">
        <is>
          <t>entity</t>
        </is>
      </c>
      <c r="B28" s="5" t="n"/>
    </row>
    <row r="29" ht="14" customHeight="1" s="203" thickBot="1">
      <c r="A29" s="7" t="inlineStr">
        <is>
          <t>identifier</t>
        </is>
      </c>
      <c r="B29" s="5">
        <f>rap.context.identifier</f>
        <v/>
      </c>
    </row>
    <row r="30" ht="14" customHeight="1" s="203" thickBot="1">
      <c r="A30" s="10" t="inlineStr">
        <is>
          <t>scheme</t>
        </is>
      </c>
      <c r="B30" s="5">
        <f>rap.context.scheme</f>
        <v/>
      </c>
    </row>
    <row r="31" ht="14" customHeight="1" s="203" thickBot="1">
      <c r="A31" s="6" t="inlineStr">
        <is>
          <t>period</t>
        </is>
      </c>
      <c r="B31" s="5" t="n"/>
    </row>
    <row r="32" ht="14" customHeight="1" s="203" thickBot="1">
      <c r="A32" s="7" t="inlineStr">
        <is>
          <t>instant</t>
        </is>
      </c>
      <c r="B32" s="9">
        <f>rap.date.3</f>
        <v/>
      </c>
    </row>
    <row r="34" ht="13" customHeight="1" s="203" thickBot="1">
      <c r="A34" s="4" t="inlineStr">
        <is>
          <t>PriorEndYearDuration</t>
        </is>
      </c>
      <c r="B34" s="5" t="n"/>
    </row>
    <row r="35" ht="14" customHeight="1" s="203" thickBot="1">
      <c r="A35" s="6" t="inlineStr">
        <is>
          <t>entity</t>
        </is>
      </c>
      <c r="B35" s="5" t="n"/>
    </row>
    <row r="36" ht="14" customHeight="1" s="203" thickBot="1">
      <c r="A36" s="7" t="inlineStr">
        <is>
          <t>identifier</t>
        </is>
      </c>
      <c r="B36" s="5">
        <f>rap.context.identifier</f>
        <v/>
      </c>
    </row>
    <row r="37" ht="14" customHeight="1" s="203" thickBot="1">
      <c r="A37" s="10" t="inlineStr">
        <is>
          <t>scheme</t>
        </is>
      </c>
      <c r="B37" s="5">
        <f>rap.context.scheme</f>
        <v/>
      </c>
    </row>
    <row r="38" ht="14" customHeight="1" s="203" thickBot="1">
      <c r="A38" s="6" t="inlineStr">
        <is>
          <t>period</t>
        </is>
      </c>
      <c r="B38" s="5" t="n"/>
    </row>
    <row r="39" ht="14" customHeight="1" s="203" thickBot="1">
      <c r="A39" s="7" t="inlineStr">
        <is>
          <t>startDate</t>
        </is>
      </c>
      <c r="B39" s="9">
        <f>rap.date.4</f>
        <v/>
      </c>
    </row>
    <row r="40" ht="14" customHeight="1" s="203" thickBot="1">
      <c r="A40" s="7" t="inlineStr">
        <is>
          <t>endDate</t>
        </is>
      </c>
      <c r="B40" s="9">
        <f>rap.date.5</f>
        <v/>
      </c>
    </row>
    <row r="42" ht="13" customHeight="1" s="203" thickBot="1">
      <c r="A42" s="4" t="inlineStr">
        <is>
          <t>PriorEndYearInstant</t>
        </is>
      </c>
      <c r="B42" s="5" t="n"/>
    </row>
    <row r="43" ht="14" customHeight="1" s="203" thickBot="1">
      <c r="A43" s="6" t="inlineStr">
        <is>
          <t>entity</t>
        </is>
      </c>
      <c r="B43" s="5" t="n"/>
    </row>
    <row r="44" ht="14" customHeight="1" s="203" thickBot="1">
      <c r="A44" s="7" t="inlineStr">
        <is>
          <t>identifier</t>
        </is>
      </c>
      <c r="B44" s="5">
        <f>rap.context.identifier</f>
        <v/>
      </c>
    </row>
    <row r="45" ht="14" customHeight="1" s="203" thickBot="1">
      <c r="A45" s="10" t="inlineStr">
        <is>
          <t>scheme</t>
        </is>
      </c>
      <c r="B45" s="5">
        <f>rap.context.scheme</f>
        <v/>
      </c>
    </row>
    <row r="46" ht="14" customHeight="1" s="203" thickBot="1">
      <c r="A46" s="6" t="inlineStr">
        <is>
          <t>period</t>
        </is>
      </c>
      <c r="B46" s="5" t="n"/>
    </row>
    <row r="47" ht="14" customHeight="1" s="203" thickBot="1">
      <c r="A47" s="7" t="inlineStr">
        <is>
          <t>instant</t>
        </is>
      </c>
      <c r="B47" s="9">
        <f>rap.date.6</f>
        <v/>
      </c>
    </row>
    <row r="49" ht="13" customHeight="1" s="203" thickBot="1">
      <c r="A49" s="4" t="inlineStr">
        <is>
          <t>PriorYearDuration</t>
        </is>
      </c>
      <c r="B49" s="5" t="n"/>
    </row>
    <row r="50" ht="14" customHeight="1" s="203" thickBot="1">
      <c r="A50" s="6" t="inlineStr">
        <is>
          <t>entity</t>
        </is>
      </c>
      <c r="B50" s="5" t="n"/>
    </row>
    <row r="51" ht="14" customHeight="1" s="203" thickBot="1">
      <c r="A51" s="7" t="inlineStr">
        <is>
          <t>identifier</t>
        </is>
      </c>
      <c r="B51" s="5">
        <f>rap.context.identifier</f>
        <v/>
      </c>
    </row>
    <row r="52" ht="14" customHeight="1" s="203" thickBot="1">
      <c r="A52" s="10" t="inlineStr">
        <is>
          <t>scheme</t>
        </is>
      </c>
      <c r="B52" s="5">
        <f>rap.context.scheme</f>
        <v/>
      </c>
    </row>
    <row r="53" ht="14" customHeight="1" s="203" thickBot="1">
      <c r="A53" s="6" t="inlineStr">
        <is>
          <t>period</t>
        </is>
      </c>
      <c r="B53" s="5" t="n"/>
    </row>
    <row r="54" ht="14" customHeight="1" s="203" thickBot="1">
      <c r="A54" s="7" t="inlineStr">
        <is>
          <t>startDate</t>
        </is>
      </c>
      <c r="B54" s="9">
        <f>rap.date.7</f>
        <v/>
      </c>
    </row>
    <row r="55" ht="14" customHeight="1" s="203" thickBot="1">
      <c r="A55" s="7" t="inlineStr">
        <is>
          <t>endDate</t>
        </is>
      </c>
      <c r="B55" s="9">
        <f>rap.date.8</f>
        <v/>
      </c>
    </row>
    <row r="57" ht="13" customHeight="1" s="203" thickBot="1">
      <c r="A57" s="4" t="inlineStr">
        <is>
          <t>PriorYearInstant</t>
        </is>
      </c>
      <c r="B57" s="5" t="n"/>
    </row>
    <row r="58" ht="14" customHeight="1" s="203" thickBot="1">
      <c r="A58" s="6" t="inlineStr">
        <is>
          <t>entity</t>
        </is>
      </c>
      <c r="B58" s="5" t="n"/>
    </row>
    <row r="59" ht="14" customHeight="1" s="203" thickBot="1">
      <c r="A59" s="7" t="inlineStr">
        <is>
          <t>identifier</t>
        </is>
      </c>
      <c r="B59" s="5">
        <f>rap.context.identifier</f>
        <v/>
      </c>
    </row>
    <row r="60" ht="14" customHeight="1" s="203" thickBot="1">
      <c r="A60" s="10" t="inlineStr">
        <is>
          <t>scheme</t>
        </is>
      </c>
      <c r="B60" s="5">
        <f>rap.context.scheme</f>
        <v/>
      </c>
    </row>
    <row r="61" ht="14" customHeight="1" s="203" thickBot="1">
      <c r="A61" s="6" t="inlineStr">
        <is>
          <t>period</t>
        </is>
      </c>
      <c r="B61" s="5" t="n"/>
    </row>
    <row r="62" ht="14" customHeight="1" s="203" thickBot="1">
      <c r="A62" s="7" t="inlineStr">
        <is>
          <t>instant</t>
        </is>
      </c>
      <c r="B62" s="9">
        <f>rap.date.9</f>
        <v/>
      </c>
    </row>
    <row r="64" ht="13" customHeight="1" s="203" thickBot="1">
      <c r="A64" s="4" t="inlineStr">
        <is>
          <t>Prior2YearsInstant</t>
        </is>
      </c>
      <c r="B64" s="5" t="n"/>
    </row>
    <row r="65" ht="14" customHeight="1" s="203" thickBot="1">
      <c r="A65" s="6" t="inlineStr">
        <is>
          <t>entity</t>
        </is>
      </c>
      <c r="B65" s="5" t="n"/>
    </row>
    <row r="66" ht="14" customHeight="1" s="203" thickBot="1">
      <c r="A66" s="7" t="inlineStr">
        <is>
          <t>identifier</t>
        </is>
      </c>
      <c r="B66" s="5">
        <f>rap.context.identifier</f>
        <v/>
      </c>
    </row>
    <row r="67" ht="14" customHeight="1" s="203" thickBot="1">
      <c r="A67" s="10" t="inlineStr">
        <is>
          <t>scheme</t>
        </is>
      </c>
      <c r="B67" s="5">
        <f>rap.context.scheme</f>
        <v/>
      </c>
    </row>
    <row r="68" ht="14" customHeight="1" s="203" thickBot="1">
      <c r="A68" s="6" t="inlineStr">
        <is>
          <t>period</t>
        </is>
      </c>
      <c r="B68" s="5" t="n"/>
    </row>
    <row r="69" ht="14" customHeight="1" s="203"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97" min="1" max="1"/>
    <col width="26" customWidth="1" style="197" min="2" max="2"/>
    <col collapsed="1" width="21" customWidth="1" style="197" min="3" max="16"/>
    <col collapsed="1" width="9.3984375" customWidth="1" style="197" min="17" max="17"/>
    <col collapsed="1" width="9.3984375" customWidth="1" style="197" min="18" max="16384"/>
  </cols>
  <sheetData>
    <row r="1" ht="18" customHeight="1" s="203">
      <c r="A1" s="196" t="inlineStr">
        <is>
          <t>Piutang usaha berdasarkan mata uang</t>
        </is>
      </c>
    </row>
    <row r="2">
      <c r="A2" s="138" t="n">
        <v>1</v>
      </c>
    </row>
    <row r="3" ht="16" customHeight="1" s="203">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idden="1" ht="18" customHeight="1" s="203" thickBot="1">
      <c r="A4" s="142" t="inlineStr">
        <is>
          <t>Pihak ketiga - IDR</t>
        </is>
      </c>
      <c r="B4" s="142" t="n"/>
      <c r="C4" s="102" t="n">
        <v/>
      </c>
      <c r="D4" s="102" t="n">
        <v/>
      </c>
      <c r="E4" s="102" t="n">
        <v/>
      </c>
      <c r="F4" s="102" t="n">
        <v/>
      </c>
      <c r="G4" s="102" t="n"/>
      <c r="H4" s="102" t="n"/>
      <c r="I4" s="102" t="n"/>
      <c r="J4" s="102" t="n"/>
      <c r="K4" s="102" t="n"/>
      <c r="L4" s="102" t="n"/>
      <c r="M4" s="102" t="n"/>
      <c r="N4" s="102" t="n"/>
      <c r="O4" s="102" t="n"/>
      <c r="P4" s="102" t="n"/>
    </row>
    <row r="5" hidden="1" ht="18" customHeight="1" s="203" thickBot="1">
      <c r="A5" s="142" t="inlineStr">
        <is>
          <t>Pihak ketiga - AUD</t>
        </is>
      </c>
      <c r="B5" s="142" t="n"/>
      <c r="C5" s="102" t="n">
        <v/>
      </c>
      <c r="D5" s="102" t="n">
        <v/>
      </c>
      <c r="E5" s="102" t="n">
        <v/>
      </c>
      <c r="F5" s="102" t="n">
        <v/>
      </c>
      <c r="G5" s="102" t="n"/>
      <c r="H5" s="102" t="n"/>
      <c r="I5" s="102" t="n"/>
      <c r="J5" s="102" t="n"/>
      <c r="K5" s="102" t="n"/>
      <c r="L5" s="102" t="n"/>
      <c r="M5" s="102" t="n"/>
      <c r="N5" s="102" t="n"/>
      <c r="O5" s="102" t="n"/>
      <c r="P5" s="102" t="n"/>
    </row>
    <row r="6" hidden="1" ht="18" customHeight="1" s="203" thickBot="1">
      <c r="A6" s="142" t="inlineStr">
        <is>
          <t>Pihak ketiga - CAD</t>
        </is>
      </c>
      <c r="B6" s="142" t="n"/>
      <c r="C6" s="102" t="n">
        <v/>
      </c>
      <c r="D6" s="102" t="n">
        <v/>
      </c>
      <c r="E6" s="102" t="n">
        <v/>
      </c>
      <c r="F6" s="102" t="n">
        <v/>
      </c>
      <c r="G6" s="102" t="n"/>
      <c r="H6" s="102" t="n"/>
      <c r="I6" s="102" t="n"/>
      <c r="J6" s="102" t="n"/>
      <c r="K6" s="102" t="n"/>
      <c r="L6" s="102" t="n"/>
      <c r="M6" s="102" t="n"/>
      <c r="N6" s="102" t="n"/>
      <c r="O6" s="102" t="n"/>
      <c r="P6" s="102" t="n"/>
    </row>
    <row r="7" hidden="1" ht="18" customHeight="1" s="203" thickBot="1">
      <c r="A7" s="142" t="inlineStr">
        <is>
          <t>Pihak ketiga - CNY</t>
        </is>
      </c>
      <c r="B7" s="142" t="n"/>
      <c r="C7" s="102" t="n">
        <v/>
      </c>
      <c r="D7" s="102" t="n">
        <v/>
      </c>
      <c r="E7" s="102" t="n">
        <v/>
      </c>
      <c r="F7" s="102" t="n">
        <v/>
      </c>
      <c r="G7" s="102" t="n"/>
      <c r="H7" s="102" t="n"/>
      <c r="I7" s="102" t="n"/>
      <c r="J7" s="102" t="n"/>
      <c r="K7" s="102" t="n"/>
      <c r="L7" s="102" t="n"/>
      <c r="M7" s="102" t="n"/>
      <c r="N7" s="102" t="n"/>
      <c r="O7" s="102" t="n"/>
      <c r="P7" s="102" t="n"/>
    </row>
    <row r="8" hidden="1" ht="18" customHeight="1" s="203" thickBot="1">
      <c r="A8" s="142" t="inlineStr">
        <is>
          <t>Pihak ketiga - EUR</t>
        </is>
      </c>
      <c r="B8" s="142" t="n"/>
      <c r="C8" s="102" t="n">
        <v/>
      </c>
      <c r="D8" s="102" t="n">
        <v/>
      </c>
      <c r="E8" s="102" t="n">
        <v/>
      </c>
      <c r="F8" s="102" t="n">
        <v/>
      </c>
      <c r="G8" s="102" t="n"/>
      <c r="H8" s="102" t="n"/>
      <c r="I8" s="102" t="n"/>
      <c r="J8" s="102" t="n"/>
      <c r="K8" s="102" t="n"/>
      <c r="L8" s="102" t="n"/>
      <c r="M8" s="102" t="n"/>
      <c r="N8" s="102" t="n"/>
      <c r="O8" s="102" t="n"/>
      <c r="P8" s="102" t="n"/>
    </row>
    <row r="9" hidden="1" ht="18" customHeight="1" s="203" thickBot="1">
      <c r="A9" s="142" t="inlineStr">
        <is>
          <t>Pihak ketiga - HKD</t>
        </is>
      </c>
      <c r="B9" s="142" t="n"/>
      <c r="C9" s="102" t="n">
        <v/>
      </c>
      <c r="D9" s="102" t="n">
        <v/>
      </c>
      <c r="E9" s="102" t="n">
        <v/>
      </c>
      <c r="F9" s="102" t="n">
        <v/>
      </c>
      <c r="G9" s="102" t="n"/>
      <c r="H9" s="102" t="n"/>
      <c r="I9" s="102" t="n"/>
      <c r="J9" s="102" t="n"/>
      <c r="K9" s="102" t="n"/>
      <c r="L9" s="102" t="n"/>
      <c r="M9" s="102" t="n"/>
      <c r="N9" s="102" t="n"/>
      <c r="O9" s="102" t="n"/>
      <c r="P9" s="102" t="n"/>
    </row>
    <row r="10" hidden="1" ht="18" customHeight="1" s="203" thickBot="1">
      <c r="A10" s="142" t="inlineStr">
        <is>
          <t>Pihak ketiga - GBP</t>
        </is>
      </c>
      <c r="B10" s="142" t="n"/>
      <c r="C10" s="102" t="n">
        <v/>
      </c>
      <c r="D10" s="102" t="n">
        <v/>
      </c>
      <c r="E10" s="102" t="n">
        <v/>
      </c>
      <c r="F10" s="102" t="n">
        <v/>
      </c>
      <c r="G10" s="102" t="n"/>
      <c r="H10" s="102" t="n"/>
      <c r="I10" s="102" t="n"/>
      <c r="J10" s="102" t="n"/>
      <c r="K10" s="102" t="n"/>
      <c r="L10" s="102" t="n"/>
      <c r="M10" s="102" t="n"/>
      <c r="N10" s="102" t="n"/>
      <c r="O10" s="102" t="n"/>
      <c r="P10" s="102" t="n"/>
    </row>
    <row r="11" hidden="1" ht="18" customHeight="1" s="203" thickBot="1">
      <c r="A11" s="142" t="inlineStr">
        <is>
          <t>Pihak ketiga - JPY</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203" thickBot="1">
      <c r="A12" s="142" t="inlineStr">
        <is>
          <t>Pihak ketiga - SGD</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3" thickBot="1">
      <c r="A13" s="142" t="inlineStr">
        <is>
          <t>Pihak ketiga - THB</t>
        </is>
      </c>
      <c r="B13" s="142" t="n"/>
      <c r="C13" s="102" t="n">
        <v/>
      </c>
      <c r="D13" s="102" t="n">
        <v/>
      </c>
      <c r="E13" s="102" t="n">
        <v/>
      </c>
      <c r="F13" s="102" t="n">
        <v/>
      </c>
      <c r="G13" s="102" t="n"/>
      <c r="H13" s="102" t="n"/>
      <c r="I13" s="102" t="n"/>
      <c r="J13" s="102" t="n"/>
      <c r="K13" s="102" t="n"/>
      <c r="L13" s="102" t="n"/>
      <c r="M13" s="102" t="n"/>
      <c r="N13" s="102" t="n"/>
      <c r="O13" s="102" t="n"/>
      <c r="P13" s="102" t="n"/>
    </row>
    <row r="14" ht="18" customHeight="1" s="203" thickBot="1">
      <c r="A14" s="142" t="inlineStr">
        <is>
          <t>Pihak ketiga - USD</t>
        </is>
      </c>
      <c r="B14" s="142" t="n"/>
      <c r="C14" s="102" t="n">
        <v/>
      </c>
      <c r="D14" s="102" t="n">
        <v/>
      </c>
      <c r="E14" s="102" t="n">
        <v/>
      </c>
      <c r="F14" s="102" t="n">
        <v>0.08189399999999999</v>
      </c>
      <c r="G14" s="102" t="n"/>
      <c r="H14" s="102" t="n"/>
      <c r="I14" s="102" t="n"/>
      <c r="J14" s="102" t="n"/>
      <c r="K14" s="102" t="n"/>
      <c r="L14" s="102" t="n"/>
      <c r="M14" s="102" t="n"/>
      <c r="N14" s="102" t="n"/>
      <c r="O14" s="102" t="n"/>
      <c r="P14" s="102" t="n"/>
    </row>
    <row r="15" hidden="1" ht="18" customHeight="1" s="203" thickBot="1">
      <c r="A15" s="142" t="inlineStr">
        <is>
          <t>Pihak ketiga - Mata Uang Lainnya</t>
        </is>
      </c>
      <c r="B15" s="142" t="n"/>
      <c r="C15" s="102" t="n">
        <v/>
      </c>
      <c r="D15" s="102" t="n">
        <v/>
      </c>
      <c r="E15" s="102" t="n">
        <v/>
      </c>
      <c r="F15" s="102" t="n">
        <v/>
      </c>
      <c r="G15" s="102" t="n"/>
      <c r="H15" s="102" t="n"/>
      <c r="I15" s="102" t="n"/>
      <c r="J15" s="102" t="n"/>
      <c r="K15" s="102" t="n"/>
      <c r="L15" s="102" t="n"/>
      <c r="M15" s="102" t="n"/>
      <c r="N15" s="102" t="n"/>
      <c r="O15" s="102" t="n"/>
      <c r="P15" s="102" t="n"/>
    </row>
    <row r="16" ht="18" customHeight="1" s="203" thickBot="1">
      <c r="A16" s="144" t="inlineStr">
        <is>
          <t>Pihak ketiga - Kotor</t>
        </is>
      </c>
      <c r="B16" s="144" t="n"/>
      <c r="C16" s="104" t="n">
        <v/>
      </c>
      <c r="D16" s="104" t="n">
        <v/>
      </c>
      <c r="E16" s="104" t="n">
        <v/>
      </c>
      <c r="F16" s="104" t="n">
        <v>0.08189399999999999</v>
      </c>
      <c r="G16" s="104" t="n"/>
      <c r="H16" s="104" t="n"/>
      <c r="I16" s="104" t="n"/>
      <c r="J16" s="104" t="n"/>
      <c r="K16" s="104" t="n"/>
      <c r="L16" s="104" t="n"/>
      <c r="M16" s="104" t="n"/>
      <c r="N16" s="104" t="n"/>
      <c r="O16" s="104" t="n"/>
      <c r="P16" s="104" t="n"/>
    </row>
    <row r="17" ht="18" customHeight="1" s="203" thickBot="1">
      <c r="A17" s="145" t="inlineStr">
        <is>
          <t>Pihak ketiga - Penyisihan penurunan nilai piutang usaha</t>
        </is>
      </c>
      <c r="B17" s="144" t="n"/>
      <c r="C17" s="146" t="n">
        <v/>
      </c>
      <c r="D17" s="146" t="n">
        <v/>
      </c>
      <c r="E17" s="146" t="n">
        <v/>
      </c>
      <c r="F17" s="146" t="n">
        <v/>
      </c>
      <c r="G17" s="146" t="n"/>
      <c r="H17" s="146" t="n"/>
      <c r="I17" s="146" t="n"/>
      <c r="J17" s="146" t="n"/>
      <c r="K17" s="146" t="n"/>
      <c r="L17" s="146" t="n"/>
      <c r="M17" s="146" t="n"/>
      <c r="N17" s="146" t="n"/>
      <c r="O17" s="146" t="n"/>
      <c r="P17" s="146" t="n"/>
    </row>
    <row r="18" ht="18" customHeight="1" s="203" thickBot="1">
      <c r="A18" s="144" t="inlineStr">
        <is>
          <t>Pihak ketiga</t>
        </is>
      </c>
      <c r="B18" s="144" t="n"/>
      <c r="C18" s="104" t="n">
        <v/>
      </c>
      <c r="D18" s="104" t="n">
        <v/>
      </c>
      <c r="E18" s="104" t="n">
        <v/>
      </c>
      <c r="F18" s="104" t="n">
        <v>0.08189399999999999</v>
      </c>
      <c r="G18" s="104" t="n"/>
      <c r="H18" s="104" t="n"/>
      <c r="I18" s="104" t="n"/>
      <c r="J18" s="104" t="n"/>
      <c r="K18" s="104" t="n"/>
      <c r="L18" s="104" t="n"/>
      <c r="M18" s="104" t="n"/>
      <c r="N18" s="104" t="n"/>
      <c r="O18" s="104" t="n"/>
      <c r="P18" s="104" t="n"/>
    </row>
    <row r="19" hidden="1" ht="18" customHeight="1" s="203" thickBot="1">
      <c r="A19" s="142" t="inlineStr">
        <is>
          <t>Pihak berelasi - IDR</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3" thickBot="1">
      <c r="A20" s="142" t="inlineStr">
        <is>
          <t>Pihak berelasi - AUD</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3" thickBot="1">
      <c r="A21" s="142" t="inlineStr">
        <is>
          <t>Pihak berelasi - CAD</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3" thickBot="1">
      <c r="A22" s="142" t="inlineStr">
        <is>
          <t>Pihak berelasi - CNY</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3" thickBot="1">
      <c r="A23" s="142" t="inlineStr">
        <is>
          <t>Pihak berelasi - EUR</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203" thickBot="1">
      <c r="A24" s="142" t="inlineStr">
        <is>
          <t>Pihak berelasi - HKD</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3" thickBot="1">
      <c r="A25" s="142" t="inlineStr">
        <is>
          <t>Pihak berelasi - GBP</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3" thickBot="1">
      <c r="A26" s="142" t="inlineStr">
        <is>
          <t>Pihak berelasi - JPY</t>
        </is>
      </c>
      <c r="B26" s="142" t="n"/>
      <c r="C26" s="102" t="n">
        <v/>
      </c>
      <c r="D26" s="102" t="n">
        <v/>
      </c>
      <c r="E26" s="102" t="n">
        <v/>
      </c>
      <c r="F26" s="102" t="n">
        <v/>
      </c>
      <c r="G26" s="102" t="n"/>
      <c r="H26" s="102" t="n"/>
      <c r="I26" s="102" t="n"/>
      <c r="J26" s="102" t="n"/>
      <c r="K26" s="102" t="n"/>
      <c r="L26" s="102" t="n"/>
      <c r="M26" s="102" t="n"/>
      <c r="N26" s="102" t="n"/>
      <c r="O26" s="102" t="n"/>
      <c r="P26" s="102" t="n"/>
    </row>
    <row r="27" hidden="1" ht="18" customHeight="1" s="203" thickBot="1">
      <c r="A27" s="142" t="inlineStr">
        <is>
          <t>Pihak berelasi - SGD</t>
        </is>
      </c>
      <c r="B27" s="142" t="n"/>
      <c r="C27" s="102" t="n">
        <v/>
      </c>
      <c r="D27" s="102" t="n">
        <v/>
      </c>
      <c r="E27" s="102" t="n">
        <v/>
      </c>
      <c r="F27" s="102" t="n">
        <v/>
      </c>
      <c r="G27" s="102" t="n"/>
      <c r="H27" s="102" t="n"/>
      <c r="I27" s="102" t="n"/>
      <c r="J27" s="102" t="n"/>
      <c r="K27" s="102" t="n"/>
      <c r="L27" s="102" t="n"/>
      <c r="M27" s="102" t="n"/>
      <c r="N27" s="102" t="n"/>
      <c r="O27" s="102" t="n"/>
      <c r="P27" s="102" t="n"/>
    </row>
    <row r="28" hidden="1" ht="18" customHeight="1" s="203" thickBot="1">
      <c r="A28" s="142" t="inlineStr">
        <is>
          <t>Pihak berelasi - THB</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3" thickBot="1">
      <c r="A29" s="142" t="inlineStr">
        <is>
          <t>Pihak berelasi - USD</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203" thickBot="1">
      <c r="A30" s="142" t="inlineStr">
        <is>
          <t>Pihak berelasi - Mata Uang Lainnya</t>
        </is>
      </c>
      <c r="B30" s="142" t="n"/>
      <c r="C30" s="102" t="n">
        <v/>
      </c>
      <c r="D30" s="102" t="n">
        <v/>
      </c>
      <c r="E30" s="102" t="n">
        <v/>
      </c>
      <c r="F30" s="102" t="n">
        <v/>
      </c>
      <c r="G30" s="102" t="n"/>
      <c r="H30" s="102" t="n"/>
      <c r="I30" s="102" t="n"/>
      <c r="J30" s="102" t="n"/>
      <c r="K30" s="102" t="n"/>
      <c r="L30" s="102" t="n"/>
      <c r="M30" s="102" t="n"/>
      <c r="N30" s="102" t="n"/>
      <c r="O30" s="102" t="n"/>
      <c r="P30" s="102" t="n"/>
    </row>
    <row r="31" ht="18" customHeight="1" s="203" thickBot="1">
      <c r="A31" s="144" t="inlineStr">
        <is>
          <t>Pihak berelasi - Kotor</t>
        </is>
      </c>
      <c r="B31" s="144" t="n"/>
      <c r="C31" s="104" t="n">
        <v/>
      </c>
      <c r="D31" s="104" t="n">
        <v/>
      </c>
      <c r="E31" s="104" t="n">
        <v/>
      </c>
      <c r="F31" s="104" t="n">
        <v/>
      </c>
      <c r="G31" s="104" t="n"/>
      <c r="H31" s="104" t="n"/>
      <c r="I31" s="104" t="n"/>
      <c r="J31" s="104" t="n"/>
      <c r="K31" s="104" t="n"/>
      <c r="L31" s="104" t="n"/>
      <c r="M31" s="104" t="n"/>
      <c r="N31" s="104" t="n"/>
      <c r="O31" s="104" t="n"/>
      <c r="P31" s="104" t="n"/>
    </row>
    <row r="32" ht="18" customHeight="1" s="203" thickBot="1">
      <c r="A32" s="145" t="inlineStr">
        <is>
          <t>Pihak berelasi - Penyisihan penurunan nilai piutang usaha</t>
        </is>
      </c>
      <c r="B32" s="144" t="n"/>
      <c r="C32" s="146" t="n">
        <v/>
      </c>
      <c r="D32" s="146" t="n">
        <v/>
      </c>
      <c r="E32" s="146" t="n">
        <v/>
      </c>
      <c r="F32" s="146" t="n">
        <v/>
      </c>
      <c r="G32" s="146" t="n"/>
      <c r="H32" s="146" t="n"/>
      <c r="I32" s="146" t="n"/>
      <c r="J32" s="146" t="n"/>
      <c r="K32" s="146" t="n"/>
      <c r="L32" s="146" t="n"/>
      <c r="M32" s="146" t="n"/>
      <c r="N32" s="146" t="n"/>
      <c r="O32" s="146" t="n"/>
      <c r="P32" s="146" t="n"/>
    </row>
    <row r="33" ht="18" customHeight="1" s="203" thickBot="1">
      <c r="A33" s="144" t="inlineStr">
        <is>
          <t>Pihak berelasi</t>
        </is>
      </c>
      <c r="B33" s="144" t="n"/>
      <c r="C33" s="104" t="n">
        <v/>
      </c>
      <c r="D33" s="104" t="n">
        <v/>
      </c>
      <c r="E33" s="104" t="n">
        <v/>
      </c>
      <c r="F33" s="104" t="n">
        <v/>
      </c>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topLeftCell="A1" workbookViewId="0">
      <pane xSplit="2" ySplit="3" topLeftCell="C4" activePane="bottomRight" state="frozen"/>
      <selection pane="topRight"/>
      <selection pane="bottomLeft"/>
      <selection pane="bottomRight" activeCell="F5" sqref="F5"/>
    </sheetView>
  </sheetViews>
  <sheetFormatPr baseColWidth="10" defaultColWidth="9.3984375" defaultRowHeight="15"/>
  <cols>
    <col collapsed="1" width="46" customWidth="1" style="197" min="1" max="1"/>
    <col width="26" customWidth="1" style="197" min="2" max="2"/>
    <col collapsed="1" width="21" customWidth="1" style="197" min="3" max="16"/>
    <col collapsed="1" width="9.3984375" customWidth="1" style="197" min="17" max="16384"/>
  </cols>
  <sheetData>
    <row r="1" ht="18" customHeight="1" s="203">
      <c r="A1" s="196" t="inlineStr">
        <is>
          <t>Piutang usaha berdasarkan umur</t>
        </is>
      </c>
    </row>
    <row r="2">
      <c r="A2" s="138" t="n">
        <v>1</v>
      </c>
    </row>
    <row r="3" ht="16" customHeight="1" s="203">
      <c r="A3" s="139" t="inlineStr">
        <is>
          <t>Period</t>
        </is>
      </c>
      <c r="B3" s="140" t="n"/>
      <c r="C3" s="141" t="inlineStr">
        <is>
          <t>2020-12-31</t>
        </is>
      </c>
      <c r="D3" s="141" t="inlineStr">
        <is>
          <t>2021-12-31</t>
        </is>
      </c>
      <c r="E3" s="141" t="inlineStr">
        <is>
          <t>2022-12-31</t>
        </is>
      </c>
      <c r="F3" s="141" t="inlineStr">
        <is>
          <t>2023-12-31</t>
        </is>
      </c>
      <c r="G3" s="141" t="inlineStr">
        <is>
          <t>2024-12-31</t>
        </is>
      </c>
      <c r="H3" s="141" t="n"/>
      <c r="I3" s="141" t="n"/>
      <c r="J3" s="141" t="n"/>
      <c r="K3" s="141" t="n"/>
      <c r="L3" s="141" t="n"/>
      <c r="M3" s="141" t="n"/>
      <c r="N3" s="141" t="n"/>
      <c r="O3" s="141" t="n"/>
      <c r="P3" s="141" t="n"/>
    </row>
    <row r="4" ht="18" customHeight="1" s="203" thickBot="1">
      <c r="A4" s="144" t="inlineStr">
        <is>
          <t>Belum jatuh tempo</t>
        </is>
      </c>
      <c r="B4" s="142" t="n"/>
      <c r="C4" s="104" t="n">
        <v/>
      </c>
      <c r="D4" s="104" t="n">
        <v/>
      </c>
      <c r="E4" s="104" t="n">
        <v/>
      </c>
      <c r="F4" s="104" t="n">
        <v/>
      </c>
      <c r="G4" s="104" t="n">
        <v/>
      </c>
      <c r="H4" s="104" t="n"/>
      <c r="I4" s="104" t="n"/>
      <c r="J4" s="104" t="n"/>
      <c r="K4" s="104" t="n"/>
      <c r="L4" s="104" t="n"/>
      <c r="M4" s="104" t="n"/>
      <c r="N4" s="104" t="n"/>
      <c r="O4" s="104" t="n"/>
      <c r="P4" s="104" t="n"/>
    </row>
    <row r="5" ht="18" customHeight="1" s="203" thickBot="1">
      <c r="A5" s="147" t="inlineStr">
        <is>
          <t>Telah jatuh tempo 1 - 30 hari</t>
        </is>
      </c>
      <c r="B5" s="142" t="n"/>
      <c r="C5" s="102" t="n">
        <v/>
      </c>
      <c r="D5" s="102" t="n">
        <v/>
      </c>
      <c r="E5" s="102" t="n">
        <v/>
      </c>
      <c r="F5" s="102" t="n">
        <v/>
      </c>
      <c r="G5" s="102" t="n">
        <v>0.08189399999999999</v>
      </c>
      <c r="H5" s="102" t="n"/>
      <c r="I5" s="102" t="n"/>
      <c r="J5" s="102" t="n"/>
      <c r="K5" s="102" t="n"/>
      <c r="L5" s="102" t="n"/>
      <c r="M5" s="102" t="n"/>
      <c r="N5" s="102" t="n"/>
      <c r="O5" s="102" t="n"/>
      <c r="P5" s="102" t="n"/>
    </row>
    <row r="6" hidden="1" ht="18" customHeight="1" s="203" thickBot="1">
      <c r="A6" s="147" t="inlineStr">
        <is>
          <t>Telah jatuh tempo 1 - 60 hari</t>
        </is>
      </c>
      <c r="B6" s="142" t="n"/>
      <c r="C6" s="102" t="n">
        <v/>
      </c>
      <c r="D6" s="102" t="n">
        <v/>
      </c>
      <c r="E6" s="102" t="n">
        <v/>
      </c>
      <c r="F6" s="102" t="n">
        <v/>
      </c>
      <c r="G6" s="102" t="n">
        <v/>
      </c>
      <c r="H6" s="102" t="n"/>
      <c r="I6" s="102" t="n"/>
      <c r="J6" s="102" t="n"/>
      <c r="K6" s="102" t="n"/>
      <c r="L6" s="102" t="n"/>
      <c r="M6" s="102" t="n"/>
      <c r="N6" s="102" t="n"/>
      <c r="O6" s="102" t="n"/>
      <c r="P6" s="102" t="n"/>
    </row>
    <row r="7" hidden="1" ht="18" customHeight="1" s="203" thickBot="1">
      <c r="A7" s="147" t="inlineStr">
        <is>
          <t>Telah jatuh tempo 1 - 90 hari</t>
        </is>
      </c>
      <c r="B7" s="142" t="n"/>
      <c r="C7" s="102" t="n">
        <v/>
      </c>
      <c r="D7" s="102" t="n">
        <v/>
      </c>
      <c r="E7" s="102" t="n">
        <v/>
      </c>
      <c r="F7" s="102" t="n">
        <v/>
      </c>
      <c r="G7" s="102" t="n">
        <v/>
      </c>
      <c r="H7" s="102" t="n"/>
      <c r="I7" s="102" t="n"/>
      <c r="J7" s="102" t="n"/>
      <c r="K7" s="102" t="n"/>
      <c r="L7" s="102" t="n"/>
      <c r="M7" s="102" t="n"/>
      <c r="N7" s="102" t="n"/>
      <c r="O7" s="102" t="n"/>
      <c r="P7" s="102" t="n"/>
    </row>
    <row r="8" hidden="1" ht="18" customHeight="1" s="203" thickBot="1">
      <c r="A8" s="147" t="inlineStr">
        <is>
          <t>Telah jatuh tempo 1 - 180 hari</t>
        </is>
      </c>
      <c r="B8" s="142" t="n"/>
      <c r="C8" s="102" t="n">
        <v/>
      </c>
      <c r="D8" s="102" t="n">
        <v/>
      </c>
      <c r="E8" s="102" t="n">
        <v/>
      </c>
      <c r="F8" s="102" t="n">
        <v/>
      </c>
      <c r="G8" s="102" t="n">
        <v/>
      </c>
      <c r="H8" s="102" t="n"/>
      <c r="I8" s="102" t="n"/>
      <c r="J8" s="102" t="n"/>
      <c r="K8" s="102" t="n"/>
      <c r="L8" s="102" t="n"/>
      <c r="M8" s="102" t="n"/>
      <c r="N8" s="102" t="n"/>
      <c r="O8" s="102" t="n"/>
      <c r="P8" s="102" t="n"/>
    </row>
    <row r="9" hidden="1" ht="18" customHeight="1" s="203" thickBot="1">
      <c r="A9" s="147" t="inlineStr">
        <is>
          <t>Telah jatuh tempo 1 - 360 hari</t>
        </is>
      </c>
      <c r="B9" s="142" t="n"/>
      <c r="C9" s="102" t="n">
        <v/>
      </c>
      <c r="D9" s="102" t="n">
        <v/>
      </c>
      <c r="E9" s="102" t="n">
        <v/>
      </c>
      <c r="F9" s="102" t="n">
        <v/>
      </c>
      <c r="G9" s="102" t="n">
        <v/>
      </c>
      <c r="H9" s="102" t="n"/>
      <c r="I9" s="102" t="n"/>
      <c r="J9" s="102" t="n"/>
      <c r="K9" s="102" t="n"/>
      <c r="L9" s="102" t="n"/>
      <c r="M9" s="102" t="n"/>
      <c r="N9" s="102" t="n"/>
      <c r="O9" s="102" t="n"/>
      <c r="P9" s="102" t="n"/>
    </row>
    <row r="10" hidden="1" ht="18" customHeight="1" s="203" thickBot="1">
      <c r="A10" s="147" t="inlineStr">
        <is>
          <t>Telah jatuh tempo 31 - 60 hari</t>
        </is>
      </c>
      <c r="B10" s="142" t="n"/>
      <c r="C10" s="102" t="n">
        <v/>
      </c>
      <c r="D10" s="102" t="n">
        <v/>
      </c>
      <c r="E10" s="102" t="n">
        <v/>
      </c>
      <c r="F10" s="102" t="n">
        <v/>
      </c>
      <c r="G10" s="102" t="n">
        <v/>
      </c>
      <c r="H10" s="102" t="n"/>
      <c r="I10" s="102" t="n"/>
      <c r="J10" s="102" t="n"/>
      <c r="K10" s="102" t="n"/>
      <c r="L10" s="102" t="n"/>
      <c r="M10" s="102" t="n"/>
      <c r="N10" s="102" t="n"/>
      <c r="O10" s="102" t="n"/>
      <c r="P10" s="102" t="n"/>
    </row>
    <row r="11" hidden="1" ht="18" customHeight="1" s="203" thickBot="1">
      <c r="A11" s="147" t="inlineStr">
        <is>
          <t>Telah jatuh tempo 61 - 90 hari</t>
        </is>
      </c>
      <c r="B11" s="142" t="n"/>
      <c r="C11" s="102" t="n">
        <v/>
      </c>
      <c r="D11" s="102" t="n">
        <v/>
      </c>
      <c r="E11" s="102" t="n">
        <v/>
      </c>
      <c r="F11" s="102" t="n">
        <v/>
      </c>
      <c r="G11" s="102" t="n">
        <v/>
      </c>
      <c r="H11" s="102" t="n"/>
      <c r="I11" s="102" t="n"/>
      <c r="J11" s="102" t="n"/>
      <c r="K11" s="102" t="n"/>
      <c r="L11" s="102" t="n"/>
      <c r="M11" s="102" t="n"/>
      <c r="N11" s="102" t="n"/>
      <c r="O11" s="102" t="n"/>
      <c r="P11" s="102" t="n"/>
    </row>
    <row r="12" hidden="1" ht="18" customHeight="1" s="203" thickBot="1">
      <c r="A12" s="147" t="inlineStr">
        <is>
          <t>Telah jatuh tempo 61 - 120 hari</t>
        </is>
      </c>
      <c r="B12" s="142" t="n"/>
      <c r="C12" s="102" t="n">
        <v/>
      </c>
      <c r="D12" s="102" t="n">
        <v/>
      </c>
      <c r="E12" s="102" t="n">
        <v/>
      </c>
      <c r="F12" s="102" t="n">
        <v/>
      </c>
      <c r="G12" s="102" t="n">
        <v/>
      </c>
      <c r="H12" s="102" t="n"/>
      <c r="I12" s="102" t="n"/>
      <c r="J12" s="102" t="n"/>
      <c r="K12" s="102" t="n"/>
      <c r="L12" s="102" t="n"/>
      <c r="M12" s="102" t="n"/>
      <c r="N12" s="102" t="n"/>
      <c r="O12" s="102" t="n"/>
      <c r="P12" s="102" t="n"/>
    </row>
    <row r="13" hidden="1" ht="18" customHeight="1" s="203" thickBot="1">
      <c r="A13" s="147" t="inlineStr">
        <is>
          <t>Telah jatuh tempo 91 - 120 hari</t>
        </is>
      </c>
      <c r="B13" s="142" t="n"/>
      <c r="C13" s="102" t="n">
        <v/>
      </c>
      <c r="D13" s="102" t="n">
        <v/>
      </c>
      <c r="E13" s="102" t="n">
        <v/>
      </c>
      <c r="F13" s="102" t="n">
        <v/>
      </c>
      <c r="G13" s="102" t="n">
        <v/>
      </c>
      <c r="H13" s="102" t="n"/>
      <c r="I13" s="102" t="n"/>
      <c r="J13" s="102" t="n"/>
      <c r="K13" s="102" t="n"/>
      <c r="L13" s="102" t="n"/>
      <c r="M13" s="102" t="n"/>
      <c r="N13" s="102" t="n"/>
      <c r="O13" s="102" t="n"/>
      <c r="P13" s="102" t="n"/>
    </row>
    <row r="14" hidden="1" ht="18" customHeight="1" s="203" thickBot="1">
      <c r="A14" s="147" t="inlineStr">
        <is>
          <t>Telah jatuh tempo 91 - 180 hari</t>
        </is>
      </c>
      <c r="B14" s="142" t="n"/>
      <c r="C14" s="102" t="n">
        <v/>
      </c>
      <c r="D14" s="102" t="n">
        <v/>
      </c>
      <c r="E14" s="102" t="n">
        <v/>
      </c>
      <c r="F14" s="102" t="n">
        <v/>
      </c>
      <c r="G14" s="102" t="n">
        <v/>
      </c>
      <c r="H14" s="102" t="n"/>
      <c r="I14" s="102" t="n"/>
      <c r="J14" s="102" t="n"/>
      <c r="K14" s="102" t="n"/>
      <c r="L14" s="102" t="n"/>
      <c r="M14" s="102" t="n"/>
      <c r="N14" s="102" t="n"/>
      <c r="O14" s="102" t="n"/>
      <c r="P14" s="102" t="n"/>
    </row>
    <row r="15" hidden="1" ht="18" customHeight="1" s="203" thickBot="1">
      <c r="A15" s="147" t="inlineStr">
        <is>
          <t>Telah jatuh tempo 121 - 150 hari</t>
        </is>
      </c>
      <c r="B15" s="142" t="n"/>
      <c r="C15" s="102" t="n">
        <v/>
      </c>
      <c r="D15" s="102" t="n">
        <v/>
      </c>
      <c r="E15" s="102" t="n">
        <v/>
      </c>
      <c r="F15" s="102" t="n">
        <v/>
      </c>
      <c r="G15" s="102" t="n">
        <v/>
      </c>
      <c r="H15" s="102" t="n"/>
      <c r="I15" s="102" t="n"/>
      <c r="J15" s="102" t="n"/>
      <c r="K15" s="102" t="n"/>
      <c r="L15" s="102" t="n"/>
      <c r="M15" s="102" t="n"/>
      <c r="N15" s="102" t="n"/>
      <c r="O15" s="102" t="n"/>
      <c r="P15" s="102" t="n"/>
    </row>
    <row r="16" hidden="1" ht="18" customHeight="1" s="203" thickBot="1">
      <c r="A16" s="147" t="inlineStr">
        <is>
          <t>Telah jatuh tempo 121 - 180 hari</t>
        </is>
      </c>
      <c r="B16" s="142" t="n"/>
      <c r="C16" s="102" t="n">
        <v/>
      </c>
      <c r="D16" s="102" t="n">
        <v/>
      </c>
      <c r="E16" s="102" t="n">
        <v/>
      </c>
      <c r="F16" s="102" t="n">
        <v/>
      </c>
      <c r="G16" s="102" t="n">
        <v/>
      </c>
      <c r="H16" s="102" t="n"/>
      <c r="I16" s="102" t="n"/>
      <c r="J16" s="102" t="n"/>
      <c r="K16" s="102" t="n"/>
      <c r="L16" s="102" t="n"/>
      <c r="M16" s="102" t="n"/>
      <c r="N16" s="102" t="n"/>
      <c r="O16" s="102" t="n"/>
      <c r="P16" s="102" t="n"/>
    </row>
    <row r="17" hidden="1" ht="18" customHeight="1" s="203" thickBot="1">
      <c r="A17" s="147" t="inlineStr">
        <is>
          <t>Telah jatuh tempo 151 - 180 hari</t>
        </is>
      </c>
      <c r="B17" s="142" t="n"/>
      <c r="C17" s="102" t="n">
        <v/>
      </c>
      <c r="D17" s="102" t="n">
        <v/>
      </c>
      <c r="E17" s="102" t="n">
        <v/>
      </c>
      <c r="F17" s="102" t="n">
        <v/>
      </c>
      <c r="G17" s="102" t="n">
        <v/>
      </c>
      <c r="H17" s="102" t="n"/>
      <c r="I17" s="102" t="n"/>
      <c r="J17" s="102" t="n"/>
      <c r="K17" s="102" t="n"/>
      <c r="L17" s="102" t="n"/>
      <c r="M17" s="102" t="n"/>
      <c r="N17" s="102" t="n"/>
      <c r="O17" s="102" t="n"/>
      <c r="P17" s="102" t="n"/>
    </row>
    <row r="18" hidden="1" ht="18" customHeight="1" s="203" thickBot="1">
      <c r="A18" s="147" t="inlineStr">
        <is>
          <t>Telah jatuh tempo 181 - 270 hari</t>
        </is>
      </c>
      <c r="B18" s="142" t="n"/>
      <c r="C18" s="102" t="n">
        <v/>
      </c>
      <c r="D18" s="102" t="n">
        <v/>
      </c>
      <c r="E18" s="102" t="n">
        <v/>
      </c>
      <c r="F18" s="102" t="n">
        <v/>
      </c>
      <c r="G18" s="102" t="n">
        <v/>
      </c>
      <c r="H18" s="102" t="n"/>
      <c r="I18" s="102" t="n"/>
      <c r="J18" s="102" t="n"/>
      <c r="K18" s="102" t="n"/>
      <c r="L18" s="102" t="n"/>
      <c r="M18" s="102" t="n"/>
      <c r="N18" s="102" t="n"/>
      <c r="O18" s="102" t="n"/>
      <c r="P18" s="102" t="n"/>
    </row>
    <row r="19" hidden="1" ht="18" customHeight="1" s="203" thickBot="1">
      <c r="A19" s="147" t="inlineStr">
        <is>
          <t>Telah jatuh tempo 181 - 360 hari</t>
        </is>
      </c>
      <c r="B19" s="142" t="n"/>
      <c r="C19" s="102" t="n">
        <v/>
      </c>
      <c r="D19" s="102" t="n">
        <v/>
      </c>
      <c r="E19" s="102" t="n">
        <v/>
      </c>
      <c r="F19" s="102" t="n">
        <v/>
      </c>
      <c r="G19" s="102" t="n">
        <v/>
      </c>
      <c r="H19" s="102" t="n"/>
      <c r="I19" s="102" t="n"/>
      <c r="J19" s="102" t="n"/>
      <c r="K19" s="102" t="n"/>
      <c r="L19" s="102" t="n"/>
      <c r="M19" s="102" t="n"/>
      <c r="N19" s="102" t="n"/>
      <c r="O19" s="102" t="n"/>
      <c r="P19" s="102" t="n"/>
    </row>
    <row r="20" hidden="1" ht="18" customHeight="1" s="203" thickBot="1">
      <c r="A20" s="147" t="inlineStr">
        <is>
          <t>Telah jatuh tempo 271 - 360 hari</t>
        </is>
      </c>
      <c r="B20" s="142" t="n"/>
      <c r="C20" s="102" t="n">
        <v/>
      </c>
      <c r="D20" s="102" t="n">
        <v/>
      </c>
      <c r="E20" s="102" t="n">
        <v/>
      </c>
      <c r="F20" s="102" t="n">
        <v/>
      </c>
      <c r="G20" s="102" t="n">
        <v/>
      </c>
      <c r="H20" s="102" t="n"/>
      <c r="I20" s="102" t="n"/>
      <c r="J20" s="102" t="n"/>
      <c r="K20" s="102" t="n"/>
      <c r="L20" s="102" t="n"/>
      <c r="M20" s="102" t="n"/>
      <c r="N20" s="102" t="n"/>
      <c r="O20" s="102" t="n"/>
      <c r="P20" s="102" t="n"/>
    </row>
    <row r="21" hidden="1" ht="18" customHeight="1" s="203" thickBot="1">
      <c r="A21" s="147" t="inlineStr">
        <is>
          <t>Telah jatuh tempo 361 - 540 hari</t>
        </is>
      </c>
      <c r="B21" s="142" t="n"/>
      <c r="C21" s="102" t="n">
        <v/>
      </c>
      <c r="D21" s="102" t="n">
        <v/>
      </c>
      <c r="E21" s="102" t="n">
        <v/>
      </c>
      <c r="F21" s="102" t="n">
        <v/>
      </c>
      <c r="G21" s="102" t="n">
        <v/>
      </c>
      <c r="H21" s="102" t="n"/>
      <c r="I21" s="102" t="n"/>
      <c r="J21" s="102" t="n"/>
      <c r="K21" s="102" t="n"/>
      <c r="L21" s="102" t="n"/>
      <c r="M21" s="102" t="n"/>
      <c r="N21" s="102" t="n"/>
      <c r="O21" s="102" t="n"/>
      <c r="P21" s="102" t="n"/>
    </row>
    <row r="22" hidden="1" ht="18" customHeight="1" s="203" thickBot="1">
      <c r="A22" s="147" t="inlineStr">
        <is>
          <t>Telah jatuh tempo  361 - 720 hari</t>
        </is>
      </c>
      <c r="B22" s="142" t="n"/>
      <c r="C22" s="102" t="n">
        <v/>
      </c>
      <c r="D22" s="102" t="n">
        <v/>
      </c>
      <c r="E22" s="102" t="n">
        <v/>
      </c>
      <c r="F22" s="102" t="n">
        <v/>
      </c>
      <c r="G22" s="102" t="n">
        <v/>
      </c>
      <c r="H22" s="102" t="n"/>
      <c r="I22" s="102" t="n"/>
      <c r="J22" s="102" t="n"/>
      <c r="K22" s="102" t="n"/>
      <c r="L22" s="102" t="n"/>
      <c r="M22" s="102" t="n"/>
      <c r="N22" s="102" t="n"/>
      <c r="O22" s="102" t="n"/>
      <c r="P22" s="102" t="n"/>
    </row>
    <row r="23" hidden="1" ht="18" customHeight="1" s="203" thickBot="1">
      <c r="A23" s="147" t="inlineStr">
        <is>
          <t>Telah jatuh tempo 541 - 720 hari</t>
        </is>
      </c>
      <c r="B23" s="142" t="n"/>
      <c r="C23" s="102" t="n">
        <v/>
      </c>
      <c r="D23" s="102" t="n">
        <v/>
      </c>
      <c r="E23" s="102" t="n">
        <v/>
      </c>
      <c r="F23" s="102" t="n">
        <v/>
      </c>
      <c r="G23" s="102" t="n">
        <v/>
      </c>
      <c r="H23" s="102" t="n"/>
      <c r="I23" s="102" t="n"/>
      <c r="J23" s="102" t="n"/>
      <c r="K23" s="102" t="n"/>
      <c r="L23" s="102" t="n"/>
      <c r="M23" s="102" t="n"/>
      <c r="N23" s="102" t="n"/>
      <c r="O23" s="102" t="n"/>
      <c r="P23" s="102" t="n"/>
    </row>
    <row r="24" hidden="1" ht="20" customHeight="1" s="203" thickBot="1">
      <c r="A24" s="147" t="inlineStr">
        <is>
          <t>Telah jatuh tempo 721 - 1.080 hari</t>
        </is>
      </c>
      <c r="B24" s="142" t="n"/>
      <c r="C24" s="102" t="n">
        <v/>
      </c>
      <c r="D24" s="102" t="n">
        <v/>
      </c>
      <c r="E24" s="102" t="n">
        <v/>
      </c>
      <c r="F24" s="102" t="n">
        <v/>
      </c>
      <c r="G24" s="102" t="n">
        <v/>
      </c>
      <c r="H24" s="102" t="n"/>
      <c r="I24" s="102" t="n"/>
      <c r="J24" s="102" t="n"/>
      <c r="K24" s="102" t="n"/>
      <c r="L24" s="102" t="n"/>
      <c r="M24" s="102" t="n"/>
      <c r="N24" s="102" t="n"/>
      <c r="O24" s="102" t="n"/>
      <c r="P24" s="102" t="n"/>
    </row>
    <row r="25" hidden="1" ht="18" customHeight="1" s="203" thickBot="1">
      <c r="A25" s="147" t="inlineStr">
        <is>
          <t>Telah jatuh tempo Lebih dari 30 hari</t>
        </is>
      </c>
      <c r="B25" s="142" t="n"/>
      <c r="C25" s="102" t="n">
        <v/>
      </c>
      <c r="D25" s="102" t="n">
        <v/>
      </c>
      <c r="E25" s="102" t="n">
        <v/>
      </c>
      <c r="F25" s="102" t="n">
        <v/>
      </c>
      <c r="G25" s="102" t="n">
        <v/>
      </c>
      <c r="H25" s="102" t="n"/>
      <c r="I25" s="102" t="n"/>
      <c r="J25" s="102" t="n"/>
      <c r="K25" s="102" t="n"/>
      <c r="L25" s="102" t="n"/>
      <c r="M25" s="102" t="n"/>
      <c r="N25" s="102" t="n"/>
      <c r="O25" s="102" t="n"/>
      <c r="P25" s="102" t="n"/>
    </row>
    <row r="26" hidden="1" ht="18" customHeight="1" s="203" thickBot="1">
      <c r="A26" s="147" t="inlineStr">
        <is>
          <t>Telah jatuh tempo Lebih dari 60 hari</t>
        </is>
      </c>
      <c r="B26" s="144" t="n"/>
      <c r="C26" s="102" t="n">
        <v/>
      </c>
      <c r="D26" s="102" t="n">
        <v/>
      </c>
      <c r="E26" s="102" t="n">
        <v/>
      </c>
      <c r="F26" s="102" t="n">
        <v/>
      </c>
      <c r="G26" s="102" t="n">
        <v/>
      </c>
      <c r="H26" s="102" t="n"/>
      <c r="I26" s="102" t="n"/>
      <c r="J26" s="102" t="n"/>
      <c r="K26" s="102" t="n"/>
      <c r="L26" s="102" t="n"/>
      <c r="M26" s="102" t="n"/>
      <c r="N26" s="102" t="n"/>
      <c r="O26" s="102" t="n"/>
      <c r="P26" s="102" t="n"/>
    </row>
    <row r="27" hidden="1" ht="18" customHeight="1" s="203" thickBot="1">
      <c r="A27" s="147" t="inlineStr">
        <is>
          <t>Telah jatuh tempo Lebih dari 90 hari</t>
        </is>
      </c>
      <c r="B27" s="142" t="n"/>
      <c r="C27" s="102" t="n">
        <v/>
      </c>
      <c r="D27" s="102" t="n">
        <v/>
      </c>
      <c r="E27" s="102" t="n">
        <v/>
      </c>
      <c r="F27" s="102" t="n">
        <v/>
      </c>
      <c r="G27" s="102" t="n">
        <v/>
      </c>
      <c r="H27" s="102" t="n"/>
      <c r="I27" s="102" t="n"/>
      <c r="J27" s="102" t="n"/>
      <c r="K27" s="102" t="n"/>
      <c r="L27" s="102" t="n"/>
      <c r="M27" s="102" t="n"/>
      <c r="N27" s="102" t="n"/>
      <c r="O27" s="102" t="n"/>
      <c r="P27" s="102" t="n"/>
    </row>
    <row r="28" hidden="1" ht="18" customHeight="1" s="203" thickBot="1">
      <c r="A28" s="147" t="inlineStr">
        <is>
          <t>Telah jatuh tempo Lebih dari 120 hari</t>
        </is>
      </c>
      <c r="B28" s="142" t="n"/>
      <c r="C28" s="102" t="n">
        <v/>
      </c>
      <c r="D28" s="102" t="n">
        <v/>
      </c>
      <c r="E28" s="102" t="n">
        <v/>
      </c>
      <c r="F28" s="102" t="n">
        <v/>
      </c>
      <c r="G28" s="102" t="n">
        <v/>
      </c>
      <c r="H28" s="102" t="n"/>
      <c r="I28" s="102" t="n"/>
      <c r="J28" s="102" t="n"/>
      <c r="K28" s="102" t="n"/>
      <c r="L28" s="102" t="n"/>
      <c r="M28" s="102" t="n"/>
      <c r="N28" s="102" t="n"/>
      <c r="O28" s="102" t="n"/>
      <c r="P28" s="102" t="n"/>
    </row>
    <row r="29" hidden="1" ht="18" customHeight="1" s="203" thickBot="1">
      <c r="A29" s="147" t="inlineStr">
        <is>
          <t>Telah jatuh tempo Lebih dari 150 hari</t>
        </is>
      </c>
      <c r="B29" s="142" t="n"/>
      <c r="C29" s="102" t="n">
        <v/>
      </c>
      <c r="D29" s="102" t="n">
        <v/>
      </c>
      <c r="E29" s="102" t="n">
        <v/>
      </c>
      <c r="F29" s="102" t="n">
        <v/>
      </c>
      <c r="G29" s="102" t="n">
        <v/>
      </c>
      <c r="H29" s="102" t="n"/>
      <c r="I29" s="102" t="n"/>
      <c r="J29" s="102" t="n"/>
      <c r="K29" s="102" t="n"/>
      <c r="L29" s="102" t="n"/>
      <c r="M29" s="102" t="n"/>
      <c r="N29" s="102" t="n"/>
      <c r="O29" s="102" t="n"/>
      <c r="P29" s="102" t="n"/>
    </row>
    <row r="30" hidden="1" ht="18" customHeight="1" s="203" thickBot="1">
      <c r="A30" s="147" t="inlineStr">
        <is>
          <t>Telah jatuh tempo Lebih dari 180 hari</t>
        </is>
      </c>
      <c r="B30" s="142" t="n"/>
      <c r="C30" s="102" t="n">
        <v/>
      </c>
      <c r="D30" s="102" t="n">
        <v/>
      </c>
      <c r="E30" s="102" t="n">
        <v/>
      </c>
      <c r="F30" s="102" t="n">
        <v/>
      </c>
      <c r="G30" s="102" t="n">
        <v/>
      </c>
      <c r="H30" s="102" t="n"/>
      <c r="I30" s="102" t="n"/>
      <c r="J30" s="102" t="n"/>
      <c r="K30" s="102" t="n"/>
      <c r="L30" s="102" t="n"/>
      <c r="M30" s="102" t="n"/>
      <c r="N30" s="102" t="n"/>
      <c r="O30" s="102" t="n"/>
      <c r="P30" s="102" t="n"/>
    </row>
    <row r="31" hidden="1" ht="18" customHeight="1" s="203" thickBot="1">
      <c r="A31" s="147" t="inlineStr">
        <is>
          <t>Telah jatuh tempo Lebih dari 270 hari</t>
        </is>
      </c>
      <c r="B31" s="142" t="n"/>
      <c r="C31" s="102" t="n">
        <v/>
      </c>
      <c r="D31" s="102" t="n">
        <v/>
      </c>
      <c r="E31" s="102" t="n">
        <v/>
      </c>
      <c r="F31" s="102" t="n">
        <v/>
      </c>
      <c r="G31" s="102" t="n">
        <v/>
      </c>
      <c r="H31" s="102" t="n"/>
      <c r="I31" s="102" t="n"/>
      <c r="J31" s="102" t="n"/>
      <c r="K31" s="102" t="n"/>
      <c r="L31" s="102" t="n"/>
      <c r="M31" s="102" t="n"/>
      <c r="N31" s="102" t="n"/>
      <c r="O31" s="102" t="n"/>
      <c r="P31" s="102" t="n"/>
    </row>
    <row r="32" hidden="1" ht="18" customHeight="1" s="203" thickBot="1">
      <c r="A32" s="147" t="inlineStr">
        <is>
          <t>Telah jatuh tempo Lebih dari 360 hari</t>
        </is>
      </c>
      <c r="B32" s="142" t="n"/>
      <c r="C32" s="102" t="n">
        <v/>
      </c>
      <c r="D32" s="102" t="n">
        <v/>
      </c>
      <c r="E32" s="102" t="n">
        <v/>
      </c>
      <c r="F32" s="102" t="n">
        <v/>
      </c>
      <c r="G32" s="102" t="n">
        <v/>
      </c>
      <c r="H32" s="102" t="n"/>
      <c r="I32" s="102" t="n"/>
      <c r="J32" s="102" t="n"/>
      <c r="K32" s="102" t="n"/>
      <c r="L32" s="102" t="n"/>
      <c r="M32" s="102" t="n"/>
      <c r="N32" s="102" t="n"/>
      <c r="O32" s="102" t="n"/>
      <c r="P32" s="102" t="n"/>
    </row>
    <row r="33" hidden="1" ht="18" customHeight="1" s="203" thickBot="1">
      <c r="A33" s="147" t="inlineStr">
        <is>
          <t>Telah jatuh tempo Lebih dari 540 hari</t>
        </is>
      </c>
      <c r="B33" s="142" t="n"/>
      <c r="C33" s="102" t="n">
        <v/>
      </c>
      <c r="D33" s="102" t="n">
        <v/>
      </c>
      <c r="E33" s="102" t="n">
        <v/>
      </c>
      <c r="F33" s="102" t="n">
        <v/>
      </c>
      <c r="G33" s="102" t="n">
        <v/>
      </c>
      <c r="H33" s="102" t="n"/>
      <c r="I33" s="102" t="n"/>
      <c r="J33" s="102" t="n"/>
      <c r="K33" s="102" t="n"/>
      <c r="L33" s="102" t="n"/>
      <c r="M33" s="102" t="n"/>
      <c r="N33" s="102" t="n"/>
      <c r="O33" s="102" t="n"/>
      <c r="P33" s="102" t="n"/>
    </row>
    <row r="34" hidden="1" ht="18" customHeight="1" s="203" thickBot="1">
      <c r="A34" s="147" t="inlineStr">
        <is>
          <t>Telah jatuh tempo Lebih dari 720 hari</t>
        </is>
      </c>
      <c r="B34" s="142" t="n"/>
      <c r="C34" s="102" t="n">
        <v/>
      </c>
      <c r="D34" s="102" t="n">
        <v/>
      </c>
      <c r="E34" s="102" t="n">
        <v/>
      </c>
      <c r="F34" s="102" t="n">
        <v/>
      </c>
      <c r="G34" s="102" t="n">
        <v/>
      </c>
      <c r="H34" s="102" t="n"/>
      <c r="I34" s="102" t="n"/>
      <c r="J34" s="102" t="n"/>
      <c r="K34" s="102" t="n"/>
      <c r="L34" s="102" t="n"/>
      <c r="M34" s="102" t="n"/>
      <c r="N34" s="102" t="n"/>
      <c r="O34" s="102" t="n"/>
      <c r="P34" s="102" t="n"/>
    </row>
    <row r="35" ht="18" customHeight="1" s="203" thickBot="1">
      <c r="A35" s="144" t="inlineStr">
        <is>
          <t>Telah jatuh tempo</t>
        </is>
      </c>
      <c r="B35" s="144" t="n"/>
      <c r="C35" s="104" t="n">
        <v/>
      </c>
      <c r="D35" s="104" t="n">
        <v/>
      </c>
      <c r="E35" s="104" t="n">
        <v/>
      </c>
      <c r="F35" s="104" t="n">
        <v/>
      </c>
      <c r="G35" s="104" t="n">
        <v>0.08189399999999999</v>
      </c>
      <c r="H35" s="104" t="n"/>
      <c r="I35" s="104" t="n"/>
      <c r="J35" s="104" t="n"/>
      <c r="K35" s="104" t="n"/>
      <c r="L35" s="104" t="n"/>
      <c r="M35" s="104" t="n"/>
      <c r="N35" s="104" t="n"/>
      <c r="O35" s="104" t="n"/>
      <c r="P35" s="104" t="n"/>
    </row>
    <row r="36" ht="18" customHeight="1" s="203" thickBot="1">
      <c r="A36" s="144" t="inlineStr">
        <is>
          <t>Piutang usaha - Kotor</t>
        </is>
      </c>
      <c r="B36" s="144" t="n"/>
      <c r="C36" s="104" t="n">
        <v/>
      </c>
      <c r="D36" s="104" t="n">
        <v/>
      </c>
      <c r="E36" s="104" t="n">
        <v/>
      </c>
      <c r="F36" s="104" t="n">
        <v/>
      </c>
      <c r="G36" s="104" t="n">
        <v>0.08189399999999999</v>
      </c>
      <c r="H36" s="104" t="n"/>
      <c r="I36" s="104" t="n"/>
      <c r="J36" s="104" t="n"/>
      <c r="K36" s="104" t="n"/>
      <c r="L36" s="104" t="n"/>
      <c r="M36" s="104" t="n"/>
      <c r="N36" s="104" t="n"/>
      <c r="O36" s="104" t="n"/>
      <c r="P36" s="104" t="n"/>
    </row>
    <row r="37" ht="18" customHeight="1" s="203" thickBot="1">
      <c r="A37" s="145" t="inlineStr">
        <is>
          <t>Penyisihan penurunan nilai piutang usaha</t>
        </is>
      </c>
      <c r="B37" s="144" t="n"/>
      <c r="C37" s="146" t="n">
        <v/>
      </c>
      <c r="D37" s="146" t="n">
        <v/>
      </c>
      <c r="E37" s="146" t="n">
        <v/>
      </c>
      <c r="F37" s="146" t="n">
        <v/>
      </c>
      <c r="G37" s="146" t="n">
        <v/>
      </c>
      <c r="H37" s="146" t="n"/>
      <c r="I37" s="146" t="n"/>
      <c r="J37" s="146" t="n"/>
      <c r="K37" s="146" t="n"/>
      <c r="L37" s="146" t="n"/>
      <c r="M37" s="146" t="n"/>
      <c r="N37" s="146" t="n"/>
      <c r="O37" s="146" t="n"/>
      <c r="P37" s="146" t="n"/>
    </row>
    <row r="38" ht="18" customHeight="1" s="203" thickBot="1">
      <c r="A38" s="144" t="inlineStr">
        <is>
          <t>Piutang usaha</t>
        </is>
      </c>
      <c r="B38" s="144" t="n"/>
      <c r="C38" s="104" t="n">
        <v/>
      </c>
      <c r="D38" s="104" t="n">
        <v/>
      </c>
      <c r="E38" s="104" t="n">
        <v/>
      </c>
      <c r="F38" s="104" t="n">
        <v/>
      </c>
      <c r="G38" s="104" t="n">
        <v>0.08189399999999999</v>
      </c>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topLeftCell="A1" workbookViewId="0">
      <pane xSplit="2" ySplit="3" topLeftCell="C4" activePane="bottomRight" state="frozen"/>
      <selection pane="topRight"/>
      <selection pane="bottomLeft"/>
      <selection pane="bottomRight" activeCell="A1" sqref="A1:C1"/>
    </sheetView>
  </sheetViews>
  <sheetFormatPr baseColWidth="10" defaultColWidth="9.3984375" defaultRowHeight="15"/>
  <cols>
    <col collapsed="1" width="37.19921875" customWidth="1" style="197" min="1" max="1"/>
    <col width="26" customWidth="1" style="197" min="2" max="2"/>
    <col collapsed="1" width="21" customWidth="1" style="197" min="3" max="16"/>
    <col collapsed="1" width="9.3984375" customWidth="1" style="197" min="17" max="16384"/>
  </cols>
  <sheetData>
    <row r="1" ht="18" customHeight="1" s="203">
      <c r="A1" s="196" t="inlineStr">
        <is>
          <t>Rincian piutang usaha berdasarkan rincian pihak</t>
        </is>
      </c>
    </row>
    <row r="2">
      <c r="A2" s="138" t="n">
        <v>1</v>
      </c>
    </row>
    <row r="3" ht="16" customHeight="1" s="203">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42" t="inlineStr">
        <is>
          <t>Pihak ketiga 1 - Nama</t>
        </is>
      </c>
      <c r="B4" s="142" t="n"/>
      <c r="C4" s="143" t="n">
        <v/>
      </c>
      <c r="D4" s="143" t="n">
        <v/>
      </c>
      <c r="E4" s="143" t="n">
        <v/>
      </c>
      <c r="F4" s="143" t="inlineStr">
        <is>
          <t>Beijing Fuhaihua Import and Export Corp Ltd</t>
        </is>
      </c>
      <c r="G4" s="143" t="n"/>
      <c r="H4" s="143" t="n"/>
      <c r="I4" s="143" t="n"/>
      <c r="J4" s="143" t="n"/>
      <c r="K4" s="143" t="n"/>
      <c r="L4" s="143" t="n"/>
      <c r="M4" s="143" t="n"/>
      <c r="N4" s="143" t="n"/>
      <c r="O4" s="143" t="n"/>
      <c r="P4" s="143" t="n"/>
    </row>
    <row r="5" ht="18" customHeight="1" s="203" thickBot="1">
      <c r="A5" s="142" t="inlineStr">
        <is>
          <t>Pihak ketiga 1 - Jumlah</t>
        </is>
      </c>
      <c r="B5" s="142" t="n"/>
      <c r="C5" s="102" t="n">
        <v/>
      </c>
      <c r="D5" s="102" t="n">
        <v/>
      </c>
      <c r="E5" s="102" t="n">
        <v/>
      </c>
      <c r="F5" s="102" t="n">
        <v>0.045057</v>
      </c>
      <c r="G5" s="102" t="n"/>
      <c r="H5" s="102" t="n"/>
      <c r="I5" s="102" t="n"/>
      <c r="J5" s="102" t="n"/>
      <c r="K5" s="102" t="n"/>
      <c r="L5" s="102" t="n"/>
      <c r="M5" s="102" t="n"/>
      <c r="N5" s="102" t="n"/>
      <c r="O5" s="102" t="n"/>
      <c r="P5" s="102" t="n"/>
    </row>
    <row r="6" ht="18" customHeight="1" s="203" thickBot="1">
      <c r="A6" s="142" t="inlineStr">
        <is>
          <t>Pihak ketiga 2 - Nama</t>
        </is>
      </c>
      <c r="B6" s="142" t="n"/>
      <c r="C6" s="143" t="n">
        <v/>
      </c>
      <c r="D6" s="143" t="n">
        <v/>
      </c>
      <c r="E6" s="143" t="n">
        <v/>
      </c>
      <c r="F6" s="143" t="inlineStr">
        <is>
          <t>Metalor Technologies Singapore Pte., Ltd.</t>
        </is>
      </c>
      <c r="G6" s="143" t="n"/>
      <c r="H6" s="143" t="n"/>
      <c r="I6" s="143" t="n"/>
      <c r="J6" s="143" t="n"/>
      <c r="K6" s="143" t="n"/>
      <c r="L6" s="143" t="n"/>
      <c r="M6" s="143" t="n"/>
      <c r="N6" s="143" t="n"/>
      <c r="O6" s="143" t="n"/>
      <c r="P6" s="143" t="n"/>
    </row>
    <row r="7" ht="18" customHeight="1" s="203" thickBot="1">
      <c r="A7" s="142" t="inlineStr">
        <is>
          <t>Pihak ketiga 2 - Jumlah</t>
        </is>
      </c>
      <c r="B7" s="142" t="n"/>
      <c r="C7" s="102" t="n">
        <v/>
      </c>
      <c r="D7" s="102" t="n">
        <v/>
      </c>
      <c r="E7" s="102" t="n">
        <v/>
      </c>
      <c r="F7" s="102" t="n">
        <v>0.036837</v>
      </c>
      <c r="G7" s="102" t="n"/>
      <c r="H7" s="102" t="n"/>
      <c r="I7" s="102" t="n"/>
      <c r="J7" s="102" t="n"/>
      <c r="K7" s="102" t="n"/>
      <c r="L7" s="102" t="n"/>
      <c r="M7" s="102" t="n"/>
      <c r="N7" s="102" t="n"/>
      <c r="O7" s="102" t="n"/>
      <c r="P7" s="102" t="n"/>
    </row>
    <row r="8" hidden="1" ht="18" customHeight="1" s="203" thickBot="1">
      <c r="A8" s="142" t="inlineStr">
        <is>
          <t>Pihak ketiga 3 - Nama</t>
        </is>
      </c>
      <c r="B8" s="142" t="n"/>
      <c r="C8" s="143" t="n">
        <v/>
      </c>
      <c r="D8" s="143" t="n">
        <v/>
      </c>
      <c r="E8" s="143" t="n">
        <v/>
      </c>
      <c r="F8" s="143" t="n">
        <v/>
      </c>
      <c r="G8" s="143" t="n"/>
      <c r="H8" s="143" t="n"/>
      <c r="I8" s="143" t="n"/>
      <c r="J8" s="143" t="n"/>
      <c r="K8" s="143" t="n"/>
      <c r="L8" s="143" t="n"/>
      <c r="M8" s="143" t="n"/>
      <c r="N8" s="143" t="n"/>
      <c r="O8" s="143" t="n"/>
      <c r="P8" s="143" t="n"/>
    </row>
    <row r="9" hidden="1" ht="18" customHeight="1" s="203" thickBot="1">
      <c r="A9" s="142" t="inlineStr">
        <is>
          <t>Pihak ketiga 3 - Jumlah</t>
        </is>
      </c>
      <c r="B9" s="142" t="n"/>
      <c r="C9" s="102" t="n">
        <v/>
      </c>
      <c r="D9" s="102" t="n">
        <v/>
      </c>
      <c r="E9" s="102" t="n">
        <v/>
      </c>
      <c r="F9" s="102" t="n">
        <v/>
      </c>
      <c r="G9" s="102" t="n"/>
      <c r="H9" s="102" t="n"/>
      <c r="I9" s="102" t="n"/>
      <c r="J9" s="102" t="n"/>
      <c r="K9" s="102" t="n"/>
      <c r="L9" s="102" t="n"/>
      <c r="M9" s="102" t="n"/>
      <c r="N9" s="102" t="n"/>
      <c r="O9" s="102" t="n"/>
      <c r="P9" s="102" t="n"/>
    </row>
    <row r="10" hidden="1" ht="18" customHeight="1" s="203" thickBot="1">
      <c r="A10" s="142" t="inlineStr">
        <is>
          <t>Pihak ketiga 4 - Nama</t>
        </is>
      </c>
      <c r="B10" s="142" t="n"/>
      <c r="C10" s="143" t="n">
        <v/>
      </c>
      <c r="D10" s="143" t="n">
        <v/>
      </c>
      <c r="E10" s="143" t="n">
        <v/>
      </c>
      <c r="F10" s="143" t="n">
        <v/>
      </c>
      <c r="G10" s="143" t="n"/>
      <c r="H10" s="143" t="n"/>
      <c r="I10" s="143" t="n"/>
      <c r="J10" s="143" t="n"/>
      <c r="K10" s="143" t="n"/>
      <c r="L10" s="143" t="n"/>
      <c r="M10" s="143" t="n"/>
      <c r="N10" s="143" t="n"/>
      <c r="O10" s="143" t="n"/>
      <c r="P10" s="143" t="n"/>
    </row>
    <row r="11" hidden="1" ht="18" customHeight="1" s="203" thickBot="1">
      <c r="A11" s="142" t="inlineStr">
        <is>
          <t>Pihak ketiga 4 - Jumlah</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203" thickBot="1">
      <c r="A12" s="142" t="inlineStr">
        <is>
          <t>Pihak ketiga 5 - Nama</t>
        </is>
      </c>
      <c r="B12" s="142" t="n"/>
      <c r="C12" s="143" t="n">
        <v/>
      </c>
      <c r="D12" s="143" t="n">
        <v/>
      </c>
      <c r="E12" s="143" t="n">
        <v/>
      </c>
      <c r="F12" s="143" t="n">
        <v/>
      </c>
      <c r="G12" s="143" t="n"/>
      <c r="H12" s="143" t="n"/>
      <c r="I12" s="143" t="n"/>
      <c r="J12" s="143" t="n"/>
      <c r="K12" s="143" t="n"/>
      <c r="L12" s="143" t="n"/>
      <c r="M12" s="143" t="n"/>
      <c r="N12" s="143" t="n"/>
      <c r="O12" s="143" t="n"/>
      <c r="P12" s="143" t="n"/>
    </row>
    <row r="13" hidden="1" ht="18" customHeight="1" s="203" thickBot="1">
      <c r="A13" s="142" t="inlineStr">
        <is>
          <t>Pihak ketiga 5 - Jumlah</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203" thickBot="1">
      <c r="A14" s="142" t="inlineStr">
        <is>
          <t>Pihak ketiga 6 - Nama</t>
        </is>
      </c>
      <c r="B14" s="142" t="n"/>
      <c r="C14" s="143" t="n">
        <v/>
      </c>
      <c r="D14" s="143" t="n">
        <v/>
      </c>
      <c r="E14" s="143" t="n">
        <v/>
      </c>
      <c r="F14" s="143" t="n">
        <v/>
      </c>
      <c r="G14" s="143" t="n"/>
      <c r="H14" s="143" t="n"/>
      <c r="I14" s="143" t="n"/>
      <c r="J14" s="143" t="n"/>
      <c r="K14" s="143" t="n"/>
      <c r="L14" s="143" t="n"/>
      <c r="M14" s="143" t="n"/>
      <c r="N14" s="143" t="n"/>
      <c r="O14" s="143" t="n"/>
      <c r="P14" s="143" t="n"/>
    </row>
    <row r="15" hidden="1" ht="18" customHeight="1" s="203" thickBot="1">
      <c r="A15" s="142" t="inlineStr">
        <is>
          <t>Pihak ketiga 6 - Jumlah</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203" thickBot="1">
      <c r="A16" s="142" t="inlineStr">
        <is>
          <t>Pihak ketiga 7 - Nama</t>
        </is>
      </c>
      <c r="B16" s="142" t="n"/>
      <c r="C16" s="143" t="n">
        <v/>
      </c>
      <c r="D16" s="143" t="n">
        <v/>
      </c>
      <c r="E16" s="143" t="n">
        <v/>
      </c>
      <c r="F16" s="143" t="n">
        <v/>
      </c>
      <c r="G16" s="143" t="n"/>
      <c r="H16" s="143" t="n"/>
      <c r="I16" s="143" t="n"/>
      <c r="J16" s="143" t="n"/>
      <c r="K16" s="143" t="n"/>
      <c r="L16" s="143" t="n"/>
      <c r="M16" s="143" t="n"/>
      <c r="N16" s="143" t="n"/>
      <c r="O16" s="143" t="n"/>
      <c r="P16" s="143" t="n"/>
    </row>
    <row r="17" hidden="1" ht="18" customHeight="1" s="203" thickBot="1">
      <c r="A17" s="142" t="inlineStr">
        <is>
          <t>Pihak ketiga 7 - Jumlah</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203" thickBot="1">
      <c r="A18" s="142" t="inlineStr">
        <is>
          <t>Pihak ketiga 8 - Nama</t>
        </is>
      </c>
      <c r="B18" s="142" t="n"/>
      <c r="C18" s="143" t="n">
        <v/>
      </c>
      <c r="D18" s="143" t="n">
        <v/>
      </c>
      <c r="E18" s="143" t="n">
        <v/>
      </c>
      <c r="F18" s="143" t="n">
        <v/>
      </c>
      <c r="G18" s="143" t="n"/>
      <c r="H18" s="143" t="n"/>
      <c r="I18" s="143" t="n"/>
      <c r="J18" s="143" t="n"/>
      <c r="K18" s="143" t="n"/>
      <c r="L18" s="143" t="n"/>
      <c r="M18" s="143" t="n"/>
      <c r="N18" s="143" t="n"/>
      <c r="O18" s="143" t="n"/>
      <c r="P18" s="143" t="n"/>
    </row>
    <row r="19" hidden="1" ht="18" customHeight="1" s="203" thickBot="1">
      <c r="A19" s="142" t="inlineStr">
        <is>
          <t>Pihak ketiga 8 - Jumlah</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3" thickBot="1">
      <c r="A20" s="142" t="inlineStr">
        <is>
          <t>Pihak ketiga 9 - Nama</t>
        </is>
      </c>
      <c r="B20" s="142" t="n"/>
      <c r="C20" s="143" t="n">
        <v/>
      </c>
      <c r="D20" s="143" t="n">
        <v/>
      </c>
      <c r="E20" s="143" t="n">
        <v/>
      </c>
      <c r="F20" s="143" t="n">
        <v/>
      </c>
      <c r="G20" s="143" t="n"/>
      <c r="H20" s="143" t="n"/>
      <c r="I20" s="143" t="n"/>
      <c r="J20" s="143" t="n"/>
      <c r="K20" s="143" t="n"/>
      <c r="L20" s="143" t="n"/>
      <c r="M20" s="143" t="n"/>
      <c r="N20" s="143" t="n"/>
      <c r="O20" s="143" t="n"/>
      <c r="P20" s="143" t="n"/>
    </row>
    <row r="21" hidden="1" ht="18" customHeight="1" s="203" thickBot="1">
      <c r="A21" s="142" t="inlineStr">
        <is>
          <t>Pihak ketiga 9 - Jumlah</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3" thickBot="1">
      <c r="A22" s="142" t="inlineStr">
        <is>
          <t>Pihak ketiga 10 - Nama</t>
        </is>
      </c>
      <c r="B22" s="142" t="n"/>
      <c r="C22" s="143" t="n">
        <v/>
      </c>
      <c r="D22" s="143" t="n">
        <v/>
      </c>
      <c r="E22" s="143" t="n">
        <v/>
      </c>
      <c r="F22" s="143" t="n">
        <v/>
      </c>
      <c r="G22" s="143" t="n"/>
      <c r="H22" s="143" t="n"/>
      <c r="I22" s="143" t="n"/>
      <c r="J22" s="143" t="n"/>
      <c r="K22" s="143" t="n"/>
      <c r="L22" s="143" t="n"/>
      <c r="M22" s="143" t="n"/>
      <c r="N22" s="143" t="n"/>
      <c r="O22" s="143" t="n"/>
      <c r="P22" s="143" t="n"/>
    </row>
    <row r="23" hidden="1" ht="18" customHeight="1" s="203" thickBot="1">
      <c r="A23" s="142" t="inlineStr">
        <is>
          <t>Pihak ketiga 10 - Jumlah</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203" thickBot="1">
      <c r="A24" s="142" t="inlineStr">
        <is>
          <t>Pihak ketiga lainnya - Nama</t>
        </is>
      </c>
      <c r="B24" s="142" t="n"/>
      <c r="C24" s="143" t="n">
        <v/>
      </c>
      <c r="D24" s="143" t="n">
        <v/>
      </c>
      <c r="E24" s="143" t="n">
        <v/>
      </c>
      <c r="F24" s="143" t="n">
        <v/>
      </c>
      <c r="G24" s="143" t="n"/>
      <c r="H24" s="143" t="n"/>
      <c r="I24" s="143" t="n"/>
      <c r="J24" s="143" t="n"/>
      <c r="K24" s="143" t="n"/>
      <c r="L24" s="143" t="n"/>
      <c r="M24" s="143" t="n"/>
      <c r="N24" s="143" t="n"/>
      <c r="O24" s="143" t="n"/>
      <c r="P24" s="143" t="n"/>
    </row>
    <row r="25" hidden="1" ht="18" customHeight="1" s="203" thickBot="1">
      <c r="A25" s="142" t="inlineStr">
        <is>
          <t>Pihak ketiga lainnya - Jumlah</t>
        </is>
      </c>
      <c r="B25" s="142" t="n"/>
      <c r="C25" s="102" t="n">
        <v/>
      </c>
      <c r="D25" s="102" t="n">
        <v/>
      </c>
      <c r="E25" s="102" t="n">
        <v/>
      </c>
      <c r="F25" s="102" t="n">
        <v/>
      </c>
      <c r="G25" s="102" t="n"/>
      <c r="H25" s="102" t="n"/>
      <c r="I25" s="102" t="n"/>
      <c r="J25" s="102" t="n"/>
      <c r="K25" s="102" t="n"/>
      <c r="L25" s="102" t="n"/>
      <c r="M25" s="102" t="n"/>
      <c r="N25" s="102" t="n"/>
      <c r="O25" s="102" t="n"/>
      <c r="P25" s="102" t="n"/>
    </row>
    <row r="26" ht="18" customHeight="1" s="203" thickBot="1">
      <c r="A26" s="144" t="inlineStr">
        <is>
          <t>Pihak ketiga - Kotor</t>
        </is>
      </c>
      <c r="B26" s="144" t="n"/>
      <c r="C26" s="104" t="n">
        <v/>
      </c>
      <c r="D26" s="104" t="n">
        <v/>
      </c>
      <c r="E26" s="104" t="n">
        <v/>
      </c>
      <c r="F26" s="104" t="n">
        <v>0.08189399999999999</v>
      </c>
      <c r="G26" s="104" t="n"/>
      <c r="H26" s="104" t="n"/>
      <c r="I26" s="104" t="n"/>
      <c r="J26" s="104" t="n"/>
      <c r="K26" s="104" t="n"/>
      <c r="L26" s="104" t="n"/>
      <c r="M26" s="104" t="n"/>
      <c r="N26" s="104" t="n"/>
      <c r="O26" s="104" t="n"/>
      <c r="P26" s="104" t="n"/>
    </row>
    <row r="27" ht="17" customHeight="1" s="203" thickBot="1">
      <c r="A27" s="145" t="inlineStr">
        <is>
          <t>Pihak ketiga - Penyisihan penurunan nilai piutang usaha</t>
        </is>
      </c>
      <c r="B27" s="144" t="n"/>
      <c r="C27" s="146" t="n">
        <v/>
      </c>
      <c r="D27" s="146" t="n">
        <v/>
      </c>
      <c r="E27" s="146" t="n">
        <v/>
      </c>
      <c r="F27" s="146" t="n">
        <v/>
      </c>
      <c r="G27" s="146" t="n"/>
      <c r="H27" s="146" t="n"/>
      <c r="I27" s="146" t="n"/>
      <c r="J27" s="146" t="n"/>
      <c r="K27" s="146" t="n"/>
      <c r="L27" s="146" t="n"/>
      <c r="M27" s="146" t="n"/>
      <c r="N27" s="146" t="n"/>
      <c r="O27" s="146" t="n"/>
      <c r="P27" s="146" t="n"/>
    </row>
    <row r="28" ht="18" customHeight="1" s="203" thickBot="1">
      <c r="A28" s="144" t="inlineStr">
        <is>
          <t>Pihak ketiga</t>
        </is>
      </c>
      <c r="B28" s="144" t="n"/>
      <c r="C28" s="104" t="n">
        <v/>
      </c>
      <c r="D28" s="104" t="n">
        <v/>
      </c>
      <c r="E28" s="104" t="n">
        <v/>
      </c>
      <c r="F28" s="104" t="n">
        <v>0.08189399999999999</v>
      </c>
      <c r="G28" s="104" t="n"/>
      <c r="H28" s="104" t="n"/>
      <c r="I28" s="104" t="n"/>
      <c r="J28" s="104" t="n"/>
      <c r="K28" s="104" t="n"/>
      <c r="L28" s="104" t="n"/>
      <c r="M28" s="104" t="n"/>
      <c r="N28" s="104" t="n"/>
      <c r="O28" s="104" t="n"/>
      <c r="P28" s="104" t="n"/>
    </row>
    <row r="29" hidden="1" ht="18" customHeight="1" s="203" thickBot="1">
      <c r="A29" s="142" t="inlineStr">
        <is>
          <t>Pihak berelasi 1 - Nama</t>
        </is>
      </c>
      <c r="B29" s="142" t="n"/>
      <c r="C29" s="143" t="n">
        <v/>
      </c>
      <c r="D29" s="143" t="n">
        <v/>
      </c>
      <c r="E29" s="143" t="n">
        <v/>
      </c>
      <c r="F29" s="143" t="n">
        <v/>
      </c>
      <c r="G29" s="143" t="n"/>
      <c r="H29" s="143" t="n"/>
      <c r="I29" s="143" t="n"/>
      <c r="J29" s="143" t="n"/>
      <c r="K29" s="143" t="n"/>
      <c r="L29" s="143" t="n"/>
      <c r="M29" s="143" t="n"/>
      <c r="N29" s="143" t="n"/>
      <c r="O29" s="143" t="n"/>
      <c r="P29" s="143" t="n"/>
    </row>
    <row r="30" hidden="1" ht="18" customHeight="1" s="203" thickBot="1">
      <c r="A30" s="142" t="inlineStr">
        <is>
          <t>Pihak berelasi 1 - Jumlah</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203" thickBot="1">
      <c r="A31" s="142" t="inlineStr">
        <is>
          <t>Pihak berelasi 2 - Nama</t>
        </is>
      </c>
      <c r="B31" s="142" t="n"/>
      <c r="C31" s="143" t="n">
        <v/>
      </c>
      <c r="D31" s="143" t="n">
        <v/>
      </c>
      <c r="E31" s="143" t="n">
        <v/>
      </c>
      <c r="F31" s="143" t="n">
        <v/>
      </c>
      <c r="G31" s="143" t="n"/>
      <c r="H31" s="143" t="n"/>
      <c r="I31" s="143" t="n"/>
      <c r="J31" s="143" t="n"/>
      <c r="K31" s="143" t="n"/>
      <c r="L31" s="143" t="n"/>
      <c r="M31" s="143" t="n"/>
      <c r="N31" s="143" t="n"/>
      <c r="O31" s="143" t="n"/>
      <c r="P31" s="143" t="n"/>
    </row>
    <row r="32" hidden="1" ht="18" customHeight="1" s="203" thickBot="1">
      <c r="A32" s="142" t="inlineStr">
        <is>
          <t>Pihak berelasi 2 - Jumlah</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203" thickBot="1">
      <c r="A33" s="142" t="inlineStr">
        <is>
          <t>Pihak berelasi 3 - Nama</t>
        </is>
      </c>
      <c r="B33" s="142" t="n"/>
      <c r="C33" s="143" t="n">
        <v/>
      </c>
      <c r="D33" s="143" t="n">
        <v/>
      </c>
      <c r="E33" s="143" t="n">
        <v/>
      </c>
      <c r="F33" s="143" t="n">
        <v/>
      </c>
      <c r="G33" s="143" t="n"/>
      <c r="H33" s="143" t="n"/>
      <c r="I33" s="143" t="n"/>
      <c r="J33" s="143" t="n"/>
      <c r="K33" s="143" t="n"/>
      <c r="L33" s="143" t="n"/>
      <c r="M33" s="143" t="n"/>
      <c r="N33" s="143" t="n"/>
      <c r="O33" s="143" t="n"/>
      <c r="P33" s="143" t="n"/>
    </row>
    <row r="34" hidden="1" ht="18" customHeight="1" s="203" thickBot="1">
      <c r="A34" s="142" t="inlineStr">
        <is>
          <t>Pihak berelasi 3 - Jumlah</t>
        </is>
      </c>
      <c r="B34" s="142" t="n"/>
      <c r="C34" s="102" t="n">
        <v/>
      </c>
      <c r="D34" s="102" t="n">
        <v/>
      </c>
      <c r="E34" s="102" t="n">
        <v/>
      </c>
      <c r="F34" s="102" t="n">
        <v/>
      </c>
      <c r="G34" s="102" t="n"/>
      <c r="H34" s="102" t="n"/>
      <c r="I34" s="102" t="n"/>
      <c r="J34" s="102" t="n"/>
      <c r="K34" s="102" t="n"/>
      <c r="L34" s="102" t="n"/>
      <c r="M34" s="102" t="n"/>
      <c r="N34" s="102" t="n"/>
      <c r="O34" s="102" t="n"/>
      <c r="P34" s="102" t="n"/>
    </row>
    <row r="35" hidden="1" ht="18" customHeight="1" s="203" thickBot="1">
      <c r="A35" s="142" t="inlineStr">
        <is>
          <t>Pihak berelasi 4 - Nama</t>
        </is>
      </c>
      <c r="B35" s="142" t="n"/>
      <c r="C35" s="143" t="n">
        <v/>
      </c>
      <c r="D35" s="143" t="n">
        <v/>
      </c>
      <c r="E35" s="143" t="n">
        <v/>
      </c>
      <c r="F35" s="143" t="n">
        <v/>
      </c>
      <c r="G35" s="143" t="n"/>
      <c r="H35" s="143" t="n"/>
      <c r="I35" s="143" t="n"/>
      <c r="J35" s="143" t="n"/>
      <c r="K35" s="143" t="n"/>
      <c r="L35" s="143" t="n"/>
      <c r="M35" s="143" t="n"/>
      <c r="N35" s="143" t="n"/>
      <c r="O35" s="143" t="n"/>
      <c r="P35" s="143" t="n"/>
    </row>
    <row r="36" hidden="1" ht="18" customHeight="1" s="203" thickBot="1">
      <c r="A36" s="142" t="inlineStr">
        <is>
          <t>Pihak berelasi 4 - Jumlah</t>
        </is>
      </c>
      <c r="B36" s="142" t="n"/>
      <c r="C36" s="102" t="n">
        <v/>
      </c>
      <c r="D36" s="102" t="n">
        <v/>
      </c>
      <c r="E36" s="102" t="n">
        <v/>
      </c>
      <c r="F36" s="102" t="n">
        <v/>
      </c>
      <c r="G36" s="102" t="n"/>
      <c r="H36" s="102" t="n"/>
      <c r="I36" s="102" t="n"/>
      <c r="J36" s="102" t="n"/>
      <c r="K36" s="102" t="n"/>
      <c r="L36" s="102" t="n"/>
      <c r="M36" s="102" t="n"/>
      <c r="N36" s="102" t="n"/>
      <c r="O36" s="102" t="n"/>
      <c r="P36" s="102" t="n"/>
    </row>
    <row r="37" hidden="1" ht="18" customHeight="1" s="203" thickBot="1">
      <c r="A37" s="142" t="inlineStr">
        <is>
          <t>Pihak berelasi 5 - Nama</t>
        </is>
      </c>
      <c r="B37" s="142" t="n"/>
      <c r="C37" s="143" t="n">
        <v/>
      </c>
      <c r="D37" s="143" t="n">
        <v/>
      </c>
      <c r="E37" s="143" t="n">
        <v/>
      </c>
      <c r="F37" s="143" t="n">
        <v/>
      </c>
      <c r="G37" s="143" t="n"/>
      <c r="H37" s="143" t="n"/>
      <c r="I37" s="143" t="n"/>
      <c r="J37" s="143" t="n"/>
      <c r="K37" s="143" t="n"/>
      <c r="L37" s="143" t="n"/>
      <c r="M37" s="143" t="n"/>
      <c r="N37" s="143" t="n"/>
      <c r="O37" s="143" t="n"/>
      <c r="P37" s="143" t="n"/>
    </row>
    <row r="38" hidden="1" ht="18" customHeight="1" s="203" thickBot="1">
      <c r="A38" s="142" t="inlineStr">
        <is>
          <t>Pihak berelasi 5 - Jumlah</t>
        </is>
      </c>
      <c r="B38" s="142" t="n"/>
      <c r="C38" s="102" t="n">
        <v/>
      </c>
      <c r="D38" s="102" t="n">
        <v/>
      </c>
      <c r="E38" s="102" t="n">
        <v/>
      </c>
      <c r="F38" s="102" t="n">
        <v/>
      </c>
      <c r="G38" s="102" t="n"/>
      <c r="H38" s="102" t="n"/>
      <c r="I38" s="102" t="n"/>
      <c r="J38" s="102" t="n"/>
      <c r="K38" s="102" t="n"/>
      <c r="L38" s="102" t="n"/>
      <c r="M38" s="102" t="n"/>
      <c r="N38" s="102" t="n"/>
      <c r="O38" s="102" t="n"/>
      <c r="P38" s="102" t="n"/>
    </row>
    <row r="39" hidden="1" ht="18" customHeight="1" s="203" thickBot="1">
      <c r="A39" s="142" t="inlineStr">
        <is>
          <t>Pihak berelasi 6 -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203" thickBot="1">
      <c r="A40" s="142" t="inlineStr">
        <is>
          <t>Pihak berelasi 6 -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203" thickBot="1">
      <c r="A41" s="142" t="inlineStr">
        <is>
          <t>Pihak berelasi 7 -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203" thickBot="1">
      <c r="A42" s="142" t="inlineStr">
        <is>
          <t>Pihak berelasi 7 -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203" thickBot="1">
      <c r="A43" s="142" t="inlineStr">
        <is>
          <t>Pihak berelasi 8 -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203" thickBot="1">
      <c r="A44" s="142" t="inlineStr">
        <is>
          <t>Pihak berelasi 8 -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203" thickBot="1">
      <c r="A45" s="142" t="inlineStr">
        <is>
          <t>Pihak berelasi 9 -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203" thickBot="1">
      <c r="A46" s="142" t="inlineStr">
        <is>
          <t>Pihak berelasi 9 - Jumlah</t>
        </is>
      </c>
      <c r="B46" s="142" t="n"/>
      <c r="C46" s="102" t="n">
        <v/>
      </c>
      <c r="D46" s="102" t="n">
        <v/>
      </c>
      <c r="E46" s="102" t="n">
        <v/>
      </c>
      <c r="F46" s="102" t="n">
        <v/>
      </c>
      <c r="G46" s="102" t="n"/>
      <c r="H46" s="102" t="n"/>
      <c r="I46" s="102" t="n"/>
      <c r="J46" s="102" t="n"/>
      <c r="K46" s="102" t="n"/>
      <c r="L46" s="102" t="n"/>
      <c r="M46" s="102" t="n"/>
      <c r="N46" s="102" t="n"/>
      <c r="O46" s="102" t="n"/>
      <c r="P46" s="102" t="n"/>
    </row>
    <row r="47" hidden="1" ht="18" customHeight="1" s="203" thickBot="1">
      <c r="A47" s="142" t="inlineStr">
        <is>
          <t>Pihak berelasi 10 - Nama</t>
        </is>
      </c>
      <c r="B47" s="142" t="n"/>
      <c r="C47" s="143" t="n">
        <v/>
      </c>
      <c r="D47" s="143" t="n">
        <v/>
      </c>
      <c r="E47" s="143" t="n">
        <v/>
      </c>
      <c r="F47" s="143" t="n">
        <v/>
      </c>
      <c r="G47" s="143" t="n"/>
      <c r="H47" s="143" t="n"/>
      <c r="I47" s="143" t="n"/>
      <c r="J47" s="143" t="n"/>
      <c r="K47" s="143" t="n"/>
      <c r="L47" s="143" t="n"/>
      <c r="M47" s="143" t="n"/>
      <c r="N47" s="143" t="n"/>
      <c r="O47" s="143" t="n"/>
      <c r="P47" s="143" t="n"/>
    </row>
    <row r="48" hidden="1" ht="18" customHeight="1" s="203" thickBot="1">
      <c r="A48" s="142" t="inlineStr">
        <is>
          <t>Pihak berelasi 10 - Jumlah</t>
        </is>
      </c>
      <c r="B48" s="142" t="n"/>
      <c r="C48" s="102" t="n">
        <v/>
      </c>
      <c r="D48" s="102" t="n">
        <v/>
      </c>
      <c r="E48" s="102" t="n">
        <v/>
      </c>
      <c r="F48" s="102" t="n">
        <v/>
      </c>
      <c r="G48" s="102" t="n"/>
      <c r="H48" s="102" t="n"/>
      <c r="I48" s="102" t="n"/>
      <c r="J48" s="102" t="n"/>
      <c r="K48" s="102" t="n"/>
      <c r="L48" s="102" t="n"/>
      <c r="M48" s="102" t="n"/>
      <c r="N48" s="102" t="n"/>
      <c r="O48" s="102" t="n"/>
      <c r="P48" s="102" t="n"/>
    </row>
    <row r="49" hidden="1" ht="18" customHeight="1" s="203" thickBot="1">
      <c r="A49" s="142" t="inlineStr">
        <is>
          <t>Pihak berelasi lainnya - Nama</t>
        </is>
      </c>
      <c r="B49" s="142" t="n"/>
      <c r="C49" s="143" t="n">
        <v/>
      </c>
      <c r="D49" s="143" t="n">
        <v/>
      </c>
      <c r="E49" s="143" t="n">
        <v/>
      </c>
      <c r="F49" s="143" t="n">
        <v/>
      </c>
      <c r="G49" s="143" t="n"/>
      <c r="H49" s="143" t="n"/>
      <c r="I49" s="143" t="n"/>
      <c r="J49" s="143" t="n"/>
      <c r="K49" s="143" t="n"/>
      <c r="L49" s="143" t="n"/>
      <c r="M49" s="143" t="n"/>
      <c r="N49" s="143" t="n"/>
      <c r="O49" s="143" t="n"/>
      <c r="P49" s="143" t="n"/>
    </row>
    <row r="50" hidden="1" ht="18" customHeight="1" s="203" thickBot="1">
      <c r="A50" s="142" t="inlineStr">
        <is>
          <t>Pihak berelasi lainnya - Jumlah</t>
        </is>
      </c>
      <c r="B50" s="142" t="n"/>
      <c r="C50" s="102" t="n">
        <v/>
      </c>
      <c r="D50" s="102" t="n">
        <v/>
      </c>
      <c r="E50" s="102" t="n">
        <v/>
      </c>
      <c r="F50" s="102" t="n">
        <v/>
      </c>
      <c r="G50" s="102" t="n"/>
      <c r="H50" s="102" t="n"/>
      <c r="I50" s="102" t="n"/>
      <c r="J50" s="102" t="n"/>
      <c r="K50" s="102" t="n"/>
      <c r="L50" s="102" t="n"/>
      <c r="M50" s="102" t="n"/>
      <c r="N50" s="102" t="n"/>
      <c r="O50" s="102" t="n"/>
      <c r="P50" s="102" t="n"/>
    </row>
    <row r="51" ht="18" customHeight="1" s="203" thickBot="1">
      <c r="A51" s="144" t="inlineStr">
        <is>
          <t>Pihak berelasi - Kotor</t>
        </is>
      </c>
      <c r="B51" s="144" t="n"/>
      <c r="C51" s="104" t="n">
        <v/>
      </c>
      <c r="D51" s="104" t="n">
        <v/>
      </c>
      <c r="E51" s="104" t="n">
        <v/>
      </c>
      <c r="F51" s="104" t="n">
        <v/>
      </c>
      <c r="G51" s="104" t="n"/>
      <c r="H51" s="104" t="n"/>
      <c r="I51" s="104" t="n"/>
      <c r="J51" s="104" t="n"/>
      <c r="K51" s="104" t="n"/>
      <c r="L51" s="104" t="n"/>
      <c r="M51" s="104" t="n"/>
      <c r="N51" s="104" t="n"/>
      <c r="O51" s="104" t="n"/>
      <c r="P51" s="104" t="n"/>
    </row>
    <row r="52" ht="18" customHeight="1" s="203" thickBot="1">
      <c r="A52" s="145" t="inlineStr">
        <is>
          <t>Pihak berelasi - Penyisihan penurunan nilai piutang usaha</t>
        </is>
      </c>
      <c r="B52" s="144" t="n"/>
      <c r="C52" s="146" t="n">
        <v/>
      </c>
      <c r="D52" s="146" t="n">
        <v/>
      </c>
      <c r="E52" s="146" t="n">
        <v/>
      </c>
      <c r="F52" s="146" t="n">
        <v/>
      </c>
      <c r="G52" s="146" t="n"/>
      <c r="H52" s="146" t="n"/>
      <c r="I52" s="146" t="n"/>
      <c r="J52" s="146" t="n"/>
      <c r="K52" s="146" t="n"/>
      <c r="L52" s="146" t="n"/>
      <c r="M52" s="146" t="n"/>
      <c r="N52" s="146" t="n"/>
      <c r="O52" s="146" t="n"/>
      <c r="P52" s="146" t="n"/>
    </row>
    <row r="53" ht="18" customHeight="1" s="203" thickBot="1">
      <c r="A53" s="144" t="inlineStr">
        <is>
          <t>Pihak berelasi</t>
        </is>
      </c>
      <c r="B53" s="144" t="n"/>
      <c r="C53" s="104" t="n">
        <v/>
      </c>
      <c r="D53" s="104" t="n">
        <v/>
      </c>
      <c r="E53" s="104" t="n">
        <v/>
      </c>
      <c r="F53" s="104" t="n">
        <v/>
      </c>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9"/>
  <sheetViews>
    <sheetView showGridLines="0" workbookViewId="0">
      <selection activeCell="C6" sqref="C6"/>
    </sheetView>
  </sheetViews>
  <sheetFormatPr baseColWidth="10" defaultColWidth="9.3984375" defaultRowHeight="15"/>
  <cols>
    <col collapsed="1" width="42.59765625" bestFit="1" customWidth="1" style="199" min="1" max="1"/>
    <col width="26" customWidth="1" style="199" min="2" max="2"/>
    <col collapsed="1" width="21" customWidth="1" style="199" min="3" max="14"/>
    <col collapsed="1" width="9.3984375" customWidth="1" style="199" min="15" max="16384"/>
  </cols>
  <sheetData>
    <row r="1" ht="34.5" customHeight="1" s="203">
      <c r="A1" s="198" t="inlineStr">
        <is>
          <t>Pergerakan penurunan nilai piutang usaha</t>
        </is>
      </c>
    </row>
    <row r="2">
      <c r="A2" s="149" t="n">
        <v>1</v>
      </c>
      <c r="B2" s="149" t="n"/>
    </row>
    <row r="3" ht="17" customHeight="1" s="203">
      <c r="A3" s="150" t="inlineStr">
        <is>
          <t>Period</t>
        </is>
      </c>
      <c r="B3" s="150" t="n"/>
      <c r="C3" s="151" t="n"/>
      <c r="D3" s="151" t="n"/>
      <c r="E3" s="151" t="n"/>
      <c r="F3" s="151" t="n"/>
      <c r="G3" s="151" t="n"/>
      <c r="H3" s="151" t="n"/>
      <c r="I3" s="151" t="n"/>
      <c r="J3" s="151" t="n"/>
      <c r="K3" s="151" t="n"/>
      <c r="L3" s="151" t="n"/>
      <c r="M3" s="151" t="n"/>
      <c r="N3" s="151" t="n"/>
    </row>
    <row r="4" ht="35" customHeight="1" s="203" thickBot="1">
      <c r="A4" s="152" t="inlineStr">
        <is>
          <t>Pergerakan penurunan nilai piutang usaha</t>
        </is>
      </c>
      <c r="B4" s="152" t="n"/>
      <c r="C4" s="153" t="n"/>
      <c r="D4" s="153" t="n"/>
      <c r="E4" s="153" t="n"/>
      <c r="F4" s="153" t="n"/>
      <c r="G4" s="153" t="n"/>
      <c r="H4" s="153" t="n"/>
      <c r="I4" s="153" t="n"/>
      <c r="J4" s="153" t="n"/>
      <c r="K4" s="153" t="n"/>
      <c r="L4" s="153" t="n"/>
      <c r="M4" s="153" t="n"/>
      <c r="N4" s="153" t="n"/>
    </row>
    <row r="5" ht="35" customHeight="1" s="203"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row>
    <row r="6" ht="35" customHeight="1" s="203" thickBot="1">
      <c r="A6" s="154" t="inlineStr">
        <is>
          <t>Penambahan penyisihan penurunan nilai piutang usaha</t>
        </is>
      </c>
      <c r="B6" s="154" t="n"/>
      <c r="C6" s="155" t="n"/>
      <c r="D6" s="155" t="n"/>
      <c r="E6" s="155" t="n"/>
      <c r="F6" s="155" t="n"/>
      <c r="G6" s="155" t="n"/>
      <c r="H6" s="155" t="n"/>
      <c r="I6" s="155" t="n"/>
      <c r="J6" s="155" t="n"/>
      <c r="K6" s="155" t="n"/>
      <c r="L6" s="155" t="n"/>
      <c r="M6" s="155" t="n"/>
      <c r="N6" s="155" t="n"/>
    </row>
    <row r="7" ht="35" customHeight="1" s="203" thickBot="1">
      <c r="A7" s="154" t="inlineStr">
        <is>
          <t>Pengurangan mutasi penurunan nilai piutang usaha</t>
        </is>
      </c>
      <c r="B7" s="154" t="n"/>
      <c r="C7" s="156" t="n"/>
      <c r="D7" s="156" t="n"/>
      <c r="E7" s="156" t="n"/>
      <c r="F7" s="156" t="n"/>
      <c r="G7" s="156" t="n"/>
      <c r="H7" s="156" t="n"/>
      <c r="I7" s="156" t="n"/>
      <c r="J7" s="156" t="n"/>
      <c r="K7" s="156" t="n"/>
      <c r="L7" s="156" t="n"/>
      <c r="M7" s="156" t="n"/>
      <c r="N7" s="156" t="n"/>
    </row>
    <row r="8" ht="35" customHeight="1" s="203" thickBot="1">
      <c r="A8" s="154" t="inlineStr">
        <is>
          <t>Dihapusbukukannya cadangan penurunan nilai piutang usaha</t>
        </is>
      </c>
      <c r="B8" s="154" t="n"/>
      <c r="C8" s="156" t="n"/>
      <c r="D8" s="156" t="n"/>
      <c r="E8" s="156" t="n"/>
      <c r="F8" s="156" t="n"/>
      <c r="G8" s="156" t="n"/>
      <c r="H8" s="156" t="n"/>
      <c r="I8" s="156" t="n"/>
      <c r="J8" s="156" t="n"/>
      <c r="K8" s="156" t="n"/>
      <c r="L8" s="156" t="n"/>
      <c r="M8" s="156" t="n"/>
      <c r="N8" s="156" t="n"/>
    </row>
    <row r="9" ht="35" customHeight="1" s="203" thickBot="1">
      <c r="A9" s="157" t="inlineStr">
        <is>
          <t>Penyisihan penurunan nilai piutang usaha, akhir periode</t>
        </is>
      </c>
      <c r="B9" s="157" t="n"/>
      <c r="C9" s="158" t="n"/>
      <c r="D9" s="158" t="n"/>
      <c r="E9" s="158" t="n"/>
      <c r="F9" s="158" t="n"/>
      <c r="G9" s="158" t="n"/>
      <c r="H9" s="158" t="n"/>
      <c r="I9" s="158" t="n"/>
      <c r="J9" s="158" t="n"/>
      <c r="K9" s="158" t="n"/>
      <c r="L9" s="158" t="n"/>
      <c r="M9" s="158" t="n"/>
      <c r="N9" s="158" t="n"/>
    </row>
  </sheetData>
  <mergeCells count="1">
    <mergeCell ref="A1:D1"/>
  </mergeCells>
  <dataValidations count="1">
    <dataValidation sqref="C5:N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8"/>
  <sheetViews>
    <sheetView showGridLines="0" topLeftCell="A1" workbookViewId="0">
      <pane xSplit="2" ySplit="3" topLeftCell="C4" activePane="bottomRight" state="frozen"/>
      <selection pane="topRight"/>
      <selection pane="bottomLeft"/>
      <selection pane="bottomRight" activeCell="F8" sqref="F8"/>
    </sheetView>
  </sheetViews>
  <sheetFormatPr baseColWidth="10" defaultColWidth="9.3984375" defaultRowHeight="15"/>
  <cols>
    <col collapsed="1" width="42.59765625" bestFit="1" customWidth="1" style="199" min="1" max="1"/>
    <col width="26" customWidth="1" style="199" min="2" max="2"/>
    <col collapsed="1" width="21" customWidth="1" style="199" min="3" max="14"/>
    <col collapsed="1" width="9.3984375" customWidth="1" style="199" min="15" max="15"/>
    <col collapsed="1" width="9.3984375" customWidth="1" style="199" min="16" max="16384"/>
  </cols>
  <sheetData>
    <row r="1" ht="34.5" customHeight="1" s="203">
      <c r="A1" s="198" t="inlineStr">
        <is>
          <t>Piutang usaha berdasarkan domestik atau internasional</t>
        </is>
      </c>
    </row>
    <row r="2">
      <c r="A2" s="149" t="n">
        <v>1</v>
      </c>
      <c r="B2" s="149" t="n"/>
    </row>
    <row r="3" ht="17" customHeight="1" s="203">
      <c r="A3" s="150" t="inlineStr">
        <is>
          <t>Period</t>
        </is>
      </c>
      <c r="B3" s="150" t="n"/>
      <c r="C3" s="151" t="inlineStr">
        <is>
          <t>2021-12-31</t>
        </is>
      </c>
      <c r="D3" s="151" t="inlineStr">
        <is>
          <t>2022-12-31</t>
        </is>
      </c>
      <c r="E3" s="151" t="inlineStr">
        <is>
          <t>2023-12-31</t>
        </is>
      </c>
      <c r="F3" s="151" t="inlineStr">
        <is>
          <t>2024-12-31</t>
        </is>
      </c>
      <c r="G3" s="151" t="n"/>
      <c r="H3" s="151" t="n"/>
      <c r="I3" s="151" t="n"/>
      <c r="J3" s="151" t="n"/>
      <c r="K3" s="151" t="n"/>
      <c r="L3" s="151" t="n"/>
      <c r="M3" s="151" t="n"/>
      <c r="N3" s="151" t="n"/>
    </row>
    <row r="4" hidden="1" ht="35" customHeight="1" s="203" thickBot="1">
      <c r="A4" s="154" t="inlineStr">
        <is>
          <t>Domestik</t>
        </is>
      </c>
      <c r="B4" s="154" t="n"/>
      <c r="C4" s="155" t="n">
        <v/>
      </c>
      <c r="D4" s="155" t="n">
        <v/>
      </c>
      <c r="E4" s="155" t="n">
        <v/>
      </c>
      <c r="F4" s="155" t="n">
        <v/>
      </c>
      <c r="G4" s="155" t="n"/>
      <c r="H4" s="155" t="n"/>
      <c r="I4" s="155" t="n"/>
      <c r="J4" s="155" t="n"/>
      <c r="K4" s="155" t="n"/>
      <c r="L4" s="155" t="n"/>
      <c r="M4" s="155" t="n"/>
      <c r="N4" s="155" t="n"/>
    </row>
    <row r="5" ht="35" customHeight="1" s="203" thickBot="1">
      <c r="A5" s="154" t="inlineStr">
        <is>
          <t>Internasional</t>
        </is>
      </c>
      <c r="B5" s="154" t="n"/>
      <c r="C5" s="155" t="n">
        <v/>
      </c>
      <c r="D5" s="155" t="n">
        <v/>
      </c>
      <c r="E5" s="155" t="n">
        <v/>
      </c>
      <c r="F5" s="155" t="n">
        <v>0.08189399999999999</v>
      </c>
      <c r="G5" s="155" t="n"/>
      <c r="H5" s="155" t="n"/>
      <c r="I5" s="155" t="n"/>
      <c r="J5" s="155" t="n"/>
      <c r="K5" s="155" t="n"/>
      <c r="L5" s="155" t="n"/>
      <c r="M5" s="155" t="n"/>
      <c r="N5" s="155" t="n"/>
    </row>
    <row r="6" ht="35" customHeight="1" s="203" thickBot="1">
      <c r="A6" s="157" t="inlineStr">
        <is>
          <t>Jumlah piutang usaha berdasarkan domestik atau international</t>
        </is>
      </c>
      <c r="B6" s="157" t="n"/>
      <c r="C6" s="158" t="n">
        <v/>
      </c>
      <c r="D6" s="158" t="n">
        <v/>
      </c>
      <c r="E6" s="158" t="n">
        <v/>
      </c>
      <c r="F6" s="158" t="n">
        <v>0.08189399999999999</v>
      </c>
      <c r="G6" s="158" t="n"/>
      <c r="H6" s="158" t="n"/>
      <c r="I6" s="158" t="n"/>
      <c r="J6" s="158" t="n"/>
      <c r="K6" s="158" t="n"/>
      <c r="L6" s="158" t="n"/>
      <c r="M6" s="158" t="n"/>
      <c r="N6" s="158" t="n"/>
    </row>
    <row r="7" hidden="1" ht="35" customHeight="1" s="203" thickBot="1">
      <c r="A7" s="154" t="inlineStr">
        <is>
          <t>Penyisihan penurunan nilai piutang usaha</t>
        </is>
      </c>
      <c r="B7" s="154" t="n"/>
      <c r="C7" s="156" t="n">
        <v/>
      </c>
      <c r="D7" s="156" t="n">
        <v/>
      </c>
      <c r="E7" s="156" t="n">
        <v/>
      </c>
      <c r="F7" s="156" t="n">
        <v/>
      </c>
      <c r="G7" s="156" t="n"/>
      <c r="H7" s="156" t="n"/>
      <c r="I7" s="156" t="n"/>
      <c r="J7" s="156" t="n"/>
      <c r="K7" s="156" t="n"/>
      <c r="L7" s="156" t="n"/>
      <c r="M7" s="156" t="n"/>
      <c r="N7" s="156" t="n"/>
    </row>
    <row r="8" ht="35" customHeight="1" s="203" thickBot="1">
      <c r="A8" s="157" t="inlineStr">
        <is>
          <t>Piutang usaha</t>
        </is>
      </c>
      <c r="B8" s="157" t="n"/>
      <c r="C8" s="158" t="n">
        <v/>
      </c>
      <c r="D8" s="158" t="n">
        <v/>
      </c>
      <c r="E8" s="158" t="n">
        <v/>
      </c>
      <c r="F8" s="158" t="n">
        <v>0.08189399999999999</v>
      </c>
      <c r="G8" s="158" t="n"/>
      <c r="H8" s="158" t="n"/>
      <c r="I8" s="158" t="n"/>
      <c r="J8" s="158" t="n"/>
      <c r="K8" s="158" t="n"/>
      <c r="L8" s="158" t="n"/>
      <c r="M8" s="158" t="n"/>
      <c r="N8" s="158" t="n"/>
    </row>
  </sheetData>
  <mergeCells count="1">
    <mergeCell ref="A1:D1"/>
  </mergeCells>
  <dataValidations count="1">
    <dataValidation sqref="C4:N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P29"/>
  <sheetViews>
    <sheetView showGridLines="0"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0.796875" customWidth="1" style="197" min="1" max="1"/>
    <col width="26" customWidth="1" style="197" min="2" max="2"/>
    <col collapsed="1" width="21" customWidth="1" style="197" min="3" max="16"/>
    <col collapsed="1" width="9.3984375" customWidth="1" style="197" min="17" max="17"/>
    <col collapsed="1" width="9.3984375" customWidth="1" style="197" min="18" max="16384"/>
  </cols>
  <sheetData>
    <row r="1" ht="18" customHeight="1" s="203">
      <c r="A1" s="196" t="inlineStr">
        <is>
          <t>Utang usaha berdasarkan mata uang</t>
        </is>
      </c>
    </row>
    <row r="2">
      <c r="A2" s="138" t="n">
        <v>1</v>
      </c>
    </row>
    <row r="3" ht="16" customHeight="1" s="203">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42" t="inlineStr">
        <is>
          <t>Pihak ketiga - IDR</t>
        </is>
      </c>
      <c r="B4" s="142" t="n"/>
      <c r="C4" s="155" t="n">
        <v>19.711328</v>
      </c>
      <c r="D4" s="155" t="n">
        <v>9.040108</v>
      </c>
      <c r="E4" s="155" t="n">
        <v>15.563777</v>
      </c>
      <c r="F4" s="155" t="n">
        <v>12.147333</v>
      </c>
      <c r="G4" s="155" t="n"/>
      <c r="H4" s="155" t="n"/>
      <c r="I4" s="155" t="n"/>
      <c r="J4" s="155" t="n"/>
      <c r="K4" s="155" t="n"/>
      <c r="L4" s="155" t="n"/>
      <c r="M4" s="155" t="n"/>
      <c r="N4" s="155" t="n"/>
      <c r="O4" s="155" t="n"/>
      <c r="P4" s="155" t="n"/>
    </row>
    <row r="5" ht="18" customHeight="1" s="203" thickBot="1">
      <c r="A5" s="142" t="inlineStr">
        <is>
          <t>Pihak ketiga - AUD</t>
        </is>
      </c>
      <c r="B5" s="142" t="n"/>
      <c r="C5" s="155" t="n">
        <v>0.800304</v>
      </c>
      <c r="D5" s="155" t="n">
        <v>0.01888</v>
      </c>
      <c r="E5" s="155" t="n">
        <v>0.022597</v>
      </c>
      <c r="F5" s="155" t="n">
        <v>0.017691</v>
      </c>
      <c r="G5" s="155" t="n"/>
      <c r="H5" s="155" t="n"/>
      <c r="I5" s="155" t="n"/>
      <c r="J5" s="155" t="n"/>
      <c r="K5" s="155" t="n"/>
      <c r="L5" s="155" t="n"/>
      <c r="M5" s="155" t="n"/>
      <c r="N5" s="155" t="n"/>
      <c r="O5" s="155" t="n"/>
      <c r="P5" s="155" t="n"/>
    </row>
    <row r="6" hidden="1" ht="18" customHeight="1" s="203" thickBot="1">
      <c r="A6" s="142" t="inlineStr">
        <is>
          <t>Pihak ketiga - CAD</t>
        </is>
      </c>
      <c r="B6" s="142" t="n"/>
      <c r="C6" s="155" t="n">
        <v/>
      </c>
      <c r="D6" s="155" t="n">
        <v/>
      </c>
      <c r="E6" s="155" t="n">
        <v/>
      </c>
      <c r="F6" s="155" t="n">
        <v/>
      </c>
      <c r="G6" s="155" t="n"/>
      <c r="H6" s="155" t="n"/>
      <c r="I6" s="155" t="n"/>
      <c r="J6" s="155" t="n"/>
      <c r="K6" s="155" t="n"/>
      <c r="L6" s="155" t="n"/>
      <c r="M6" s="155" t="n"/>
      <c r="N6" s="155" t="n"/>
      <c r="O6" s="155" t="n"/>
      <c r="P6" s="155" t="n"/>
    </row>
    <row r="7" hidden="1" ht="18" customHeight="1" s="203" thickBot="1">
      <c r="A7" s="142" t="inlineStr">
        <is>
          <t>Pihak ketiga - CNY</t>
        </is>
      </c>
      <c r="B7" s="142" t="n"/>
      <c r="C7" s="155" t="n">
        <v/>
      </c>
      <c r="D7" s="155" t="n">
        <v/>
      </c>
      <c r="E7" s="155" t="n">
        <v/>
      </c>
      <c r="F7" s="155" t="n">
        <v/>
      </c>
      <c r="G7" s="155" t="n"/>
      <c r="H7" s="155" t="n"/>
      <c r="I7" s="155" t="n"/>
      <c r="J7" s="155" t="n"/>
      <c r="K7" s="155" t="n"/>
      <c r="L7" s="155" t="n"/>
      <c r="M7" s="155" t="n"/>
      <c r="N7" s="155" t="n"/>
      <c r="O7" s="155" t="n"/>
      <c r="P7" s="155" t="n"/>
    </row>
    <row r="8" hidden="1" ht="18" customHeight="1" s="203" thickBot="1">
      <c r="A8" s="142" t="inlineStr">
        <is>
          <t>Pihak ketiga - EUR</t>
        </is>
      </c>
      <c r="B8" s="142" t="n"/>
      <c r="C8" s="155" t="n">
        <v/>
      </c>
      <c r="D8" s="155" t="n">
        <v/>
      </c>
      <c r="E8" s="155" t="n">
        <v/>
      </c>
      <c r="F8" s="155" t="n">
        <v/>
      </c>
      <c r="G8" s="155" t="n"/>
      <c r="H8" s="155" t="n"/>
      <c r="I8" s="155" t="n"/>
      <c r="J8" s="155" t="n"/>
      <c r="K8" s="155" t="n"/>
      <c r="L8" s="155" t="n"/>
      <c r="M8" s="155" t="n"/>
      <c r="N8" s="155" t="n"/>
      <c r="O8" s="155" t="n"/>
      <c r="P8" s="155" t="n"/>
    </row>
    <row r="9" hidden="1" ht="18" customHeight="1" s="203" thickBot="1">
      <c r="A9" s="142" t="inlineStr">
        <is>
          <t>Pihak ketiga - HKD</t>
        </is>
      </c>
      <c r="B9" s="142" t="n"/>
      <c r="C9" s="155" t="n">
        <v/>
      </c>
      <c r="D9" s="155" t="n">
        <v/>
      </c>
      <c r="E9" s="155" t="n">
        <v/>
      </c>
      <c r="F9" s="155" t="n">
        <v/>
      </c>
      <c r="G9" s="155" t="n"/>
      <c r="H9" s="155" t="n"/>
      <c r="I9" s="155" t="n"/>
      <c r="J9" s="155" t="n"/>
      <c r="K9" s="155" t="n"/>
      <c r="L9" s="155" t="n"/>
      <c r="M9" s="155" t="n"/>
      <c r="N9" s="155" t="n"/>
      <c r="O9" s="155" t="n"/>
      <c r="P9" s="155" t="n"/>
    </row>
    <row r="10" hidden="1" ht="18" customHeight="1" s="203" thickBot="1">
      <c r="A10" s="142" t="inlineStr">
        <is>
          <t>Pihak ketiga - GBP</t>
        </is>
      </c>
      <c r="B10" s="142" t="n"/>
      <c r="C10" s="155" t="n">
        <v/>
      </c>
      <c r="D10" s="155" t="n">
        <v/>
      </c>
      <c r="E10" s="155" t="n">
        <v/>
      </c>
      <c r="F10" s="155" t="n">
        <v/>
      </c>
      <c r="G10" s="155" t="n"/>
      <c r="H10" s="155" t="n"/>
      <c r="I10" s="155" t="n"/>
      <c r="J10" s="155" t="n"/>
      <c r="K10" s="155" t="n"/>
      <c r="L10" s="155" t="n"/>
      <c r="M10" s="155" t="n"/>
      <c r="N10" s="155" t="n"/>
      <c r="O10" s="155" t="n"/>
      <c r="P10" s="155" t="n"/>
    </row>
    <row r="11" hidden="1" ht="18" customHeight="1" s="203" thickBot="1">
      <c r="A11" s="142" t="inlineStr">
        <is>
          <t>Pihak ketiga - JPY</t>
        </is>
      </c>
      <c r="B11" s="142" t="n"/>
      <c r="C11" s="155" t="n">
        <v/>
      </c>
      <c r="D11" s="155" t="n">
        <v/>
      </c>
      <c r="E11" s="155" t="n">
        <v/>
      </c>
      <c r="F11" s="155" t="n">
        <v/>
      </c>
      <c r="G11" s="155" t="n"/>
      <c r="H11" s="155" t="n"/>
      <c r="I11" s="155" t="n"/>
      <c r="J11" s="155" t="n"/>
      <c r="K11" s="155" t="n"/>
      <c r="L11" s="155" t="n"/>
      <c r="M11" s="155" t="n"/>
      <c r="N11" s="155" t="n"/>
      <c r="O11" s="155" t="n"/>
      <c r="P11" s="155" t="n"/>
    </row>
    <row r="12" hidden="1" ht="18" customHeight="1" s="203" thickBot="1">
      <c r="A12" s="142" t="inlineStr">
        <is>
          <t>Pihak ketiga - SGD</t>
        </is>
      </c>
      <c r="B12" s="142" t="n"/>
      <c r="C12" s="155" t="n">
        <v/>
      </c>
      <c r="D12" s="155" t="n">
        <v/>
      </c>
      <c r="E12" s="155" t="n">
        <v/>
      </c>
      <c r="F12" s="155" t="n">
        <v/>
      </c>
      <c r="G12" s="155" t="n"/>
      <c r="H12" s="155" t="n"/>
      <c r="I12" s="155" t="n"/>
      <c r="J12" s="155" t="n"/>
      <c r="K12" s="155" t="n"/>
      <c r="L12" s="155" t="n"/>
      <c r="M12" s="155" t="n"/>
      <c r="N12" s="155" t="n"/>
      <c r="O12" s="155" t="n"/>
      <c r="P12" s="155" t="n"/>
    </row>
    <row r="13" hidden="1" ht="18" customHeight="1" s="203" thickBot="1">
      <c r="A13" s="142" t="inlineStr">
        <is>
          <t>Pihak ketiga - THB</t>
        </is>
      </c>
      <c r="B13" s="142" t="n"/>
      <c r="C13" s="155" t="n">
        <v/>
      </c>
      <c r="D13" s="155" t="n">
        <v/>
      </c>
      <c r="E13" s="155" t="n">
        <v/>
      </c>
      <c r="F13" s="155" t="n">
        <v/>
      </c>
      <c r="G13" s="155" t="n"/>
      <c r="H13" s="155" t="n"/>
      <c r="I13" s="155" t="n"/>
      <c r="J13" s="155" t="n"/>
      <c r="K13" s="155" t="n"/>
      <c r="L13" s="155" t="n"/>
      <c r="M13" s="155" t="n"/>
      <c r="N13" s="155" t="n"/>
      <c r="O13" s="155" t="n"/>
      <c r="P13" s="155" t="n"/>
    </row>
    <row r="14" ht="18" customHeight="1" s="203" thickBot="1">
      <c r="A14" s="142" t="inlineStr">
        <is>
          <t>Pihak ketiga - USD</t>
        </is>
      </c>
      <c r="B14" s="142" t="n"/>
      <c r="C14" s="155" t="n">
        <v>6.876296</v>
      </c>
      <c r="D14" s="155" t="n">
        <v>3.578033</v>
      </c>
      <c r="E14" s="155" t="n">
        <v>5.13148</v>
      </c>
      <c r="F14" s="155" t="n">
        <v>2.765831</v>
      </c>
      <c r="G14" s="155" t="n"/>
      <c r="H14" s="155" t="n"/>
      <c r="I14" s="155" t="n"/>
      <c r="J14" s="155" t="n"/>
      <c r="K14" s="155" t="n"/>
      <c r="L14" s="155" t="n"/>
      <c r="M14" s="155" t="n"/>
      <c r="N14" s="155" t="n"/>
      <c r="O14" s="155" t="n"/>
      <c r="P14" s="155" t="n"/>
    </row>
    <row r="15" ht="18" customHeight="1" s="203" thickBot="1">
      <c r="A15" s="142" t="inlineStr">
        <is>
          <t>Pihak ketiga - Mata Uang Lainnya</t>
        </is>
      </c>
      <c r="B15" s="142" t="n"/>
      <c r="C15" s="155" t="n">
        <v>0.628017</v>
      </c>
      <c r="D15" s="155" t="n">
        <v>1.015182</v>
      </c>
      <c r="E15" s="155" t="n">
        <v>1.020613</v>
      </c>
      <c r="F15" s="155" t="n">
        <v>5.664348</v>
      </c>
      <c r="G15" s="155" t="n"/>
      <c r="H15" s="155" t="n"/>
      <c r="I15" s="155" t="n"/>
      <c r="J15" s="155" t="n"/>
      <c r="K15" s="155" t="n"/>
      <c r="L15" s="155" t="n"/>
      <c r="M15" s="155" t="n"/>
      <c r="N15" s="155" t="n"/>
      <c r="O15" s="155" t="n"/>
      <c r="P15" s="155" t="n"/>
    </row>
    <row r="16" ht="18" customHeight="1" s="203" thickBot="1">
      <c r="A16" s="144" t="inlineStr">
        <is>
          <t>Pihak ketiga</t>
        </is>
      </c>
      <c r="B16" s="144" t="n"/>
      <c r="C16" s="104" t="n">
        <v>28.015945</v>
      </c>
      <c r="D16" s="104" t="n">
        <v>13.652203</v>
      </c>
      <c r="E16" s="104" t="n">
        <v>21.738467</v>
      </c>
      <c r="F16" s="104" t="n">
        <v>20.595203</v>
      </c>
      <c r="G16" s="104" t="n"/>
      <c r="H16" s="104" t="n"/>
      <c r="I16" s="104" t="n"/>
      <c r="J16" s="104" t="n"/>
      <c r="K16" s="104" t="n"/>
      <c r="L16" s="104" t="n"/>
      <c r="M16" s="104" t="n"/>
      <c r="N16" s="104" t="n"/>
      <c r="O16" s="104" t="n"/>
      <c r="P16" s="104" t="n"/>
    </row>
    <row r="17" hidden="1" ht="18" customHeight="1" s="203" thickBot="1">
      <c r="A17" s="142" t="inlineStr">
        <is>
          <t>Pihak berelasi - IDR</t>
        </is>
      </c>
      <c r="B17" s="142" t="n"/>
      <c r="C17" s="155" t="n">
        <v/>
      </c>
      <c r="D17" s="155" t="n">
        <v/>
      </c>
      <c r="E17" s="155" t="n">
        <v/>
      </c>
      <c r="F17" s="155" t="n">
        <v/>
      </c>
      <c r="G17" s="155" t="n"/>
      <c r="H17" s="155" t="n"/>
      <c r="I17" s="155" t="n"/>
      <c r="J17" s="155" t="n"/>
      <c r="K17" s="155" t="n"/>
      <c r="L17" s="155" t="n"/>
      <c r="M17" s="155" t="n"/>
      <c r="N17" s="155" t="n"/>
      <c r="O17" s="155" t="n"/>
      <c r="P17" s="155" t="n"/>
    </row>
    <row r="18" hidden="1" ht="18" customHeight="1" s="203" thickBot="1">
      <c r="A18" s="142" t="inlineStr">
        <is>
          <t>Pihak berelasi - AUD</t>
        </is>
      </c>
      <c r="B18" s="142" t="n"/>
      <c r="C18" s="155" t="n">
        <v/>
      </c>
      <c r="D18" s="155" t="n">
        <v/>
      </c>
      <c r="E18" s="155" t="n">
        <v/>
      </c>
      <c r="F18" s="155" t="n">
        <v/>
      </c>
      <c r="G18" s="155" t="n"/>
      <c r="H18" s="155" t="n"/>
      <c r="I18" s="155" t="n"/>
      <c r="J18" s="155" t="n"/>
      <c r="K18" s="155" t="n"/>
      <c r="L18" s="155" t="n"/>
      <c r="M18" s="155" t="n"/>
      <c r="N18" s="155" t="n"/>
      <c r="O18" s="155" t="n"/>
      <c r="P18" s="155" t="n"/>
    </row>
    <row r="19" hidden="1" ht="18" customHeight="1" s="203" thickBot="1">
      <c r="A19" s="142" t="inlineStr">
        <is>
          <t>Pihak berelasi - CAD</t>
        </is>
      </c>
      <c r="B19" s="142" t="n"/>
      <c r="C19" s="155" t="n">
        <v/>
      </c>
      <c r="D19" s="155" t="n">
        <v/>
      </c>
      <c r="E19" s="155" t="n">
        <v/>
      </c>
      <c r="F19" s="155" t="n">
        <v/>
      </c>
      <c r="G19" s="155" t="n"/>
      <c r="H19" s="155" t="n"/>
      <c r="I19" s="155" t="n"/>
      <c r="J19" s="155" t="n"/>
      <c r="K19" s="155" t="n"/>
      <c r="L19" s="155" t="n"/>
      <c r="M19" s="155" t="n"/>
      <c r="N19" s="155" t="n"/>
      <c r="O19" s="155" t="n"/>
      <c r="P19" s="155" t="n"/>
    </row>
    <row r="20" hidden="1" ht="18" customHeight="1" s="203" thickBot="1">
      <c r="A20" s="142" t="inlineStr">
        <is>
          <t>Pihak berelasi - CNY</t>
        </is>
      </c>
      <c r="B20" s="142" t="n"/>
      <c r="C20" s="155" t="n">
        <v/>
      </c>
      <c r="D20" s="155" t="n">
        <v/>
      </c>
      <c r="E20" s="155" t="n">
        <v/>
      </c>
      <c r="F20" s="155" t="n">
        <v/>
      </c>
      <c r="G20" s="155" t="n"/>
      <c r="H20" s="155" t="n"/>
      <c r="I20" s="155" t="n"/>
      <c r="J20" s="155" t="n"/>
      <c r="K20" s="155" t="n"/>
      <c r="L20" s="155" t="n"/>
      <c r="M20" s="155" t="n"/>
      <c r="N20" s="155" t="n"/>
      <c r="O20" s="155" t="n"/>
      <c r="P20" s="155" t="n"/>
    </row>
    <row r="21" hidden="1" ht="18" customHeight="1" s="203" thickBot="1">
      <c r="A21" s="142" t="inlineStr">
        <is>
          <t>Pihak berelasi - EUR</t>
        </is>
      </c>
      <c r="B21" s="142" t="n"/>
      <c r="C21" s="155" t="n">
        <v/>
      </c>
      <c r="D21" s="155" t="n">
        <v/>
      </c>
      <c r="E21" s="155" t="n">
        <v/>
      </c>
      <c r="F21" s="155" t="n">
        <v/>
      </c>
      <c r="G21" s="155" t="n"/>
      <c r="H21" s="155" t="n"/>
      <c r="I21" s="155" t="n"/>
      <c r="J21" s="155" t="n"/>
      <c r="K21" s="155" t="n"/>
      <c r="L21" s="155" t="n"/>
      <c r="M21" s="155" t="n"/>
      <c r="N21" s="155" t="n"/>
      <c r="O21" s="155" t="n"/>
      <c r="P21" s="155" t="n"/>
    </row>
    <row r="22" hidden="1" ht="18" customHeight="1" s="203" thickBot="1">
      <c r="A22" s="142" t="inlineStr">
        <is>
          <t>Pihak berelasi - HKD</t>
        </is>
      </c>
      <c r="B22" s="142" t="n"/>
      <c r="C22" s="155" t="n">
        <v/>
      </c>
      <c r="D22" s="155" t="n">
        <v/>
      </c>
      <c r="E22" s="155" t="n">
        <v/>
      </c>
      <c r="F22" s="155" t="n">
        <v/>
      </c>
      <c r="G22" s="155" t="n"/>
      <c r="H22" s="155" t="n"/>
      <c r="I22" s="155" t="n"/>
      <c r="J22" s="155" t="n"/>
      <c r="K22" s="155" t="n"/>
      <c r="L22" s="155" t="n"/>
      <c r="M22" s="155" t="n"/>
      <c r="N22" s="155" t="n"/>
      <c r="O22" s="155" t="n"/>
      <c r="P22" s="155" t="n"/>
    </row>
    <row r="23" hidden="1" ht="18" customHeight="1" s="203" thickBot="1">
      <c r="A23" s="142" t="inlineStr">
        <is>
          <t>Pihak berelasi - GBP</t>
        </is>
      </c>
      <c r="B23" s="142" t="n"/>
      <c r="C23" s="155" t="n">
        <v/>
      </c>
      <c r="D23" s="155" t="n">
        <v/>
      </c>
      <c r="E23" s="155" t="n">
        <v/>
      </c>
      <c r="F23" s="155" t="n">
        <v/>
      </c>
      <c r="G23" s="155" t="n"/>
      <c r="H23" s="155" t="n"/>
      <c r="I23" s="155" t="n"/>
      <c r="J23" s="155" t="n"/>
      <c r="K23" s="155" t="n"/>
      <c r="L23" s="155" t="n"/>
      <c r="M23" s="155" t="n"/>
      <c r="N23" s="155" t="n"/>
      <c r="O23" s="155" t="n"/>
      <c r="P23" s="155" t="n"/>
    </row>
    <row r="24" hidden="1" ht="18" customHeight="1" s="203" thickBot="1">
      <c r="A24" s="142" t="inlineStr">
        <is>
          <t>Pihak berelasi - JPY</t>
        </is>
      </c>
      <c r="B24" s="142" t="n"/>
      <c r="C24" s="155" t="n">
        <v/>
      </c>
      <c r="D24" s="155" t="n">
        <v/>
      </c>
      <c r="E24" s="155" t="n">
        <v/>
      </c>
      <c r="F24" s="155" t="n">
        <v/>
      </c>
      <c r="G24" s="155" t="n"/>
      <c r="H24" s="155" t="n"/>
      <c r="I24" s="155" t="n"/>
      <c r="J24" s="155" t="n"/>
      <c r="K24" s="155" t="n"/>
      <c r="L24" s="155" t="n"/>
      <c r="M24" s="155" t="n"/>
      <c r="N24" s="155" t="n"/>
      <c r="O24" s="155" t="n"/>
      <c r="P24" s="155" t="n"/>
    </row>
    <row r="25" hidden="1" ht="18" customHeight="1" s="203" thickBot="1">
      <c r="A25" s="142" t="inlineStr">
        <is>
          <t>Pihak berelasi - SGD</t>
        </is>
      </c>
      <c r="B25" s="142" t="n"/>
      <c r="C25" s="155" t="n">
        <v/>
      </c>
      <c r="D25" s="155" t="n">
        <v/>
      </c>
      <c r="E25" s="155" t="n">
        <v/>
      </c>
      <c r="F25" s="155" t="n">
        <v/>
      </c>
      <c r="G25" s="155" t="n"/>
      <c r="H25" s="155" t="n"/>
      <c r="I25" s="155" t="n"/>
      <c r="J25" s="155" t="n"/>
      <c r="K25" s="155" t="n"/>
      <c r="L25" s="155" t="n"/>
      <c r="M25" s="155" t="n"/>
      <c r="N25" s="155" t="n"/>
      <c r="O25" s="155" t="n"/>
      <c r="P25" s="155" t="n"/>
    </row>
    <row r="26" hidden="1" ht="18" customHeight="1" s="203" thickBot="1">
      <c r="A26" s="142" t="inlineStr">
        <is>
          <t>Pihak berelasi - THB</t>
        </is>
      </c>
      <c r="B26" s="142" t="n"/>
      <c r="C26" s="155" t="n">
        <v/>
      </c>
      <c r="D26" s="155" t="n">
        <v/>
      </c>
      <c r="E26" s="155" t="n">
        <v/>
      </c>
      <c r="F26" s="155" t="n">
        <v/>
      </c>
      <c r="G26" s="155" t="n"/>
      <c r="H26" s="155" t="n"/>
      <c r="I26" s="155" t="n"/>
      <c r="J26" s="155" t="n"/>
      <c r="K26" s="155" t="n"/>
      <c r="L26" s="155" t="n"/>
      <c r="M26" s="155" t="n"/>
      <c r="N26" s="155" t="n"/>
      <c r="O26" s="155" t="n"/>
      <c r="P26" s="155" t="n"/>
    </row>
    <row r="27" hidden="1" ht="18" customHeight="1" s="203" thickBot="1">
      <c r="A27" s="142" t="inlineStr">
        <is>
          <t>Pihak berelasi - USD</t>
        </is>
      </c>
      <c r="B27" s="142" t="n"/>
      <c r="C27" s="155" t="n">
        <v/>
      </c>
      <c r="D27" s="155" t="n">
        <v/>
      </c>
      <c r="E27" s="155" t="n">
        <v/>
      </c>
      <c r="F27" s="155" t="n">
        <v/>
      </c>
      <c r="G27" s="155" t="n"/>
      <c r="H27" s="155" t="n"/>
      <c r="I27" s="155" t="n"/>
      <c r="J27" s="155" t="n"/>
      <c r="K27" s="155" t="n"/>
      <c r="L27" s="155" t="n"/>
      <c r="M27" s="155" t="n"/>
      <c r="N27" s="155" t="n"/>
      <c r="O27" s="155" t="n"/>
      <c r="P27" s="155" t="n"/>
    </row>
    <row r="28" hidden="1" ht="18" customHeight="1" s="203" thickBot="1">
      <c r="A28" s="142" t="inlineStr">
        <is>
          <t>Pihak berelasi - Mata Uang Lainnya</t>
        </is>
      </c>
      <c r="B28" s="142" t="n"/>
      <c r="C28" s="155" t="n">
        <v/>
      </c>
      <c r="D28" s="155" t="n">
        <v/>
      </c>
      <c r="E28" s="155" t="n">
        <v/>
      </c>
      <c r="F28" s="155" t="n">
        <v/>
      </c>
      <c r="G28" s="155" t="n"/>
      <c r="H28" s="155" t="n"/>
      <c r="I28" s="155" t="n"/>
      <c r="J28" s="155" t="n"/>
      <c r="K28" s="155" t="n"/>
      <c r="L28" s="155" t="n"/>
      <c r="M28" s="155" t="n"/>
      <c r="N28" s="155" t="n"/>
      <c r="O28" s="155" t="n"/>
      <c r="P28" s="155" t="n"/>
    </row>
    <row r="29" ht="18" customHeight="1" s="203" thickBot="1">
      <c r="A29" s="144" t="inlineStr">
        <is>
          <t>Pihak berelasi</t>
        </is>
      </c>
      <c r="B29" s="144" t="n"/>
      <c r="C29" s="104" t="n">
        <v/>
      </c>
      <c r="D29" s="104" t="n">
        <v/>
      </c>
      <c r="E29" s="104" t="n">
        <v/>
      </c>
      <c r="F29" s="104" t="n">
        <v/>
      </c>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P36"/>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97" min="1" max="1"/>
    <col width="26" customWidth="1" style="197" min="2" max="2"/>
    <col collapsed="1" width="21" customWidth="1" style="197" min="3" max="16"/>
    <col collapsed="1" width="9.3984375" customWidth="1" style="197" min="17" max="16384"/>
  </cols>
  <sheetData>
    <row r="1" ht="18" customHeight="1" s="203">
      <c r="A1" s="196" t="inlineStr">
        <is>
          <t>Utang usaha berdasarkan umur</t>
        </is>
      </c>
    </row>
    <row r="2">
      <c r="A2" s="138" t="n">
        <v>1</v>
      </c>
    </row>
    <row r="3" ht="16" customHeight="1" s="203">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44" t="inlineStr">
        <is>
          <t>Belum jatuh tempo</t>
        </is>
      </c>
      <c r="B4" s="142" t="n"/>
      <c r="C4" s="104" t="n">
        <v/>
      </c>
      <c r="D4" s="104" t="n">
        <v/>
      </c>
      <c r="E4" s="104" t="n">
        <v/>
      </c>
      <c r="F4" s="104" t="n">
        <v/>
      </c>
      <c r="G4" s="104" t="n"/>
      <c r="H4" s="104" t="n"/>
      <c r="I4" s="104" t="n"/>
      <c r="J4" s="104" t="n"/>
      <c r="K4" s="104" t="n"/>
      <c r="L4" s="104" t="n"/>
      <c r="M4" s="104" t="n"/>
      <c r="N4" s="104" t="n"/>
      <c r="O4" s="104" t="n"/>
      <c r="P4" s="104" t="n"/>
    </row>
    <row r="5" ht="18" customHeight="1" s="203" thickBot="1">
      <c r="A5" s="147" t="inlineStr">
        <is>
          <t>Telah jatuh tempo 1 - 30 hari</t>
        </is>
      </c>
      <c r="B5" s="142" t="n"/>
      <c r="C5" s="102" t="n">
        <v>11.60822</v>
      </c>
      <c r="D5" s="102" t="n">
        <v>10.608655</v>
      </c>
      <c r="E5" s="102" t="n">
        <v>13.362313</v>
      </c>
      <c r="F5" s="102" t="n">
        <v>9.723228000000001</v>
      </c>
      <c r="G5" s="102" t="n"/>
      <c r="H5" s="102" t="n"/>
      <c r="I5" s="102" t="n"/>
      <c r="J5" s="102" t="n"/>
      <c r="K5" s="102" t="n"/>
      <c r="L5" s="102" t="n"/>
      <c r="M5" s="102" t="n"/>
      <c r="N5" s="102" t="n"/>
      <c r="O5" s="102" t="n"/>
      <c r="P5" s="102" t="n"/>
    </row>
    <row r="6" hidden="1" ht="18" customHeight="1" s="203" thickBot="1">
      <c r="A6" s="147" t="inlineStr">
        <is>
          <t>Telah jatuh tempo 1 - 60 hari</t>
        </is>
      </c>
      <c r="B6" s="142" t="n"/>
      <c r="C6" s="102" t="n">
        <v/>
      </c>
      <c r="D6" s="102" t="n">
        <v/>
      </c>
      <c r="E6" s="102" t="n">
        <v/>
      </c>
      <c r="F6" s="102" t="n">
        <v/>
      </c>
      <c r="G6" s="102" t="n"/>
      <c r="H6" s="102" t="n"/>
      <c r="I6" s="102" t="n"/>
      <c r="J6" s="102" t="n"/>
      <c r="K6" s="102" t="n"/>
      <c r="L6" s="102" t="n"/>
      <c r="M6" s="102" t="n"/>
      <c r="N6" s="102" t="n"/>
      <c r="O6" s="102" t="n"/>
      <c r="P6" s="102" t="n"/>
    </row>
    <row r="7" ht="18" customHeight="1" s="203" thickBot="1">
      <c r="A7" s="147" t="inlineStr">
        <is>
          <t>Telah jatuh tempo 1 - 90 hari</t>
        </is>
      </c>
      <c r="B7" s="142" t="n"/>
      <c r="C7" s="102" t="n">
        <v>7.658359</v>
      </c>
      <c r="D7" s="102" t="n">
        <v>1.649209</v>
      </c>
      <c r="E7" s="102" t="n">
        <v/>
      </c>
      <c r="F7" s="102" t="n">
        <v/>
      </c>
      <c r="G7" s="102" t="n"/>
      <c r="H7" s="102" t="n"/>
      <c r="I7" s="102" t="n"/>
      <c r="J7" s="102" t="n"/>
      <c r="K7" s="102" t="n"/>
      <c r="L7" s="102" t="n"/>
      <c r="M7" s="102" t="n"/>
      <c r="N7" s="102" t="n"/>
      <c r="O7" s="102" t="n"/>
      <c r="P7" s="102" t="n"/>
    </row>
    <row r="8" ht="18" customHeight="1" s="203" thickBot="1">
      <c r="A8" s="147" t="inlineStr">
        <is>
          <t>Telah jatuh tempo 1 - 180 hari</t>
        </is>
      </c>
      <c r="B8" s="142" t="n"/>
      <c r="C8" s="102" t="n">
        <v>8.749366</v>
      </c>
      <c r="D8" s="102" t="n">
        <v>1.394339</v>
      </c>
      <c r="E8" s="102" t="n">
        <v/>
      </c>
      <c r="F8" s="102" t="n">
        <v/>
      </c>
      <c r="G8" s="102" t="n"/>
      <c r="H8" s="102" t="n"/>
      <c r="I8" s="102" t="n"/>
      <c r="J8" s="102" t="n"/>
      <c r="K8" s="102" t="n"/>
      <c r="L8" s="102" t="n"/>
      <c r="M8" s="102" t="n"/>
      <c r="N8" s="102" t="n"/>
      <c r="O8" s="102" t="n"/>
      <c r="P8" s="102" t="n"/>
    </row>
    <row r="9" hidden="1" ht="18" customHeight="1" s="203" thickBot="1">
      <c r="A9" s="147" t="inlineStr">
        <is>
          <t>Telah jatuh tempo 1 - 360 hari</t>
        </is>
      </c>
      <c r="B9" s="142" t="n"/>
      <c r="C9" s="102" t="n">
        <v/>
      </c>
      <c r="D9" s="102" t="n">
        <v/>
      </c>
      <c r="E9" s="102" t="n">
        <v/>
      </c>
      <c r="F9" s="102" t="n">
        <v/>
      </c>
      <c r="G9" s="102" t="n"/>
      <c r="H9" s="102" t="n"/>
      <c r="I9" s="102" t="n"/>
      <c r="J9" s="102" t="n"/>
      <c r="K9" s="102" t="n"/>
      <c r="L9" s="102" t="n"/>
      <c r="M9" s="102" t="n"/>
      <c r="N9" s="102" t="n"/>
      <c r="O9" s="102" t="n"/>
      <c r="P9" s="102" t="n"/>
    </row>
    <row r="10" hidden="1" ht="18" customHeight="1" s="203" thickBot="1">
      <c r="A10" s="147" t="inlineStr">
        <is>
          <t>Telah jatuh tempo 31 - 60 hari</t>
        </is>
      </c>
      <c r="B10" s="142" t="n"/>
      <c r="C10" s="102" t="n">
        <v/>
      </c>
      <c r="D10" s="102" t="n">
        <v/>
      </c>
      <c r="E10" s="102" t="n">
        <v/>
      </c>
      <c r="F10" s="102" t="n">
        <v/>
      </c>
      <c r="G10" s="102" t="n"/>
      <c r="H10" s="102" t="n"/>
      <c r="I10" s="102" t="n"/>
      <c r="J10" s="102" t="n"/>
      <c r="K10" s="102" t="n"/>
      <c r="L10" s="102" t="n"/>
      <c r="M10" s="102" t="n"/>
      <c r="N10" s="102" t="n"/>
      <c r="O10" s="102" t="n"/>
      <c r="P10" s="102" t="n"/>
    </row>
    <row r="11" ht="18" customHeight="1" s="203" thickBot="1">
      <c r="A11" s="147" t="inlineStr">
        <is>
          <t>Telah jatuh tempo 61 - 90 hari</t>
        </is>
      </c>
      <c r="B11" s="142" t="n"/>
      <c r="C11" s="102" t="n">
        <v/>
      </c>
      <c r="D11" s="102" t="n">
        <v/>
      </c>
      <c r="E11" s="102" t="n">
        <v>2.376507</v>
      </c>
      <c r="F11" s="102" t="n">
        <v>1.154783</v>
      </c>
      <c r="G11" s="102" t="n"/>
      <c r="H11" s="102" t="n"/>
      <c r="I11" s="102" t="n"/>
      <c r="J11" s="102" t="n"/>
      <c r="K11" s="102" t="n"/>
      <c r="L11" s="102" t="n"/>
      <c r="M11" s="102" t="n"/>
      <c r="N11" s="102" t="n"/>
      <c r="O11" s="102" t="n"/>
      <c r="P11" s="102" t="n"/>
    </row>
    <row r="12" hidden="1" ht="18" customHeight="1" s="203" thickBot="1">
      <c r="A12" s="147" t="inlineStr">
        <is>
          <t>Telah jatuh tempo 61 - 120 hari</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3" thickBot="1">
      <c r="A13" s="147" t="inlineStr">
        <is>
          <t>Telah jatuh tempo 91 - 120 hari</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203" thickBot="1">
      <c r="A14" s="147" t="inlineStr">
        <is>
          <t>Telah jatuh tempo 91 - 180 hari</t>
        </is>
      </c>
      <c r="B14" s="142" t="n"/>
      <c r="C14" s="102" t="n">
        <v/>
      </c>
      <c r="D14" s="102" t="n">
        <v/>
      </c>
      <c r="E14" s="102" t="n">
        <v/>
      </c>
      <c r="F14" s="102" t="n">
        <v/>
      </c>
      <c r="G14" s="102" t="n"/>
      <c r="H14" s="102" t="n"/>
      <c r="I14" s="102" t="n"/>
      <c r="J14" s="102" t="n"/>
      <c r="K14" s="102" t="n"/>
      <c r="L14" s="102" t="n"/>
      <c r="M14" s="102" t="n"/>
      <c r="N14" s="102" t="n"/>
      <c r="O14" s="102" t="n"/>
      <c r="P14" s="102" t="n"/>
    </row>
    <row r="15" hidden="1" ht="18" customHeight="1" s="203" thickBot="1">
      <c r="A15" s="147" t="inlineStr">
        <is>
          <t>Telah jatuh tempo 121 - 150 hari</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203" thickBot="1">
      <c r="A16" s="147" t="inlineStr">
        <is>
          <t>Telah jatuh tempo 121 - 180 hari</t>
        </is>
      </c>
      <c r="B16" s="142" t="n"/>
      <c r="C16" s="102" t="n">
        <v/>
      </c>
      <c r="D16" s="102" t="n">
        <v/>
      </c>
      <c r="E16" s="102" t="n">
        <v/>
      </c>
      <c r="F16" s="102" t="n">
        <v/>
      </c>
      <c r="G16" s="102" t="n"/>
      <c r="H16" s="102" t="n"/>
      <c r="I16" s="102" t="n"/>
      <c r="J16" s="102" t="n"/>
      <c r="K16" s="102" t="n"/>
      <c r="L16" s="102" t="n"/>
      <c r="M16" s="102" t="n"/>
      <c r="N16" s="102" t="n"/>
      <c r="O16" s="102" t="n"/>
      <c r="P16" s="102" t="n"/>
    </row>
    <row r="17" hidden="1" ht="18" customHeight="1" s="203" thickBot="1">
      <c r="A17" s="147" t="inlineStr">
        <is>
          <t>Telah jatuh tempo 151 - 180 hari</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203" thickBot="1">
      <c r="A18" s="147" t="inlineStr">
        <is>
          <t>Telah jatuh tempo 181 - 270 hari</t>
        </is>
      </c>
      <c r="B18" s="142" t="n"/>
      <c r="C18" s="102" t="n">
        <v/>
      </c>
      <c r="D18" s="102" t="n">
        <v/>
      </c>
      <c r="E18" s="102" t="n">
        <v/>
      </c>
      <c r="F18" s="102" t="n">
        <v/>
      </c>
      <c r="G18" s="102" t="n"/>
      <c r="H18" s="102" t="n"/>
      <c r="I18" s="102" t="n"/>
      <c r="J18" s="102" t="n"/>
      <c r="K18" s="102" t="n"/>
      <c r="L18" s="102" t="n"/>
      <c r="M18" s="102" t="n"/>
      <c r="N18" s="102" t="n"/>
      <c r="O18" s="102" t="n"/>
      <c r="P18" s="102" t="n"/>
    </row>
    <row r="19" hidden="1" ht="18" customHeight="1" s="203" thickBot="1">
      <c r="A19" s="147" t="inlineStr">
        <is>
          <t>Telah jatuh tempo 181 - 360 hari</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3" thickBot="1">
      <c r="A20" s="147" t="inlineStr">
        <is>
          <t>Telah jatuh tempo 271 - 360 hari</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3" thickBot="1">
      <c r="A21" s="147" t="inlineStr">
        <is>
          <t>Telah jatuh tempo 361 - 540 hari</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3" thickBot="1">
      <c r="A22" s="147" t="inlineStr">
        <is>
          <t>Telah jatuh tempo  361 - 720 hari</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3" thickBot="1">
      <c r="A23" s="147" t="inlineStr">
        <is>
          <t>Telah jatuh tempo 541 - 720 hari</t>
        </is>
      </c>
      <c r="B23" s="142" t="n"/>
      <c r="C23" s="102" t="n">
        <v/>
      </c>
      <c r="D23" s="102" t="n">
        <v/>
      </c>
      <c r="E23" s="102" t="n">
        <v/>
      </c>
      <c r="F23" s="102" t="n">
        <v/>
      </c>
      <c r="G23" s="102" t="n"/>
      <c r="H23" s="102" t="n"/>
      <c r="I23" s="102" t="n"/>
      <c r="J23" s="102" t="n"/>
      <c r="K23" s="102" t="n"/>
      <c r="L23" s="102" t="n"/>
      <c r="M23" s="102" t="n"/>
      <c r="N23" s="102" t="n"/>
      <c r="O23" s="102" t="n"/>
      <c r="P23" s="102" t="n"/>
    </row>
    <row r="24" hidden="1" ht="20" customHeight="1" s="203" thickBot="1">
      <c r="A24" s="147" t="inlineStr">
        <is>
          <t>Telah jatuh tempo 721 - 1.080 hari</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3" thickBot="1">
      <c r="A25" s="147" t="inlineStr">
        <is>
          <t>Telah jatuh tempo Lebih dari 30 hari</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3" thickBot="1">
      <c r="A26" s="147" t="inlineStr">
        <is>
          <t>Telah jatuh tempo Lebih dari 60 hari</t>
        </is>
      </c>
      <c r="B26" s="144" t="n"/>
      <c r="C26" s="102" t="n">
        <v/>
      </c>
      <c r="D26" s="102" t="n">
        <v/>
      </c>
      <c r="E26" s="102" t="n">
        <v/>
      </c>
      <c r="F26" s="102" t="n">
        <v/>
      </c>
      <c r="G26" s="102" t="n"/>
      <c r="H26" s="102" t="n"/>
      <c r="I26" s="102" t="n"/>
      <c r="J26" s="102" t="n"/>
      <c r="K26" s="102" t="n"/>
      <c r="L26" s="102" t="n"/>
      <c r="M26" s="102" t="n"/>
      <c r="N26" s="102" t="n"/>
      <c r="O26" s="102" t="n"/>
      <c r="P26" s="102" t="n"/>
    </row>
    <row r="27" ht="18" customHeight="1" s="203" thickBot="1">
      <c r="A27" s="147" t="inlineStr">
        <is>
          <t>Telah jatuh tempo Lebih dari 90 hari</t>
        </is>
      </c>
      <c r="B27" s="142" t="n"/>
      <c r="C27" s="102" t="n">
        <v/>
      </c>
      <c r="D27" s="102" t="n">
        <v/>
      </c>
      <c r="E27" s="102" t="n">
        <v>5.999647</v>
      </c>
      <c r="F27" s="102" t="n">
        <v>9.717192000000001</v>
      </c>
      <c r="G27" s="102" t="n"/>
      <c r="H27" s="102" t="n"/>
      <c r="I27" s="102" t="n"/>
      <c r="J27" s="102" t="n"/>
      <c r="K27" s="102" t="n"/>
      <c r="L27" s="102" t="n"/>
      <c r="M27" s="102" t="n"/>
      <c r="N27" s="102" t="n"/>
      <c r="O27" s="102" t="n"/>
      <c r="P27" s="102" t="n"/>
    </row>
    <row r="28" hidden="1" ht="18" customHeight="1" s="203" thickBot="1">
      <c r="A28" s="147" t="inlineStr">
        <is>
          <t>Telah jatuh tempo Lebih dari 120 hari</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3" thickBot="1">
      <c r="A29" s="147" t="inlineStr">
        <is>
          <t>Telah jatuh tempo Lebih dari 150 hari</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203" thickBot="1">
      <c r="A30" s="147" t="inlineStr">
        <is>
          <t>Telah jatuh tempo Lebih dari 180 hari</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203" thickBot="1">
      <c r="A31" s="147" t="inlineStr">
        <is>
          <t>Telah jatuh tempo Lebih dari 270 hari</t>
        </is>
      </c>
      <c r="B31" s="142" t="n"/>
      <c r="C31" s="102" t="n">
        <v/>
      </c>
      <c r="D31" s="102" t="n">
        <v/>
      </c>
      <c r="E31" s="102" t="n">
        <v/>
      </c>
      <c r="F31" s="102" t="n">
        <v/>
      </c>
      <c r="G31" s="102" t="n"/>
      <c r="H31" s="102" t="n"/>
      <c r="I31" s="102" t="n"/>
      <c r="J31" s="102" t="n"/>
      <c r="K31" s="102" t="n"/>
      <c r="L31" s="102" t="n"/>
      <c r="M31" s="102" t="n"/>
      <c r="N31" s="102" t="n"/>
      <c r="O31" s="102" t="n"/>
      <c r="P31" s="102" t="n"/>
    </row>
    <row r="32" hidden="1" ht="18" customHeight="1" s="203" thickBot="1">
      <c r="A32" s="147" t="inlineStr">
        <is>
          <t>Telah jatuh tempo Lebih dari 360 hari</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203" thickBot="1">
      <c r="A33" s="147" t="inlineStr">
        <is>
          <t>Telah jatuh tempo Lebih dari 540 hari</t>
        </is>
      </c>
      <c r="B33" s="142" t="n"/>
      <c r="C33" s="102" t="n">
        <v/>
      </c>
      <c r="D33" s="102" t="n">
        <v/>
      </c>
      <c r="E33" s="102" t="n">
        <v/>
      </c>
      <c r="F33" s="102" t="n">
        <v/>
      </c>
      <c r="G33" s="102" t="n"/>
      <c r="H33" s="102" t="n"/>
      <c r="I33" s="102" t="n"/>
      <c r="J33" s="102" t="n"/>
      <c r="K33" s="102" t="n"/>
      <c r="L33" s="102" t="n"/>
      <c r="M33" s="102" t="n"/>
      <c r="N33" s="102" t="n"/>
      <c r="O33" s="102" t="n"/>
      <c r="P33" s="102" t="n"/>
    </row>
    <row r="34" hidden="1" ht="18" customHeight="1" s="203" thickBot="1">
      <c r="A34" s="147" t="inlineStr">
        <is>
          <t>Telah jatuh tempo Lebih dari 720 hari</t>
        </is>
      </c>
      <c r="B34" s="142" t="n"/>
      <c r="C34" s="102" t="n">
        <v/>
      </c>
      <c r="D34" s="102" t="n">
        <v/>
      </c>
      <c r="E34" s="102" t="n">
        <v/>
      </c>
      <c r="F34" s="102" t="n">
        <v/>
      </c>
      <c r="G34" s="102" t="n"/>
      <c r="H34" s="102" t="n"/>
      <c r="I34" s="102" t="n"/>
      <c r="J34" s="102" t="n"/>
      <c r="K34" s="102" t="n"/>
      <c r="L34" s="102" t="n"/>
      <c r="M34" s="102" t="n"/>
      <c r="N34" s="102" t="n"/>
      <c r="O34" s="102" t="n"/>
      <c r="P34" s="102" t="n"/>
    </row>
    <row r="35" ht="18" customHeight="1" s="203" thickBot="1">
      <c r="A35" s="144" t="inlineStr">
        <is>
          <t>Telah jatuh tempo</t>
        </is>
      </c>
      <c r="B35" s="144" t="n"/>
      <c r="C35" s="104" t="n">
        <v>28.015945</v>
      </c>
      <c r="D35" s="104" t="n">
        <v>13.652203</v>
      </c>
      <c r="E35" s="104" t="n">
        <v>21.738467</v>
      </c>
      <c r="F35" s="104" t="n">
        <v>20.595203</v>
      </c>
      <c r="G35" s="104" t="n"/>
      <c r="H35" s="104" t="n"/>
      <c r="I35" s="104" t="n"/>
      <c r="J35" s="104" t="n"/>
      <c r="K35" s="104" t="n"/>
      <c r="L35" s="104" t="n"/>
      <c r="M35" s="104" t="n"/>
      <c r="N35" s="104" t="n"/>
      <c r="O35" s="104" t="n"/>
      <c r="P35" s="104" t="n"/>
    </row>
    <row r="36" ht="18" customHeight="1" s="203" thickBot="1">
      <c r="A36" s="144" t="inlineStr">
        <is>
          <t>Utang usaha</t>
        </is>
      </c>
      <c r="B36" s="144" t="n"/>
      <c r="C36" s="104" t="n">
        <v>28.015945</v>
      </c>
      <c r="D36" s="104" t="n">
        <v>13.652203</v>
      </c>
      <c r="E36" s="104" t="n">
        <v>21.738467</v>
      </c>
      <c r="F36" s="104" t="n">
        <v>20.595203</v>
      </c>
      <c r="G36" s="104" t="n"/>
      <c r="H36" s="104" t="n"/>
      <c r="I36" s="104" t="n"/>
      <c r="J36" s="104" t="n"/>
      <c r="K36" s="104" t="n"/>
      <c r="L36" s="104" t="n"/>
      <c r="M36" s="104" t="n"/>
      <c r="N36" s="104" t="n"/>
      <c r="O36" s="104" t="n"/>
      <c r="P36" s="104" t="n"/>
    </row>
  </sheetData>
  <mergeCells count="1">
    <mergeCell ref="A1:C1"/>
  </mergeCells>
  <dataValidations count="2">
    <dataValidation sqref="C35:P35 C36:P36" showErrorMessage="1" showInputMessage="1" allowBlank="1" errorTitle="Invalid Data Type" error="Please input data in Numeric Data Type" type="decimal">
      <formula1>-9.99999999999999E+33</formula1>
      <formula2>9.99999999999999E+33</formula2>
    </dataValidation>
    <dataValidation sqref="C4:P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P49"/>
  <sheetViews>
    <sheetView showGridLines="0" topLeftCell="A1" workbookViewId="0">
      <pane xSplit="2" ySplit="3" topLeftCell="C4" activePane="bottomRight" state="frozen"/>
      <selection pane="topRight"/>
      <selection pane="bottomLeft"/>
      <selection pane="bottomRight" activeCell="G19" sqref="G19"/>
    </sheetView>
  </sheetViews>
  <sheetFormatPr baseColWidth="10" defaultColWidth="9.3984375" defaultRowHeight="15"/>
  <cols>
    <col collapsed="1" width="37.19921875" customWidth="1" style="197" min="1" max="1"/>
    <col width="26" customWidth="1" style="197" min="2" max="2"/>
    <col collapsed="1" width="21" customWidth="1" style="197" min="3" max="16"/>
    <col collapsed="1" width="9.3984375" customWidth="1" style="197" min="17" max="16384"/>
  </cols>
  <sheetData>
    <row r="1" ht="18" customHeight="1" s="203">
      <c r="A1" s="196" t="inlineStr">
        <is>
          <t>Rincian utang usaha berdasarkan rincian pihak</t>
        </is>
      </c>
    </row>
    <row r="2">
      <c r="A2" s="138" t="n">
        <v>1</v>
      </c>
    </row>
    <row r="3" ht="16" customHeight="1" s="203">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3" thickBot="1">
      <c r="A4" s="142" t="inlineStr">
        <is>
          <t>Pihak ketiga 1 - Nama</t>
        </is>
      </c>
      <c r="B4" s="142" t="n"/>
      <c r="C4" s="143" t="inlineStr">
        <is>
          <t>PT Samudera Mulia Abadi</t>
        </is>
      </c>
      <c r="D4" s="143" t="inlineStr">
        <is>
          <t>PT Samudera Mulia Abadi</t>
        </is>
      </c>
      <c r="E4" s="143" t="inlineStr">
        <is>
          <t>PT Samudera Mulia Abadi</t>
        </is>
      </c>
      <c r="F4" s="143" t="n"/>
      <c r="G4" s="143" t="n"/>
      <c r="H4" s="143" t="n"/>
      <c r="I4" s="143" t="n"/>
      <c r="J4" s="143" t="n"/>
      <c r="K4" s="143" t="n"/>
      <c r="L4" s="143" t="n"/>
      <c r="M4" s="143" t="n"/>
      <c r="N4" s="143" t="n"/>
      <c r="O4" s="143" t="n"/>
      <c r="P4" s="143" t="n"/>
    </row>
    <row r="5" ht="18" customHeight="1" s="203" thickBot="1">
      <c r="A5" s="142" t="inlineStr">
        <is>
          <t>Pihak ketiga 1 - Jumlah</t>
        </is>
      </c>
      <c r="B5" s="142" t="n"/>
      <c r="C5" s="102" t="n">
        <v>2.459469</v>
      </c>
      <c r="D5" s="102" t="n">
        <v>5.749836</v>
      </c>
      <c r="E5" s="102" t="n">
        <v>8.954132</v>
      </c>
      <c r="F5" s="102" t="n"/>
      <c r="G5" s="102" t="n"/>
      <c r="H5" s="102" t="n"/>
      <c r="I5" s="102" t="n"/>
      <c r="J5" s="102" t="n"/>
      <c r="K5" s="102" t="n"/>
      <c r="L5" s="102" t="n"/>
      <c r="M5" s="102" t="n"/>
      <c r="N5" s="102" t="n"/>
      <c r="O5" s="102" t="n"/>
      <c r="P5" s="102" t="n"/>
    </row>
    <row r="6" ht="18" customHeight="1" s="203" thickBot="1">
      <c r="A6" s="142" t="inlineStr">
        <is>
          <t>Pihak ketiga 2 - Nama</t>
        </is>
      </c>
      <c r="B6" s="142" t="n"/>
      <c r="C6" s="143" t="inlineStr">
        <is>
          <t>Shanghai Shibang Machinery Co. Ltd.</t>
        </is>
      </c>
      <c r="D6" s="143" t="inlineStr">
        <is>
          <t>Shanghai Shibang Machinery Co. Ltd.</t>
        </is>
      </c>
      <c r="E6" s="143" t="inlineStr">
        <is>
          <t>Great Aims Resources, Sdn Bhd</t>
        </is>
      </c>
      <c r="F6" s="143" t="n"/>
      <c r="G6" s="143" t="n"/>
      <c r="H6" s="143" t="n"/>
      <c r="I6" s="143" t="n"/>
      <c r="J6" s="143" t="n"/>
      <c r="K6" s="143" t="n"/>
      <c r="L6" s="143" t="n"/>
      <c r="M6" s="143" t="n"/>
      <c r="N6" s="143" t="n"/>
      <c r="O6" s="143" t="n"/>
      <c r="P6" s="143" t="n"/>
    </row>
    <row r="7" ht="18" customHeight="1" s="203" thickBot="1">
      <c r="A7" s="142" t="inlineStr">
        <is>
          <t>Pihak ketiga 2 - Jumlah</t>
        </is>
      </c>
      <c r="B7" s="142" t="n"/>
      <c r="C7" s="102" t="n">
        <v>0.044784</v>
      </c>
      <c r="D7" s="102" t="n">
        <v>1.264128</v>
      </c>
      <c r="E7" s="102" t="n">
        <v>6.091955</v>
      </c>
      <c r="F7" s="102" t="n"/>
      <c r="G7" s="102" t="n"/>
      <c r="H7" s="102" t="n"/>
      <c r="I7" s="102" t="n"/>
      <c r="J7" s="102" t="n"/>
      <c r="K7" s="102" t="n"/>
      <c r="L7" s="102" t="n"/>
      <c r="M7" s="102" t="n"/>
      <c r="N7" s="102" t="n"/>
      <c r="O7" s="102" t="n"/>
      <c r="P7" s="102" t="n"/>
    </row>
    <row r="8" ht="18" customHeight="1" s="203" thickBot="1">
      <c r="A8" s="142" t="inlineStr">
        <is>
          <t>Pihak ketiga 3 - Nama</t>
        </is>
      </c>
      <c r="B8" s="142" t="n"/>
      <c r="C8" s="143" t="inlineStr">
        <is>
          <t>PT Metso Outotec Indonesia</t>
        </is>
      </c>
      <c r="D8" s="143" t="inlineStr">
        <is>
          <t>PT Metso Outotec Indonesia</t>
        </is>
      </c>
      <c r="E8" s="143" t="inlineStr">
        <is>
          <t>Shanghai Shibang Machinery Co. Ltd.</t>
        </is>
      </c>
      <c r="F8" s="143" t="n"/>
      <c r="G8" s="143" t="n"/>
      <c r="H8" s="143" t="n"/>
      <c r="I8" s="143" t="n"/>
      <c r="J8" s="143" t="n"/>
      <c r="K8" s="143" t="n"/>
      <c r="L8" s="143" t="n"/>
      <c r="M8" s="143" t="n"/>
      <c r="N8" s="143" t="n"/>
      <c r="O8" s="143" t="n"/>
      <c r="P8" s="143" t="n"/>
    </row>
    <row r="9" ht="18" customHeight="1" s="203" thickBot="1">
      <c r="A9" s="142" t="inlineStr">
        <is>
          <t>Pihak ketiga 3 - Jumlah</t>
        </is>
      </c>
      <c r="B9" s="142" t="n"/>
      <c r="C9" s="102" t="n">
        <v>0.015786</v>
      </c>
      <c r="D9" s="102" t="n">
        <v>1.02704</v>
      </c>
      <c r="E9" s="102" t="n">
        <v>1.21511</v>
      </c>
      <c r="F9" s="102" t="n"/>
      <c r="G9" s="102" t="n"/>
      <c r="H9" s="102" t="n"/>
      <c r="I9" s="102" t="n"/>
      <c r="J9" s="102" t="n"/>
      <c r="K9" s="102" t="n"/>
      <c r="L9" s="102" t="n"/>
      <c r="M9" s="102" t="n"/>
      <c r="N9" s="102" t="n"/>
      <c r="O9" s="102" t="n"/>
      <c r="P9" s="102" t="n"/>
    </row>
    <row r="10" ht="18" customHeight="1" s="203" thickBot="1">
      <c r="A10" s="142" t="inlineStr">
        <is>
          <t>Pihak ketiga 4 - Nama</t>
        </is>
      </c>
      <c r="B10" s="142" t="n"/>
      <c r="C10" s="143" t="inlineStr">
        <is>
          <t>PT Indramas Enviro Karya</t>
        </is>
      </c>
      <c r="D10" s="143" t="inlineStr">
        <is>
          <t>PT Indramas Enviro Karya</t>
        </is>
      </c>
      <c r="E10" s="143" t="inlineStr">
        <is>
          <t>UNID Global Corporation</t>
        </is>
      </c>
      <c r="F10" s="143" t="n"/>
      <c r="G10" s="143" t="n"/>
      <c r="H10" s="143" t="n"/>
      <c r="I10" s="143" t="n"/>
      <c r="J10" s="143" t="n"/>
      <c r="K10" s="143" t="n"/>
      <c r="L10" s="143" t="n"/>
      <c r="M10" s="143" t="n"/>
      <c r="N10" s="143" t="n"/>
      <c r="O10" s="143" t="n"/>
      <c r="P10" s="143" t="n"/>
    </row>
    <row r="11" ht="18" customHeight="1" s="203" thickBot="1">
      <c r="A11" s="142" t="inlineStr">
        <is>
          <t>Pihak ketiga 4 - Jumlah</t>
        </is>
      </c>
      <c r="B11" s="142" t="n"/>
      <c r="C11" s="102" t="n">
        <v>0</v>
      </c>
      <c r="D11" s="102" t="n">
        <v>1.016646</v>
      </c>
      <c r="E11" s="102" t="n">
        <v>1.04895</v>
      </c>
      <c r="F11" s="102" t="n"/>
      <c r="G11" s="102" t="n"/>
      <c r="H11" s="102" t="n"/>
      <c r="I11" s="102" t="n"/>
      <c r="J11" s="102" t="n"/>
      <c r="K11" s="102" t="n"/>
      <c r="L11" s="102" t="n"/>
      <c r="M11" s="102" t="n"/>
      <c r="N11" s="102" t="n"/>
      <c r="O11" s="102" t="n"/>
      <c r="P11" s="102" t="n"/>
    </row>
    <row r="12" ht="18" customHeight="1" s="203" thickBot="1">
      <c r="A12" s="142" t="inlineStr">
        <is>
          <t>Pihak ketiga 5 - Nama</t>
        </is>
      </c>
      <c r="B12" s="142" t="n"/>
      <c r="C12" s="143" t="inlineStr">
        <is>
          <t>PT Truba Jaga Cita</t>
        </is>
      </c>
      <c r="D12" s="143" t="inlineStr">
        <is>
          <t>PT Truba Jaga Cita</t>
        </is>
      </c>
      <c r="E12" s="143" t="inlineStr">
        <is>
          <t>PT Pertamina Patra Niaga</t>
        </is>
      </c>
      <c r="F12" s="143" t="n"/>
      <c r="G12" s="143" t="n"/>
      <c r="H12" s="143" t="n"/>
      <c r="I12" s="143" t="n"/>
      <c r="J12" s="143" t="n"/>
      <c r="K12" s="143" t="n"/>
      <c r="L12" s="143" t="n"/>
      <c r="M12" s="143" t="n"/>
      <c r="N12" s="143" t="n"/>
      <c r="O12" s="143" t="n"/>
      <c r="P12" s="143" t="n"/>
    </row>
    <row r="13" ht="18" customHeight="1" s="203" thickBot="1">
      <c r="A13" s="142" t="inlineStr">
        <is>
          <t>Pihak ketiga 5 - Jumlah</t>
        </is>
      </c>
      <c r="B13" s="142" t="n"/>
      <c r="C13" s="102" t="n">
        <v>0.642752</v>
      </c>
      <c r="D13" s="102" t="n">
        <v>0.952923</v>
      </c>
      <c r="E13" s="102" t="n">
        <v>0.834003</v>
      </c>
      <c r="F13" s="102" t="n"/>
      <c r="G13" s="102" t="n"/>
      <c r="H13" s="102" t="n"/>
      <c r="I13" s="102" t="n"/>
      <c r="J13" s="102" t="n"/>
      <c r="K13" s="102" t="n"/>
      <c r="L13" s="102" t="n"/>
      <c r="M13" s="102" t="n"/>
      <c r="N13" s="102" t="n"/>
      <c r="O13" s="102" t="n"/>
      <c r="P13" s="102" t="n"/>
    </row>
    <row r="14" ht="18" customHeight="1" s="203" thickBot="1">
      <c r="A14" s="142" t="inlineStr">
        <is>
          <t>Pihak ketiga 6 - Nama</t>
        </is>
      </c>
      <c r="B14" s="142" t="n"/>
      <c r="C14" s="143" t="inlineStr">
        <is>
          <t>PT Intraco Penta Wahana</t>
        </is>
      </c>
      <c r="D14" s="143" t="inlineStr">
        <is>
          <t>PT Intraco Penta Wahana</t>
        </is>
      </c>
      <c r="E14" s="143" t="inlineStr">
        <is>
          <t>PT Marton Tekindo Abadi</t>
        </is>
      </c>
      <c r="F14" s="143" t="n"/>
      <c r="G14" s="143" t="n"/>
      <c r="H14" s="143" t="n"/>
      <c r="I14" s="143" t="n"/>
      <c r="J14" s="143" t="n"/>
      <c r="K14" s="143" t="n"/>
      <c r="L14" s="143" t="n"/>
      <c r="M14" s="143" t="n"/>
      <c r="N14" s="143" t="n"/>
      <c r="O14" s="143" t="n"/>
      <c r="P14" s="143" t="n"/>
    </row>
    <row r="15" ht="18" customHeight="1" s="203" thickBot="1">
      <c r="A15" s="142" t="inlineStr">
        <is>
          <t>Pihak ketiga 6 - Jumlah</t>
        </is>
      </c>
      <c r="B15" s="142" t="n"/>
      <c r="C15" s="102" t="n">
        <v>0.001825</v>
      </c>
      <c r="D15" s="102" t="n">
        <v>0.924282</v>
      </c>
      <c r="E15" s="102" t="n">
        <v>0.79604</v>
      </c>
      <c r="F15" s="102" t="n"/>
      <c r="G15" s="102" t="n"/>
      <c r="H15" s="102" t="n"/>
      <c r="I15" s="102" t="n"/>
      <c r="J15" s="102" t="n"/>
      <c r="K15" s="102" t="n"/>
      <c r="L15" s="102" t="n"/>
      <c r="M15" s="102" t="n"/>
      <c r="N15" s="102" t="n"/>
      <c r="O15" s="102" t="n"/>
      <c r="P15" s="102" t="n"/>
    </row>
    <row r="16" ht="18" customHeight="1" s="203" thickBot="1">
      <c r="A16" s="142" t="inlineStr">
        <is>
          <t>Pihak ketiga 7 - Nama</t>
        </is>
      </c>
      <c r="B16" s="142" t="n"/>
      <c r="C16" s="143" t="inlineStr">
        <is>
          <t>PT Marton Tekindo Abadi</t>
        </is>
      </c>
      <c r="D16" s="143" t="inlineStr">
        <is>
          <t>PT Marton Tekindo Abadi</t>
        </is>
      </c>
      <c r="E16" s="143" t="n">
        <v/>
      </c>
      <c r="F16" s="143" t="n"/>
      <c r="G16" s="143" t="n"/>
      <c r="H16" s="143" t="n"/>
      <c r="I16" s="143" t="n"/>
      <c r="J16" s="143" t="n"/>
      <c r="K16" s="143" t="n"/>
      <c r="L16" s="143" t="n"/>
      <c r="M16" s="143" t="n"/>
      <c r="N16" s="143" t="n"/>
      <c r="O16" s="143" t="n"/>
      <c r="P16" s="143" t="n"/>
    </row>
    <row r="17" ht="18" customHeight="1" s="203" thickBot="1">
      <c r="A17" s="142" t="inlineStr">
        <is>
          <t>Pihak ketiga 7 - Jumlah</t>
        </is>
      </c>
      <c r="B17" s="142" t="n"/>
      <c r="C17" s="102" t="n">
        <v>0.393048</v>
      </c>
      <c r="D17" s="102" t="n">
        <v>0.79604</v>
      </c>
      <c r="E17" s="102" t="n">
        <v/>
      </c>
      <c r="F17" s="102" t="n"/>
      <c r="G17" s="102" t="n"/>
      <c r="H17" s="102" t="n"/>
      <c r="I17" s="102" t="n"/>
      <c r="J17" s="102" t="n"/>
      <c r="K17" s="102" t="n"/>
      <c r="L17" s="102" t="n"/>
      <c r="M17" s="102" t="n"/>
      <c r="N17" s="102" t="n"/>
      <c r="O17" s="102" t="n"/>
      <c r="P17" s="102" t="n"/>
    </row>
    <row r="18" ht="18" customHeight="1" s="203" thickBot="1">
      <c r="A18" s="142" t="inlineStr">
        <is>
          <t>Pihak ketiga 8 - Nama</t>
        </is>
      </c>
      <c r="B18" s="142" t="n"/>
      <c r="C18" s="143" t="inlineStr">
        <is>
          <t>PT Pertamina Patra Niaga</t>
        </is>
      </c>
      <c r="D18" s="143" t="inlineStr">
        <is>
          <t>PT Pertamina Patra Niaga</t>
        </is>
      </c>
      <c r="E18" s="143" t="n">
        <v/>
      </c>
      <c r="F18" s="143" t="n"/>
      <c r="G18" s="143" t="n"/>
      <c r="H18" s="143" t="n"/>
      <c r="I18" s="143" t="n"/>
      <c r="J18" s="143" t="n"/>
      <c r="K18" s="143" t="n"/>
      <c r="L18" s="143" t="n"/>
      <c r="M18" s="143" t="n"/>
      <c r="N18" s="143" t="n"/>
      <c r="O18" s="143" t="n"/>
      <c r="P18" s="143" t="n"/>
    </row>
    <row r="19" ht="18" customHeight="1" s="203" thickBot="1">
      <c r="A19" s="142" t="inlineStr">
        <is>
          <t>Pihak ketiga 8 - Jumlah</t>
        </is>
      </c>
      <c r="B19" s="142" t="n"/>
      <c r="C19" s="102" t="n">
        <v>2.077217</v>
      </c>
      <c r="D19" s="102" t="n">
        <v>0.7480019999999999</v>
      </c>
      <c r="E19" s="102" t="n">
        <v/>
      </c>
      <c r="F19" s="102" t="n"/>
      <c r="G19" s="102" t="n"/>
      <c r="H19" s="102" t="n"/>
      <c r="I19" s="102" t="n"/>
      <c r="J19" s="102" t="n"/>
      <c r="K19" s="102" t="n"/>
      <c r="L19" s="102" t="n"/>
      <c r="M19" s="102" t="n"/>
      <c r="N19" s="102" t="n"/>
      <c r="O19" s="102" t="n"/>
      <c r="P19" s="102" t="n"/>
    </row>
    <row r="20" ht="18" customHeight="1" s="203" thickBot="1">
      <c r="A20" s="142" t="inlineStr">
        <is>
          <t>Pihak ketiga 9 - Nama</t>
        </is>
      </c>
      <c r="B20" s="142" t="n"/>
      <c r="C20" s="143" t="inlineStr">
        <is>
          <t>AZMET Technology  Projects</t>
        </is>
      </c>
      <c r="D20" s="143" t="inlineStr">
        <is>
          <t>AZMET Technology  Projects</t>
        </is>
      </c>
      <c r="E20" s="143" t="n">
        <v/>
      </c>
      <c r="F20" s="143" t="n"/>
      <c r="G20" s="143" t="n"/>
      <c r="H20" s="143" t="n"/>
      <c r="I20" s="143" t="n"/>
      <c r="J20" s="143" t="n"/>
      <c r="K20" s="143" t="n"/>
      <c r="L20" s="143" t="n"/>
      <c r="M20" s="143" t="n"/>
      <c r="N20" s="143" t="n"/>
      <c r="O20" s="143" t="n"/>
      <c r="P20" s="143" t="n"/>
    </row>
    <row r="21" ht="18" customHeight="1" s="203" thickBot="1">
      <c r="A21" s="142" t="inlineStr">
        <is>
          <t>Pihak ketiga 9 - Jumlah</t>
        </is>
      </c>
      <c r="B21" s="142" t="n"/>
      <c r="C21" s="102" t="n">
        <v>0</v>
      </c>
      <c r="D21" s="102" t="n">
        <v>0.673812</v>
      </c>
      <c r="E21" s="102" t="n">
        <v/>
      </c>
      <c r="F21" s="102" t="n"/>
      <c r="G21" s="102" t="n"/>
      <c r="H21" s="102" t="n"/>
      <c r="I21" s="102" t="n"/>
      <c r="J21" s="102" t="n"/>
      <c r="K21" s="102" t="n"/>
      <c r="L21" s="102" t="n"/>
      <c r="M21" s="102" t="n"/>
      <c r="N21" s="102" t="n"/>
      <c r="O21" s="102" t="n"/>
      <c r="P21" s="102" t="n"/>
    </row>
    <row r="22" ht="18" customHeight="1" s="203" thickBot="1">
      <c r="A22" s="142" t="inlineStr">
        <is>
          <t>Pihak ketiga 10 - Nama</t>
        </is>
      </c>
      <c r="B22" s="142" t="n"/>
      <c r="C22" s="143" t="inlineStr">
        <is>
          <t>Shenyang Florrea Chemicals Co. Ltd.</t>
        </is>
      </c>
      <c r="D22" s="143" t="inlineStr">
        <is>
          <t>Shenyang Florrea Chemicals Co. Ltd.</t>
        </is>
      </c>
      <c r="E22" s="143" t="n">
        <v/>
      </c>
      <c r="F22" s="143" t="n"/>
      <c r="G22" s="143" t="n"/>
      <c r="H22" s="143" t="n"/>
      <c r="I22" s="143" t="n"/>
      <c r="J22" s="143" t="n"/>
      <c r="K22" s="143" t="n"/>
      <c r="L22" s="143" t="n"/>
      <c r="M22" s="143" t="n"/>
      <c r="N22" s="143" t="n"/>
      <c r="O22" s="143" t="n"/>
      <c r="P22" s="143" t="n"/>
    </row>
    <row r="23" ht="18" customHeight="1" s="203" thickBot="1">
      <c r="A23" s="142" t="inlineStr">
        <is>
          <t>Pihak ketiga 10 - Jumlah</t>
        </is>
      </c>
      <c r="B23" s="142" t="n"/>
      <c r="C23" s="102" t="n">
        <v>0</v>
      </c>
      <c r="D23" s="102" t="n">
        <v>0.568546</v>
      </c>
      <c r="E23" s="102" t="n">
        <v/>
      </c>
      <c r="F23" s="102" t="n"/>
      <c r="G23" s="102" t="n"/>
      <c r="H23" s="102" t="n"/>
      <c r="I23" s="102" t="n"/>
      <c r="J23" s="102" t="n"/>
      <c r="K23" s="102" t="n"/>
      <c r="L23" s="102" t="n"/>
      <c r="M23" s="102" t="n"/>
      <c r="N23" s="102" t="n"/>
      <c r="O23" s="102" t="n"/>
      <c r="P23" s="102" t="n"/>
    </row>
    <row r="24" ht="18" customHeight="1" s="203" thickBot="1">
      <c r="A24" s="142" t="inlineStr">
        <is>
          <t>Pihak ketiga lainnya - Nama</t>
        </is>
      </c>
      <c r="B24" s="142" t="n"/>
      <c r="C24" s="143" t="n">
        <v/>
      </c>
      <c r="D24" s="143" t="inlineStr">
        <is>
          <t>Lainnya</t>
        </is>
      </c>
      <c r="E24" s="143" t="inlineStr">
        <is>
          <t>Lainnya</t>
        </is>
      </c>
      <c r="F24" s="143" t="n"/>
      <c r="G24" s="143" t="n"/>
      <c r="H24" s="143" t="n"/>
      <c r="I24" s="143" t="n"/>
      <c r="J24" s="143" t="n"/>
      <c r="K24" s="143" t="n"/>
      <c r="L24" s="143" t="n"/>
      <c r="M24" s="143" t="n"/>
      <c r="N24" s="143" t="n"/>
      <c r="O24" s="143" t="n"/>
      <c r="P24" s="143" t="n"/>
    </row>
    <row r="25" ht="18" customHeight="1" s="203" thickBot="1">
      <c r="A25" s="142" t="inlineStr">
        <is>
          <t>Pihak ketiga lainnya - Jumlah</t>
        </is>
      </c>
      <c r="B25" s="142" t="n"/>
      <c r="C25" s="102" t="n">
        <v>8.017322</v>
      </c>
      <c r="D25" s="102" t="n">
        <v>8.017212000000001</v>
      </c>
      <c r="E25" s="102" t="n">
        <v>1.655013</v>
      </c>
      <c r="F25" s="102" t="n"/>
      <c r="G25" s="102" t="n"/>
      <c r="H25" s="102" t="n"/>
      <c r="I25" s="102" t="n"/>
      <c r="J25" s="102" t="n"/>
      <c r="K25" s="102" t="n"/>
      <c r="L25" s="102" t="n"/>
      <c r="M25" s="102" t="n"/>
      <c r="N25" s="102" t="n"/>
      <c r="O25" s="102" t="n"/>
      <c r="P25" s="102" t="n"/>
    </row>
    <row r="26" ht="18" customHeight="1" s="203" thickBot="1">
      <c r="A26" s="144" t="inlineStr">
        <is>
          <t>Pihak ketiga</t>
        </is>
      </c>
      <c r="B26" s="144" t="n"/>
      <c r="C26" s="104" t="n">
        <v>13.652203</v>
      </c>
      <c r="D26" s="104" t="n">
        <v>21.738467</v>
      </c>
      <c r="E26" s="104" t="n">
        <v>20.595203</v>
      </c>
      <c r="F26" s="104" t="n"/>
      <c r="G26" s="104" t="n"/>
      <c r="H26" s="104" t="n"/>
      <c r="I26" s="104" t="n"/>
      <c r="J26" s="104" t="n"/>
      <c r="K26" s="104" t="n"/>
      <c r="L26" s="104" t="n"/>
      <c r="M26" s="104" t="n"/>
      <c r="N26" s="104" t="n"/>
      <c r="O26" s="104" t="n"/>
      <c r="P26" s="104" t="n"/>
    </row>
    <row r="27" hidden="1" ht="18" customHeight="1" s="203" thickBot="1">
      <c r="A27" s="142" t="inlineStr">
        <is>
          <t>Pihak berelasi 1 - Nama</t>
        </is>
      </c>
      <c r="B27" s="142" t="n"/>
      <c r="C27" s="143" t="n">
        <v/>
      </c>
      <c r="D27" s="143" t="n">
        <v/>
      </c>
      <c r="E27" s="143" t="n">
        <v/>
      </c>
      <c r="F27" s="143" t="n"/>
      <c r="G27" s="143" t="n"/>
      <c r="H27" s="143" t="n"/>
      <c r="I27" s="143" t="n"/>
      <c r="J27" s="143" t="n"/>
      <c r="K27" s="143" t="n"/>
      <c r="L27" s="143" t="n"/>
      <c r="M27" s="143" t="n"/>
      <c r="N27" s="143" t="n"/>
      <c r="O27" s="143" t="n"/>
      <c r="P27" s="143" t="n"/>
    </row>
    <row r="28" hidden="1" ht="18" customHeight="1" s="203" thickBot="1">
      <c r="A28" s="142" t="inlineStr">
        <is>
          <t>Pihak berelasi 1 - Jumlah</t>
        </is>
      </c>
      <c r="B28" s="142" t="n"/>
      <c r="C28" s="102" t="n">
        <v/>
      </c>
      <c r="D28" s="102" t="n">
        <v/>
      </c>
      <c r="E28" s="102" t="n">
        <v/>
      </c>
      <c r="F28" s="102" t="n"/>
      <c r="G28" s="102" t="n"/>
      <c r="H28" s="102" t="n"/>
      <c r="I28" s="102" t="n"/>
      <c r="J28" s="102" t="n"/>
      <c r="K28" s="102" t="n"/>
      <c r="L28" s="102" t="n"/>
      <c r="M28" s="102" t="n"/>
      <c r="N28" s="102" t="n"/>
      <c r="O28" s="102" t="n"/>
      <c r="P28" s="102" t="n"/>
    </row>
    <row r="29" hidden="1" ht="18" customHeight="1" s="203" thickBot="1">
      <c r="A29" s="142" t="inlineStr">
        <is>
          <t>Pihak berelasi 2 - Nama</t>
        </is>
      </c>
      <c r="B29" s="142" t="n"/>
      <c r="C29" s="143" t="n">
        <v/>
      </c>
      <c r="D29" s="143" t="n">
        <v/>
      </c>
      <c r="E29" s="143" t="n">
        <v/>
      </c>
      <c r="F29" s="143" t="n"/>
      <c r="G29" s="143" t="n"/>
      <c r="H29" s="143" t="n"/>
      <c r="I29" s="143" t="n"/>
      <c r="J29" s="143" t="n"/>
      <c r="K29" s="143" t="n"/>
      <c r="L29" s="143" t="n"/>
      <c r="M29" s="143" t="n"/>
      <c r="N29" s="143" t="n"/>
      <c r="O29" s="143" t="n"/>
      <c r="P29" s="143" t="n"/>
    </row>
    <row r="30" hidden="1" ht="18" customHeight="1" s="203" thickBot="1">
      <c r="A30" s="142" t="inlineStr">
        <is>
          <t>Pihak berelasi 2 - Jumlah</t>
        </is>
      </c>
      <c r="B30" s="142" t="n"/>
      <c r="C30" s="102" t="n">
        <v/>
      </c>
      <c r="D30" s="102" t="n">
        <v/>
      </c>
      <c r="E30" s="102" t="n">
        <v/>
      </c>
      <c r="F30" s="102" t="n"/>
      <c r="G30" s="102" t="n"/>
      <c r="H30" s="102" t="n"/>
      <c r="I30" s="102" t="n"/>
      <c r="J30" s="102" t="n"/>
      <c r="K30" s="102" t="n"/>
      <c r="L30" s="102" t="n"/>
      <c r="M30" s="102" t="n"/>
      <c r="N30" s="102" t="n"/>
      <c r="O30" s="102" t="n"/>
      <c r="P30" s="102" t="n"/>
    </row>
    <row r="31" hidden="1" ht="18" customHeight="1" s="203" thickBot="1">
      <c r="A31" s="142" t="inlineStr">
        <is>
          <t>Pihak berelasi 3 - Nama</t>
        </is>
      </c>
      <c r="B31" s="142" t="n"/>
      <c r="C31" s="143" t="n">
        <v/>
      </c>
      <c r="D31" s="143" t="n">
        <v/>
      </c>
      <c r="E31" s="143" t="n">
        <v/>
      </c>
      <c r="F31" s="143" t="n"/>
      <c r="G31" s="143" t="n"/>
      <c r="H31" s="143" t="n"/>
      <c r="I31" s="143" t="n"/>
      <c r="J31" s="143" t="n"/>
      <c r="K31" s="143" t="n"/>
      <c r="L31" s="143" t="n"/>
      <c r="M31" s="143" t="n"/>
      <c r="N31" s="143" t="n"/>
      <c r="O31" s="143" t="n"/>
      <c r="P31" s="143" t="n"/>
    </row>
    <row r="32" hidden="1" ht="18" customHeight="1" s="203" thickBot="1">
      <c r="A32" s="142" t="inlineStr">
        <is>
          <t>Pihak berelasi 3 - Jumlah</t>
        </is>
      </c>
      <c r="B32" s="142" t="n"/>
      <c r="C32" s="102" t="n">
        <v/>
      </c>
      <c r="D32" s="102" t="n">
        <v/>
      </c>
      <c r="E32" s="102" t="n">
        <v/>
      </c>
      <c r="F32" s="102" t="n"/>
      <c r="G32" s="102" t="n"/>
      <c r="H32" s="102" t="n"/>
      <c r="I32" s="102" t="n"/>
      <c r="J32" s="102" t="n"/>
      <c r="K32" s="102" t="n"/>
      <c r="L32" s="102" t="n"/>
      <c r="M32" s="102" t="n"/>
      <c r="N32" s="102" t="n"/>
      <c r="O32" s="102" t="n"/>
      <c r="P32" s="102" t="n"/>
    </row>
    <row r="33" hidden="1" ht="18" customHeight="1" s="203" thickBot="1">
      <c r="A33" s="142" t="inlineStr">
        <is>
          <t>Pihak berelasi 4 - Nama</t>
        </is>
      </c>
      <c r="B33" s="142" t="n"/>
      <c r="C33" s="143" t="n">
        <v/>
      </c>
      <c r="D33" s="143" t="n">
        <v/>
      </c>
      <c r="E33" s="143" t="n">
        <v/>
      </c>
      <c r="F33" s="143" t="n"/>
      <c r="G33" s="143" t="n"/>
      <c r="H33" s="143" t="n"/>
      <c r="I33" s="143" t="n"/>
      <c r="J33" s="143" t="n"/>
      <c r="K33" s="143" t="n"/>
      <c r="L33" s="143" t="n"/>
      <c r="M33" s="143" t="n"/>
      <c r="N33" s="143" t="n"/>
      <c r="O33" s="143" t="n"/>
      <c r="P33" s="143" t="n"/>
    </row>
    <row r="34" hidden="1" ht="18" customHeight="1" s="203" thickBot="1">
      <c r="A34" s="142" t="inlineStr">
        <is>
          <t>Pihak berelasi 4 - Jumlah</t>
        </is>
      </c>
      <c r="B34" s="142" t="n"/>
      <c r="C34" s="102" t="n">
        <v/>
      </c>
      <c r="D34" s="102" t="n">
        <v/>
      </c>
      <c r="E34" s="102" t="n">
        <v/>
      </c>
      <c r="F34" s="102" t="n"/>
      <c r="G34" s="102" t="n"/>
      <c r="H34" s="102" t="n"/>
      <c r="I34" s="102" t="n"/>
      <c r="J34" s="102" t="n"/>
      <c r="K34" s="102" t="n"/>
      <c r="L34" s="102" t="n"/>
      <c r="M34" s="102" t="n"/>
      <c r="N34" s="102" t="n"/>
      <c r="O34" s="102" t="n"/>
      <c r="P34" s="102" t="n"/>
    </row>
    <row r="35" hidden="1" ht="18" customHeight="1" s="203" thickBot="1">
      <c r="A35" s="142" t="inlineStr">
        <is>
          <t>Pihak berelasi 5 - Nama</t>
        </is>
      </c>
      <c r="B35" s="142" t="n"/>
      <c r="C35" s="143" t="n">
        <v/>
      </c>
      <c r="D35" s="143" t="n">
        <v/>
      </c>
      <c r="E35" s="143" t="n">
        <v/>
      </c>
      <c r="F35" s="143" t="n"/>
      <c r="G35" s="143" t="n"/>
      <c r="H35" s="143" t="n"/>
      <c r="I35" s="143" t="n"/>
      <c r="J35" s="143" t="n"/>
      <c r="K35" s="143" t="n"/>
      <c r="L35" s="143" t="n"/>
      <c r="M35" s="143" t="n"/>
      <c r="N35" s="143" t="n"/>
      <c r="O35" s="143" t="n"/>
      <c r="P35" s="143" t="n"/>
    </row>
    <row r="36" hidden="1" ht="18" customHeight="1" s="203" thickBot="1">
      <c r="A36" s="142" t="inlineStr">
        <is>
          <t>Pihak berelasi 5 - Jumlah</t>
        </is>
      </c>
      <c r="B36" s="142" t="n"/>
      <c r="C36" s="102" t="n">
        <v/>
      </c>
      <c r="D36" s="102" t="n">
        <v/>
      </c>
      <c r="E36" s="102" t="n">
        <v/>
      </c>
      <c r="F36" s="102" t="n"/>
      <c r="G36" s="102" t="n"/>
      <c r="H36" s="102" t="n"/>
      <c r="I36" s="102" t="n"/>
      <c r="J36" s="102" t="n"/>
      <c r="K36" s="102" t="n"/>
      <c r="L36" s="102" t="n"/>
      <c r="M36" s="102" t="n"/>
      <c r="N36" s="102" t="n"/>
      <c r="O36" s="102" t="n"/>
      <c r="P36" s="102" t="n"/>
    </row>
    <row r="37" hidden="1" ht="18" customHeight="1" s="203" thickBot="1">
      <c r="A37" s="142" t="inlineStr">
        <is>
          <t>Pihak berelasi 6 - Nama</t>
        </is>
      </c>
      <c r="B37" s="142" t="n"/>
      <c r="C37" s="143" t="n">
        <v/>
      </c>
      <c r="D37" s="143" t="n">
        <v/>
      </c>
      <c r="E37" s="143" t="n">
        <v/>
      </c>
      <c r="F37" s="143" t="n"/>
      <c r="G37" s="143" t="n"/>
      <c r="H37" s="143" t="n"/>
      <c r="I37" s="143" t="n"/>
      <c r="J37" s="143" t="n"/>
      <c r="K37" s="143" t="n"/>
      <c r="L37" s="143" t="n"/>
      <c r="M37" s="143" t="n"/>
      <c r="N37" s="143" t="n"/>
      <c r="O37" s="143" t="n"/>
      <c r="P37" s="143" t="n"/>
    </row>
    <row r="38" hidden="1" ht="18" customHeight="1" s="203" thickBot="1">
      <c r="A38" s="142" t="inlineStr">
        <is>
          <t>Pihak berelasi 6 - Jumlah</t>
        </is>
      </c>
      <c r="B38" s="142" t="n"/>
      <c r="C38" s="102" t="n">
        <v/>
      </c>
      <c r="D38" s="102" t="n">
        <v/>
      </c>
      <c r="E38" s="102" t="n">
        <v/>
      </c>
      <c r="F38" s="102" t="n"/>
      <c r="G38" s="102" t="n"/>
      <c r="H38" s="102" t="n"/>
      <c r="I38" s="102" t="n"/>
      <c r="J38" s="102" t="n"/>
      <c r="K38" s="102" t="n"/>
      <c r="L38" s="102" t="n"/>
      <c r="M38" s="102" t="n"/>
      <c r="N38" s="102" t="n"/>
      <c r="O38" s="102" t="n"/>
      <c r="P38" s="102" t="n"/>
    </row>
    <row r="39" hidden="1" ht="18" customHeight="1" s="203" thickBot="1">
      <c r="A39" s="142" t="inlineStr">
        <is>
          <t>Pihak berelasi 7 - Nama</t>
        </is>
      </c>
      <c r="B39" s="142" t="n"/>
      <c r="C39" s="143" t="n">
        <v/>
      </c>
      <c r="D39" s="143" t="n">
        <v/>
      </c>
      <c r="E39" s="143" t="n">
        <v/>
      </c>
      <c r="F39" s="143" t="n"/>
      <c r="G39" s="143" t="n"/>
      <c r="H39" s="143" t="n"/>
      <c r="I39" s="143" t="n"/>
      <c r="J39" s="143" t="n"/>
      <c r="K39" s="143" t="n"/>
      <c r="L39" s="143" t="n"/>
      <c r="M39" s="143" t="n"/>
      <c r="N39" s="143" t="n"/>
      <c r="O39" s="143" t="n"/>
      <c r="P39" s="143" t="n"/>
    </row>
    <row r="40" hidden="1" ht="18" customHeight="1" s="203" thickBot="1">
      <c r="A40" s="142" t="inlineStr">
        <is>
          <t>Pihak berelasi 7 - Jumlah</t>
        </is>
      </c>
      <c r="B40" s="142" t="n"/>
      <c r="C40" s="102" t="n">
        <v/>
      </c>
      <c r="D40" s="102" t="n">
        <v/>
      </c>
      <c r="E40" s="102" t="n">
        <v/>
      </c>
      <c r="F40" s="102" t="n"/>
      <c r="G40" s="102" t="n"/>
      <c r="H40" s="102" t="n"/>
      <c r="I40" s="102" t="n"/>
      <c r="J40" s="102" t="n"/>
      <c r="K40" s="102" t="n"/>
      <c r="L40" s="102" t="n"/>
      <c r="M40" s="102" t="n"/>
      <c r="N40" s="102" t="n"/>
      <c r="O40" s="102" t="n"/>
      <c r="P40" s="102" t="n"/>
    </row>
    <row r="41" hidden="1" ht="18" customHeight="1" s="203" thickBot="1">
      <c r="A41" s="142" t="inlineStr">
        <is>
          <t>Pihak berelasi 8 - Nama</t>
        </is>
      </c>
      <c r="B41" s="142" t="n"/>
      <c r="C41" s="143" t="n">
        <v/>
      </c>
      <c r="D41" s="143" t="n">
        <v/>
      </c>
      <c r="E41" s="143" t="n">
        <v/>
      </c>
      <c r="F41" s="143" t="n"/>
      <c r="G41" s="143" t="n"/>
      <c r="H41" s="143" t="n"/>
      <c r="I41" s="143" t="n"/>
      <c r="J41" s="143" t="n"/>
      <c r="K41" s="143" t="n"/>
      <c r="L41" s="143" t="n"/>
      <c r="M41" s="143" t="n"/>
      <c r="N41" s="143" t="n"/>
      <c r="O41" s="143" t="n"/>
      <c r="P41" s="143" t="n"/>
    </row>
    <row r="42" hidden="1" ht="18" customHeight="1" s="203" thickBot="1">
      <c r="A42" s="142" t="inlineStr">
        <is>
          <t>Pihak berelasi 8 - Jumlah</t>
        </is>
      </c>
      <c r="B42" s="142" t="n"/>
      <c r="C42" s="102" t="n">
        <v/>
      </c>
      <c r="D42" s="102" t="n">
        <v/>
      </c>
      <c r="E42" s="102" t="n">
        <v/>
      </c>
      <c r="F42" s="102" t="n"/>
      <c r="G42" s="102" t="n"/>
      <c r="H42" s="102" t="n"/>
      <c r="I42" s="102" t="n"/>
      <c r="J42" s="102" t="n"/>
      <c r="K42" s="102" t="n"/>
      <c r="L42" s="102" t="n"/>
      <c r="M42" s="102" t="n"/>
      <c r="N42" s="102" t="n"/>
      <c r="O42" s="102" t="n"/>
      <c r="P42" s="102" t="n"/>
    </row>
    <row r="43" hidden="1" ht="18" customHeight="1" s="203" thickBot="1">
      <c r="A43" s="142" t="inlineStr">
        <is>
          <t>Pihak berelasi 9 - Nama</t>
        </is>
      </c>
      <c r="B43" s="142" t="n"/>
      <c r="C43" s="143" t="n">
        <v/>
      </c>
      <c r="D43" s="143" t="n">
        <v/>
      </c>
      <c r="E43" s="143" t="n">
        <v/>
      </c>
      <c r="F43" s="143" t="n"/>
      <c r="G43" s="143" t="n"/>
      <c r="H43" s="143" t="n"/>
      <c r="I43" s="143" t="n"/>
      <c r="J43" s="143" t="n"/>
      <c r="K43" s="143" t="n"/>
      <c r="L43" s="143" t="n"/>
      <c r="M43" s="143" t="n"/>
      <c r="N43" s="143" t="n"/>
      <c r="O43" s="143" t="n"/>
      <c r="P43" s="143" t="n"/>
    </row>
    <row r="44" hidden="1" ht="18" customHeight="1" s="203" thickBot="1">
      <c r="A44" s="142" t="inlineStr">
        <is>
          <t>Pihak berelasi 9 - Jumlah</t>
        </is>
      </c>
      <c r="B44" s="142" t="n"/>
      <c r="C44" s="102" t="n">
        <v/>
      </c>
      <c r="D44" s="102" t="n">
        <v/>
      </c>
      <c r="E44" s="102" t="n">
        <v/>
      </c>
      <c r="F44" s="102" t="n"/>
      <c r="G44" s="102" t="n"/>
      <c r="H44" s="102" t="n"/>
      <c r="I44" s="102" t="n"/>
      <c r="J44" s="102" t="n"/>
      <c r="K44" s="102" t="n"/>
      <c r="L44" s="102" t="n"/>
      <c r="M44" s="102" t="n"/>
      <c r="N44" s="102" t="n"/>
      <c r="O44" s="102" t="n"/>
      <c r="P44" s="102" t="n"/>
    </row>
    <row r="45" hidden="1" ht="18" customHeight="1" s="203" thickBot="1">
      <c r="A45" s="142" t="inlineStr">
        <is>
          <t>Pihak berelasi 10 - Nama</t>
        </is>
      </c>
      <c r="B45" s="142" t="n"/>
      <c r="C45" s="143" t="n">
        <v/>
      </c>
      <c r="D45" s="143" t="n">
        <v/>
      </c>
      <c r="E45" s="143" t="n">
        <v/>
      </c>
      <c r="F45" s="143" t="n"/>
      <c r="G45" s="143" t="n"/>
      <c r="H45" s="143" t="n"/>
      <c r="I45" s="143" t="n"/>
      <c r="J45" s="143" t="n"/>
      <c r="K45" s="143" t="n"/>
      <c r="L45" s="143" t="n"/>
      <c r="M45" s="143" t="n"/>
      <c r="N45" s="143" t="n"/>
      <c r="O45" s="143" t="n"/>
      <c r="P45" s="143" t="n"/>
    </row>
    <row r="46" hidden="1" ht="18" customHeight="1" s="203" thickBot="1">
      <c r="A46" s="142" t="inlineStr">
        <is>
          <t>Pihak berelasi 10 - Jumlah</t>
        </is>
      </c>
      <c r="B46" s="142" t="n"/>
      <c r="C46" s="102" t="n">
        <v/>
      </c>
      <c r="D46" s="102" t="n">
        <v/>
      </c>
      <c r="E46" s="102" t="n">
        <v/>
      </c>
      <c r="F46" s="102" t="n"/>
      <c r="G46" s="102" t="n"/>
      <c r="H46" s="102" t="n"/>
      <c r="I46" s="102" t="n"/>
      <c r="J46" s="102" t="n"/>
      <c r="K46" s="102" t="n"/>
      <c r="L46" s="102" t="n"/>
      <c r="M46" s="102" t="n"/>
      <c r="N46" s="102" t="n"/>
      <c r="O46" s="102" t="n"/>
      <c r="P46" s="102" t="n"/>
    </row>
    <row r="47" hidden="1" ht="18" customHeight="1" s="203" thickBot="1">
      <c r="A47" s="142" t="inlineStr">
        <is>
          <t>Pihak berelasi lainnya - Nama</t>
        </is>
      </c>
      <c r="B47" s="142" t="n"/>
      <c r="C47" s="143" t="n">
        <v/>
      </c>
      <c r="D47" s="143" t="n">
        <v/>
      </c>
      <c r="E47" s="143" t="n">
        <v/>
      </c>
      <c r="F47" s="143" t="n"/>
      <c r="G47" s="143" t="n"/>
      <c r="H47" s="143" t="n"/>
      <c r="I47" s="143" t="n"/>
      <c r="J47" s="143" t="n"/>
      <c r="K47" s="143" t="n"/>
      <c r="L47" s="143" t="n"/>
      <c r="M47" s="143" t="n"/>
      <c r="N47" s="143" t="n"/>
      <c r="O47" s="143" t="n"/>
      <c r="P47" s="143" t="n"/>
    </row>
    <row r="48" hidden="1" ht="18" customHeight="1" s="203" thickBot="1">
      <c r="A48" s="142" t="inlineStr">
        <is>
          <t>Pihak berelasi lainnya - Jumlah</t>
        </is>
      </c>
      <c r="B48" s="142" t="n"/>
      <c r="C48" s="102" t="n">
        <v/>
      </c>
      <c r="D48" s="102" t="n">
        <v/>
      </c>
      <c r="E48" s="102" t="n">
        <v/>
      </c>
      <c r="F48" s="102" t="n"/>
      <c r="G48" s="102" t="n"/>
      <c r="H48" s="102" t="n"/>
      <c r="I48" s="102" t="n"/>
      <c r="J48" s="102" t="n"/>
      <c r="K48" s="102" t="n"/>
      <c r="L48" s="102" t="n"/>
      <c r="M48" s="102" t="n"/>
      <c r="N48" s="102" t="n"/>
      <c r="O48" s="102" t="n"/>
      <c r="P48" s="102" t="n"/>
    </row>
    <row r="49" ht="18" customHeight="1" s="203" thickBot="1">
      <c r="A49" s="144" t="inlineStr">
        <is>
          <t>Pihak berelasi</t>
        </is>
      </c>
      <c r="B49" s="144" t="n"/>
      <c r="C49" s="104" t="n">
        <v/>
      </c>
      <c r="D49" s="104" t="n">
        <v/>
      </c>
      <c r="E49" s="104" t="n">
        <v/>
      </c>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97" min="3" max="16"/>
    <col collapsed="1" width="9.3984375" customWidth="1" style="197" min="17" max="16384"/>
  </cols>
  <sheetData>
    <row r="1" ht="18" customHeight="1" s="203">
      <c r="A1" s="196" t="inlineStr">
        <is>
          <t>Catatan untuk utang bank jangka panjang</t>
        </is>
      </c>
    </row>
    <row r="2">
      <c r="A2" s="167" t="n">
        <v>1</v>
      </c>
    </row>
    <row r="3" ht="16" customHeight="1" s="203">
      <c r="A3" s="169" t="inlineStr">
        <is>
          <t>Period</t>
        </is>
      </c>
      <c r="B3" s="170" t="n"/>
      <c r="C3" s="141" t="inlineStr">
        <is>
          <t>2018-12-31</t>
        </is>
      </c>
      <c r="D3" s="141" t="inlineStr">
        <is>
          <t>2019-12-31</t>
        </is>
      </c>
      <c r="E3" s="141" t="inlineStr">
        <is>
          <t>2020-12-31</t>
        </is>
      </c>
      <c r="F3" s="141" t="inlineStr">
        <is>
          <t>2021-12-31</t>
        </is>
      </c>
      <c r="G3" s="141" t="inlineStr">
        <is>
          <t>2022-12-31</t>
        </is>
      </c>
      <c r="H3" s="141" t="inlineStr">
        <is>
          <t>2023-12-31</t>
        </is>
      </c>
      <c r="I3" s="141" t="inlineStr">
        <is>
          <t>2024-12-31</t>
        </is>
      </c>
      <c r="J3" s="141" t="n"/>
      <c r="K3" s="141" t="n"/>
      <c r="L3" s="141" t="n"/>
      <c r="M3" s="141" t="n"/>
      <c r="N3" s="141" t="n"/>
      <c r="O3" s="141" t="n"/>
      <c r="P3" s="141" t="n"/>
    </row>
    <row r="4" ht="18" customHeight="1" s="203" thickBot="1">
      <c r="A4" s="171" t="inlineStr">
        <is>
          <t>Jumlah utang bank, kotor</t>
        </is>
      </c>
      <c r="B4" s="164" t="n"/>
      <c r="C4" s="104" t="n">
        <v/>
      </c>
      <c r="D4" s="104" t="n">
        <v/>
      </c>
      <c r="E4" s="104" t="n">
        <v/>
      </c>
      <c r="F4" s="104" t="n">
        <v>6.5625</v>
      </c>
      <c r="G4" s="104" t="n">
        <v>71.475812</v>
      </c>
      <c r="H4" s="104" t="n">
        <v>159.264715</v>
      </c>
      <c r="I4" s="104" t="n">
        <v>173.718471</v>
      </c>
      <c r="J4" s="104" t="n"/>
      <c r="K4" s="104" t="n"/>
      <c r="L4" s="104" t="n"/>
      <c r="M4" s="104" t="n"/>
      <c r="N4" s="104" t="n"/>
      <c r="O4" s="104" t="n"/>
      <c r="P4" s="104" t="n"/>
    </row>
    <row r="5" hidden="1" ht="35" customHeight="1" s="203" thickBot="1">
      <c r="A5" s="172" t="inlineStr">
        <is>
          <t>Biaya penerbitan utang bank yang belum diamortisasi</t>
        </is>
      </c>
      <c r="B5" s="164" t="n"/>
      <c r="C5" s="102" t="n">
        <v/>
      </c>
      <c r="D5" s="102" t="n">
        <v/>
      </c>
      <c r="E5" s="102" t="n">
        <v/>
      </c>
      <c r="F5" s="102" t="n">
        <v/>
      </c>
      <c r="G5" s="102" t="n">
        <v/>
      </c>
      <c r="H5" s="102" t="n">
        <v/>
      </c>
      <c r="I5" s="102" t="n">
        <v/>
      </c>
      <c r="J5" s="102" t="n"/>
      <c r="K5" s="102" t="n"/>
      <c r="L5" s="102" t="n"/>
      <c r="M5" s="102" t="n"/>
      <c r="N5" s="102" t="n"/>
      <c r="O5" s="102" t="n"/>
      <c r="P5" s="102" t="n"/>
    </row>
    <row r="6" ht="18" customHeight="1" s="203" thickBot="1">
      <c r="A6" s="173" t="inlineStr">
        <is>
          <t>Jumlah utang bank, bersih</t>
        </is>
      </c>
      <c r="B6" s="164" t="n"/>
      <c r="C6" s="104" t="n">
        <v/>
      </c>
      <c r="D6" s="104" t="n">
        <v/>
      </c>
      <c r="E6" s="104" t="n">
        <v/>
      </c>
      <c r="F6" s="104" t="n">
        <v/>
      </c>
      <c r="G6" s="104" t="n">
        <v/>
      </c>
      <c r="H6" s="104" t="n">
        <v/>
      </c>
      <c r="I6" s="104" t="n">
        <v/>
      </c>
      <c r="J6" s="104" t="n"/>
      <c r="K6" s="104" t="n"/>
      <c r="L6" s="104" t="n"/>
      <c r="M6" s="104" t="n"/>
      <c r="N6" s="104" t="n"/>
      <c r="O6" s="104" t="n"/>
      <c r="P6" s="104" t="n"/>
    </row>
    <row r="7" ht="52" customHeight="1" s="203" thickBot="1">
      <c r="A7" s="174" t="inlineStr">
        <is>
          <t>Liabilitas jangka panjang yang jatuh tempo dalam satu tahun atas utang bank</t>
        </is>
      </c>
      <c r="B7" s="164" t="n"/>
      <c r="C7" s="102" t="n">
        <v>47.746531</v>
      </c>
      <c r="D7" s="102" t="n">
        <v>54.805705</v>
      </c>
      <c r="E7" s="102" t="n">
        <v>55.836763</v>
      </c>
      <c r="F7" s="102" t="n">
        <v>6.5625</v>
      </c>
      <c r="G7" s="102" t="n">
        <v>6</v>
      </c>
      <c r="H7" s="102" t="n">
        <v>100.489103</v>
      </c>
      <c r="I7" s="102" t="n">
        <v>8.931400999999999</v>
      </c>
      <c r="J7" s="102" t="n"/>
      <c r="K7" s="102" t="n"/>
      <c r="L7" s="102" t="n"/>
      <c r="M7" s="102" t="n"/>
      <c r="N7" s="102" t="n"/>
      <c r="O7" s="102" t="n"/>
      <c r="P7" s="102" t="n"/>
    </row>
    <row r="8" ht="35" customHeight="1" s="203" thickBot="1">
      <c r="A8" s="174" t="inlineStr">
        <is>
          <t>Liabilitas jangka panjang atas utang bank</t>
        </is>
      </c>
      <c r="B8" s="164" t="n"/>
      <c r="C8" s="102" t="n">
        <v>55.795623</v>
      </c>
      <c r="D8" s="102" t="n">
        <v>70.730784</v>
      </c>
      <c r="E8" s="102" t="n">
        <v>61.440701</v>
      </c>
      <c r="F8" s="102" t="n">
        <v/>
      </c>
      <c r="G8" s="102" t="n">
        <v>65.475812</v>
      </c>
      <c r="H8" s="102" t="n">
        <v>58.775612</v>
      </c>
      <c r="I8" s="102" t="n">
        <v>164.78707</v>
      </c>
      <c r="J8" s="102" t="n"/>
      <c r="K8" s="102" t="n"/>
      <c r="L8" s="102" t="n"/>
      <c r="M8" s="102" t="n"/>
      <c r="N8" s="102" t="n"/>
      <c r="O8" s="102" t="n"/>
      <c r="P8" s="102" t="n"/>
    </row>
    <row r="9" ht="18" customHeight="1" s="203"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203" thickBot="1">
      <c r="A10" s="175" t="inlineStr">
        <is>
          <t>Bank Central Asia Tbk - IDR - Utang bank, nilai dalam mata uang asing</t>
        </is>
      </c>
      <c r="B10" s="164" t="n"/>
      <c r="C10" s="102" t="n">
        <v/>
      </c>
      <c r="D10" s="102" t="n">
        <v/>
      </c>
      <c r="E10" s="102" t="n">
        <v/>
      </c>
      <c r="F10" s="102" t="n">
        <v/>
      </c>
      <c r="G10" s="102" t="n">
        <v/>
      </c>
      <c r="H10" s="102" t="n">
        <v/>
      </c>
      <c r="I10" s="102" t="n">
        <v/>
      </c>
      <c r="J10" s="102" t="n"/>
      <c r="K10" s="102" t="n"/>
      <c r="L10" s="102" t="n"/>
      <c r="M10" s="102" t="n"/>
      <c r="N10" s="102" t="n"/>
      <c r="O10" s="102" t="n"/>
      <c r="P10" s="102" t="n"/>
    </row>
    <row r="11" hidden="1" ht="35" customHeight="1" s="203" thickBot="1">
      <c r="A11" s="175" t="inlineStr">
        <is>
          <t>Bank Central Asia Tbk - IDR - Jumlah utang bank, kotor</t>
        </is>
      </c>
      <c r="B11" s="164" t="n"/>
      <c r="C11" s="102" t="n">
        <v/>
      </c>
      <c r="D11" s="102" t="n">
        <v/>
      </c>
      <c r="E11" s="102" t="n">
        <v/>
      </c>
      <c r="F11" s="102" t="n">
        <v/>
      </c>
      <c r="G11" s="102" t="n">
        <v/>
      </c>
      <c r="H11" s="102" t="n">
        <v/>
      </c>
      <c r="I11" s="102" t="n">
        <v/>
      </c>
      <c r="J11" s="102" t="n"/>
      <c r="K11" s="102" t="n"/>
      <c r="L11" s="102" t="n"/>
      <c r="M11" s="102" t="n"/>
      <c r="N11" s="102" t="n"/>
      <c r="O11" s="102" t="n"/>
      <c r="P11" s="102" t="n"/>
    </row>
    <row r="12" hidden="1" ht="35" customHeight="1" s="203" thickBot="1">
      <c r="A12" s="175" t="inlineStr">
        <is>
          <t>Bank Central Asia Tbk - AUD - Utang bank, nilai dalam mata uang asing</t>
        </is>
      </c>
      <c r="B12" s="164" t="n"/>
      <c r="C12" s="102" t="n">
        <v/>
      </c>
      <c r="D12" s="102" t="n">
        <v/>
      </c>
      <c r="E12" s="102" t="n">
        <v/>
      </c>
      <c r="F12" s="102" t="n">
        <v/>
      </c>
      <c r="G12" s="102" t="n">
        <v/>
      </c>
      <c r="H12" s="102" t="n">
        <v/>
      </c>
      <c r="I12" s="102" t="n">
        <v/>
      </c>
      <c r="J12" s="102" t="n"/>
      <c r="K12" s="102" t="n"/>
      <c r="L12" s="102" t="n"/>
      <c r="M12" s="102" t="n"/>
      <c r="N12" s="102" t="n"/>
      <c r="O12" s="102" t="n"/>
      <c r="P12" s="102" t="n"/>
    </row>
    <row r="13" hidden="1" ht="35" customHeight="1" s="203" thickBot="1">
      <c r="A13" s="175" t="inlineStr">
        <is>
          <t>Bank Central Asia Tbk - AUD - Jumlah utang bank, kotor</t>
        </is>
      </c>
      <c r="B13" s="164" t="n"/>
      <c r="C13" s="102" t="n">
        <v/>
      </c>
      <c r="D13" s="102" t="n">
        <v/>
      </c>
      <c r="E13" s="102" t="n">
        <v/>
      </c>
      <c r="F13" s="102" t="n">
        <v/>
      </c>
      <c r="G13" s="102" t="n">
        <v/>
      </c>
      <c r="H13" s="102" t="n">
        <v/>
      </c>
      <c r="I13" s="102" t="n">
        <v/>
      </c>
      <c r="J13" s="102" t="n"/>
      <c r="K13" s="102" t="n"/>
      <c r="L13" s="102" t="n"/>
      <c r="M13" s="102" t="n"/>
      <c r="N13" s="102" t="n"/>
      <c r="O13" s="102" t="n"/>
      <c r="P13" s="102" t="n"/>
    </row>
    <row r="14" hidden="1" ht="35" customHeight="1" s="203" thickBot="1">
      <c r="A14" s="175" t="inlineStr">
        <is>
          <t>Bank Central Asia Tbk - CAD - Utang bank, nilai dalam mata uang asing</t>
        </is>
      </c>
      <c r="B14" s="164" t="n"/>
      <c r="C14" s="102" t="n">
        <v/>
      </c>
      <c r="D14" s="102" t="n">
        <v/>
      </c>
      <c r="E14" s="102" t="n">
        <v/>
      </c>
      <c r="F14" s="102" t="n">
        <v/>
      </c>
      <c r="G14" s="102" t="n">
        <v/>
      </c>
      <c r="H14" s="102" t="n">
        <v/>
      </c>
      <c r="I14" s="102" t="n">
        <v/>
      </c>
      <c r="J14" s="102" t="n"/>
      <c r="K14" s="102" t="n"/>
      <c r="L14" s="102" t="n"/>
      <c r="M14" s="102" t="n"/>
      <c r="N14" s="102" t="n"/>
      <c r="O14" s="102" t="n"/>
      <c r="P14" s="102" t="n"/>
    </row>
    <row r="15" hidden="1" ht="35" customHeight="1" s="203" thickBot="1">
      <c r="A15" s="175" t="inlineStr">
        <is>
          <t>Bank Central Asia Tbk - CAD - Jumlah utang bank, kotor</t>
        </is>
      </c>
      <c r="B15" s="164" t="n"/>
      <c r="C15" s="102" t="n">
        <v/>
      </c>
      <c r="D15" s="102" t="n">
        <v/>
      </c>
      <c r="E15" s="102" t="n">
        <v/>
      </c>
      <c r="F15" s="102" t="n">
        <v/>
      </c>
      <c r="G15" s="102" t="n">
        <v/>
      </c>
      <c r="H15" s="102" t="n">
        <v/>
      </c>
      <c r="I15" s="102" t="n">
        <v/>
      </c>
      <c r="J15" s="102" t="n"/>
      <c r="K15" s="102" t="n"/>
      <c r="L15" s="102" t="n"/>
      <c r="M15" s="102" t="n"/>
      <c r="N15" s="102" t="n"/>
      <c r="O15" s="102" t="n"/>
      <c r="P15" s="102" t="n"/>
    </row>
    <row r="16" hidden="1" ht="35" customHeight="1" s="203" thickBot="1">
      <c r="A16" s="175" t="inlineStr">
        <is>
          <t>Bank Central Asia Tbk - CNY - Utang bank, nilai dalam mata uang asing</t>
        </is>
      </c>
      <c r="B16" s="164" t="n"/>
      <c r="C16" s="102" t="n">
        <v/>
      </c>
      <c r="D16" s="102" t="n">
        <v/>
      </c>
      <c r="E16" s="102" t="n">
        <v/>
      </c>
      <c r="F16" s="102" t="n">
        <v/>
      </c>
      <c r="G16" s="102" t="n">
        <v/>
      </c>
      <c r="H16" s="102" t="n">
        <v/>
      </c>
      <c r="I16" s="102" t="n">
        <v/>
      </c>
      <c r="J16" s="102" t="n"/>
      <c r="K16" s="102" t="n"/>
      <c r="L16" s="102" t="n"/>
      <c r="M16" s="102" t="n"/>
      <c r="N16" s="102" t="n"/>
      <c r="O16" s="102" t="n"/>
      <c r="P16" s="102" t="n"/>
    </row>
    <row r="17" hidden="1" ht="35" customHeight="1" s="203" thickBot="1">
      <c r="A17" s="175" t="inlineStr">
        <is>
          <t>Bank Central Asia Tbk - CNY - Jumlah utang bank, kotor</t>
        </is>
      </c>
      <c r="B17" s="164" t="n"/>
      <c r="C17" s="102" t="n">
        <v/>
      </c>
      <c r="D17" s="102" t="n">
        <v/>
      </c>
      <c r="E17" s="102" t="n">
        <v/>
      </c>
      <c r="F17" s="102" t="n">
        <v/>
      </c>
      <c r="G17" s="102" t="n">
        <v/>
      </c>
      <c r="H17" s="102" t="n">
        <v/>
      </c>
      <c r="I17" s="102" t="n">
        <v/>
      </c>
      <c r="J17" s="102" t="n"/>
      <c r="K17" s="102" t="n"/>
      <c r="L17" s="102" t="n"/>
      <c r="M17" s="102" t="n"/>
      <c r="N17" s="102" t="n"/>
      <c r="O17" s="102" t="n"/>
      <c r="P17" s="102" t="n"/>
    </row>
    <row r="18" hidden="1" ht="35" customHeight="1" s="203" thickBot="1">
      <c r="A18" s="175" t="inlineStr">
        <is>
          <t>Bank Central Asia Tbk - EUR - Utang bank, nilai dalam mata uang asing</t>
        </is>
      </c>
      <c r="B18" s="164" t="n"/>
      <c r="C18" s="102" t="n">
        <v/>
      </c>
      <c r="D18" s="102" t="n">
        <v/>
      </c>
      <c r="E18" s="102" t="n">
        <v/>
      </c>
      <c r="F18" s="102" t="n">
        <v/>
      </c>
      <c r="G18" s="102" t="n">
        <v/>
      </c>
      <c r="H18" s="102" t="n">
        <v/>
      </c>
      <c r="I18" s="102" t="n">
        <v/>
      </c>
      <c r="J18" s="102" t="n"/>
      <c r="K18" s="102" t="n"/>
      <c r="L18" s="102" t="n"/>
      <c r="M18" s="102" t="n"/>
      <c r="N18" s="102" t="n"/>
      <c r="O18" s="102" t="n"/>
      <c r="P18" s="102" t="n"/>
    </row>
    <row r="19" hidden="1" ht="35" customHeight="1" s="203" thickBot="1">
      <c r="A19" s="175" t="inlineStr">
        <is>
          <t>Bank Central Asia Tbk - EUR - Jumlah utang bank, kotor</t>
        </is>
      </c>
      <c r="B19" s="164" t="n"/>
      <c r="C19" s="102" t="n">
        <v/>
      </c>
      <c r="D19" s="102" t="n">
        <v/>
      </c>
      <c r="E19" s="102" t="n">
        <v/>
      </c>
      <c r="F19" s="102" t="n">
        <v/>
      </c>
      <c r="G19" s="102" t="n">
        <v/>
      </c>
      <c r="H19" s="102" t="n">
        <v/>
      </c>
      <c r="I19" s="102" t="n">
        <v/>
      </c>
      <c r="J19" s="102" t="n"/>
      <c r="K19" s="102" t="n"/>
      <c r="L19" s="102" t="n"/>
      <c r="M19" s="102" t="n"/>
      <c r="N19" s="102" t="n"/>
      <c r="O19" s="102" t="n"/>
      <c r="P19" s="102" t="n"/>
    </row>
    <row r="20" hidden="1" ht="35" customHeight="1" s="203" thickBot="1">
      <c r="A20" s="175" t="inlineStr">
        <is>
          <t>Bank Central Asia Tbk - HKD - Utang bank, nilai dalam mata uang asing</t>
        </is>
      </c>
      <c r="B20" s="164" t="n"/>
      <c r="C20" s="102" t="n">
        <v/>
      </c>
      <c r="D20" s="102" t="n">
        <v/>
      </c>
      <c r="E20" s="102" t="n">
        <v/>
      </c>
      <c r="F20" s="102" t="n">
        <v/>
      </c>
      <c r="G20" s="102" t="n">
        <v/>
      </c>
      <c r="H20" s="102" t="n">
        <v/>
      </c>
      <c r="I20" s="102" t="n">
        <v/>
      </c>
      <c r="J20" s="102" t="n"/>
      <c r="K20" s="102" t="n"/>
      <c r="L20" s="102" t="n"/>
      <c r="M20" s="102" t="n"/>
      <c r="N20" s="102" t="n"/>
      <c r="O20" s="102" t="n"/>
      <c r="P20" s="102" t="n"/>
    </row>
    <row r="21" hidden="1" ht="35" customHeight="1" s="203" thickBot="1">
      <c r="A21" s="175" t="inlineStr">
        <is>
          <t>Bank Central Asia Tbk - HKD - Jumlah utang bank, kotor</t>
        </is>
      </c>
      <c r="B21" s="164" t="n"/>
      <c r="C21" s="102" t="n">
        <v/>
      </c>
      <c r="D21" s="102" t="n">
        <v/>
      </c>
      <c r="E21" s="102" t="n">
        <v/>
      </c>
      <c r="F21" s="102" t="n">
        <v/>
      </c>
      <c r="G21" s="102" t="n">
        <v/>
      </c>
      <c r="H21" s="102" t="n">
        <v/>
      </c>
      <c r="I21" s="102" t="n">
        <v/>
      </c>
      <c r="J21" s="102" t="n"/>
      <c r="K21" s="102" t="n"/>
      <c r="L21" s="102" t="n"/>
      <c r="M21" s="102" t="n"/>
      <c r="N21" s="102" t="n"/>
      <c r="O21" s="102" t="n"/>
      <c r="P21" s="102" t="n"/>
    </row>
    <row r="22" hidden="1" ht="35" customHeight="1" s="203" thickBot="1">
      <c r="A22" s="175" t="inlineStr">
        <is>
          <t>Bank Central Asia Tbk - GBP - Utang bank, nilai dalam mata uang asing</t>
        </is>
      </c>
      <c r="B22" s="164" t="n"/>
      <c r="C22" s="102" t="n">
        <v/>
      </c>
      <c r="D22" s="102" t="n">
        <v/>
      </c>
      <c r="E22" s="102" t="n">
        <v/>
      </c>
      <c r="F22" s="102" t="n">
        <v/>
      </c>
      <c r="G22" s="102" t="n">
        <v/>
      </c>
      <c r="H22" s="102" t="n">
        <v/>
      </c>
      <c r="I22" s="102" t="n">
        <v/>
      </c>
      <c r="J22" s="102" t="n"/>
      <c r="K22" s="102" t="n"/>
      <c r="L22" s="102" t="n"/>
      <c r="M22" s="102" t="n"/>
      <c r="N22" s="102" t="n"/>
      <c r="O22" s="102" t="n"/>
      <c r="P22" s="102" t="n"/>
    </row>
    <row r="23" hidden="1" ht="35" customHeight="1" s="203" thickBot="1">
      <c r="A23" s="175" t="inlineStr">
        <is>
          <t>Bank Central Asia Tbk - GBP - Jumlah utang bank, kotor</t>
        </is>
      </c>
      <c r="B23" s="164" t="n"/>
      <c r="C23" s="102" t="n">
        <v/>
      </c>
      <c r="D23" s="102" t="n">
        <v/>
      </c>
      <c r="E23" s="102" t="n">
        <v/>
      </c>
      <c r="F23" s="102" t="n">
        <v/>
      </c>
      <c r="G23" s="102" t="n">
        <v/>
      </c>
      <c r="H23" s="102" t="n">
        <v/>
      </c>
      <c r="I23" s="102" t="n">
        <v/>
      </c>
      <c r="J23" s="102" t="n"/>
      <c r="K23" s="102" t="n"/>
      <c r="L23" s="102" t="n"/>
      <c r="M23" s="102" t="n"/>
      <c r="N23" s="102" t="n"/>
      <c r="O23" s="102" t="n"/>
      <c r="P23" s="102" t="n"/>
    </row>
    <row r="24" hidden="1" ht="35" customHeight="1" s="203" thickBot="1">
      <c r="A24" s="175" t="inlineStr">
        <is>
          <t>Bank Central Asia Tbk - JPY - Utang bank, nilai dalam mata uang asing</t>
        </is>
      </c>
      <c r="B24" s="164" t="n"/>
      <c r="C24" s="102" t="n">
        <v/>
      </c>
      <c r="D24" s="102" t="n">
        <v/>
      </c>
      <c r="E24" s="102" t="n">
        <v/>
      </c>
      <c r="F24" s="102" t="n">
        <v/>
      </c>
      <c r="G24" s="102" t="n">
        <v/>
      </c>
      <c r="H24" s="102" t="n">
        <v/>
      </c>
      <c r="I24" s="102" t="n">
        <v/>
      </c>
      <c r="J24" s="102" t="n"/>
      <c r="K24" s="102" t="n"/>
      <c r="L24" s="102" t="n"/>
      <c r="M24" s="102" t="n"/>
      <c r="N24" s="102" t="n"/>
      <c r="O24" s="102" t="n"/>
      <c r="P24" s="102" t="n"/>
    </row>
    <row r="25" hidden="1" ht="35" customHeight="1" s="203" thickBot="1">
      <c r="A25" s="175" t="inlineStr">
        <is>
          <t>Bank Central Asia Tbk - JPY - Jumlah utang bank, kotor</t>
        </is>
      </c>
      <c r="B25" s="164" t="n"/>
      <c r="C25" s="102" t="n">
        <v/>
      </c>
      <c r="D25" s="102" t="n">
        <v/>
      </c>
      <c r="E25" s="102" t="n">
        <v/>
      </c>
      <c r="F25" s="102" t="n">
        <v/>
      </c>
      <c r="G25" s="102" t="n">
        <v/>
      </c>
      <c r="H25" s="102" t="n">
        <v/>
      </c>
      <c r="I25" s="102" t="n">
        <v/>
      </c>
      <c r="J25" s="102" t="n"/>
      <c r="K25" s="102" t="n"/>
      <c r="L25" s="102" t="n"/>
      <c r="M25" s="102" t="n"/>
      <c r="N25" s="102" t="n"/>
      <c r="O25" s="102" t="n"/>
      <c r="P25" s="102" t="n"/>
    </row>
    <row r="26" hidden="1" ht="35" customHeight="1" s="203" thickBot="1">
      <c r="A26" s="175" t="inlineStr">
        <is>
          <t>Bank Central Asia Tbk - SGD - Utang bank, nilai dalam mata uang asing</t>
        </is>
      </c>
      <c r="B26" s="164" t="n"/>
      <c r="C26" s="102" t="n">
        <v/>
      </c>
      <c r="D26" s="102" t="n">
        <v/>
      </c>
      <c r="E26" s="102" t="n">
        <v/>
      </c>
      <c r="F26" s="102" t="n">
        <v/>
      </c>
      <c r="G26" s="102" t="n">
        <v/>
      </c>
      <c r="H26" s="102" t="n">
        <v/>
      </c>
      <c r="I26" s="102" t="n">
        <v/>
      </c>
      <c r="J26" s="102" t="n"/>
      <c r="K26" s="102" t="n"/>
      <c r="L26" s="102" t="n"/>
      <c r="M26" s="102" t="n"/>
      <c r="N26" s="102" t="n"/>
      <c r="O26" s="102" t="n"/>
      <c r="P26" s="102" t="n"/>
    </row>
    <row r="27" hidden="1" ht="35" customHeight="1" s="203" thickBot="1">
      <c r="A27" s="175" t="inlineStr">
        <is>
          <t>Bank Central Asia Tbk - SGD - Jumlah utang bank, kotor</t>
        </is>
      </c>
      <c r="B27" s="164" t="n"/>
      <c r="C27" s="102" t="n">
        <v/>
      </c>
      <c r="D27" s="102" t="n">
        <v/>
      </c>
      <c r="E27" s="102" t="n">
        <v/>
      </c>
      <c r="F27" s="102" t="n">
        <v/>
      </c>
      <c r="G27" s="102" t="n">
        <v/>
      </c>
      <c r="H27" s="102" t="n">
        <v/>
      </c>
      <c r="I27" s="102" t="n">
        <v/>
      </c>
      <c r="J27" s="102" t="n"/>
      <c r="K27" s="102" t="n"/>
      <c r="L27" s="102" t="n"/>
      <c r="M27" s="102" t="n"/>
      <c r="N27" s="102" t="n"/>
      <c r="O27" s="102" t="n"/>
      <c r="P27" s="102" t="n"/>
    </row>
    <row r="28" hidden="1" ht="35" customHeight="1" s="203" thickBot="1">
      <c r="A28" s="175" t="inlineStr">
        <is>
          <t>Bank Central Asia Tbk - THB - Utang bank, nilai dalam mata uang asing</t>
        </is>
      </c>
      <c r="B28" s="164" t="n"/>
      <c r="C28" s="102" t="n">
        <v/>
      </c>
      <c r="D28" s="102" t="n">
        <v/>
      </c>
      <c r="E28" s="102" t="n">
        <v/>
      </c>
      <c r="F28" s="102" t="n">
        <v/>
      </c>
      <c r="G28" s="102" t="n">
        <v/>
      </c>
      <c r="H28" s="102" t="n">
        <v/>
      </c>
      <c r="I28" s="102" t="n">
        <v/>
      </c>
      <c r="J28" s="102" t="n"/>
      <c r="K28" s="102" t="n"/>
      <c r="L28" s="102" t="n"/>
      <c r="M28" s="102" t="n"/>
      <c r="N28" s="102" t="n"/>
      <c r="O28" s="102" t="n"/>
      <c r="P28" s="102" t="n"/>
    </row>
    <row r="29" hidden="1" ht="20" customHeight="1" s="203" thickBot="1">
      <c r="A29" s="175" t="inlineStr">
        <is>
          <t>Bank Central Asia Tbk - THB - Jumlah utang bank, kotor</t>
        </is>
      </c>
      <c r="B29" s="164" t="n"/>
      <c r="C29" s="102" t="n">
        <v/>
      </c>
      <c r="D29" s="102" t="n">
        <v/>
      </c>
      <c r="E29" s="102" t="n">
        <v/>
      </c>
      <c r="F29" s="102" t="n">
        <v/>
      </c>
      <c r="G29" s="102" t="n">
        <v/>
      </c>
      <c r="H29" s="102" t="n">
        <v/>
      </c>
      <c r="I29" s="102" t="n">
        <v/>
      </c>
      <c r="J29" s="102" t="n"/>
      <c r="K29" s="102" t="n"/>
      <c r="L29" s="102" t="n"/>
      <c r="M29" s="102" t="n"/>
      <c r="N29" s="102" t="n"/>
      <c r="O29" s="102" t="n"/>
      <c r="P29" s="102" t="n"/>
    </row>
    <row r="30" hidden="1" ht="35" customHeight="1" s="203" thickBot="1">
      <c r="A30" s="175" t="inlineStr">
        <is>
          <t>Bank Central Asia Tbk - USD - Utang bank, nilai dalam mata uang asing</t>
        </is>
      </c>
      <c r="B30" s="164" t="n"/>
      <c r="C30" s="102" t="n">
        <v/>
      </c>
      <c r="D30" s="102" t="n">
        <v/>
      </c>
      <c r="E30" s="102" t="n">
        <v/>
      </c>
      <c r="F30" s="102" t="n">
        <v/>
      </c>
      <c r="G30" s="102" t="n">
        <v/>
      </c>
      <c r="H30" s="102" t="n">
        <v/>
      </c>
      <c r="I30" s="102" t="n">
        <v/>
      </c>
      <c r="J30" s="102" t="n"/>
      <c r="K30" s="102" t="n"/>
      <c r="L30" s="102" t="n"/>
      <c r="M30" s="102" t="n"/>
      <c r="N30" s="102" t="n"/>
      <c r="O30" s="102" t="n"/>
      <c r="P30" s="102" t="n"/>
    </row>
    <row r="31" hidden="1" ht="35" customHeight="1" s="203" thickBot="1">
      <c r="A31" s="175" t="inlineStr">
        <is>
          <t>Bank Central Asia Tbk - USD - Jumlah utang bank, kotor</t>
        </is>
      </c>
      <c r="B31" s="162" t="n"/>
      <c r="C31" s="102" t="n">
        <v/>
      </c>
      <c r="D31" s="102" t="n">
        <v/>
      </c>
      <c r="E31" s="102" t="n">
        <v/>
      </c>
      <c r="F31" s="102" t="n">
        <v/>
      </c>
      <c r="G31" s="102" t="n">
        <v/>
      </c>
      <c r="H31" s="102" t="n">
        <v/>
      </c>
      <c r="I31" s="102" t="n">
        <v/>
      </c>
      <c r="J31" s="102" t="n"/>
      <c r="K31" s="102" t="n"/>
      <c r="L31" s="102" t="n"/>
      <c r="M31" s="102" t="n"/>
      <c r="N31" s="102" t="n"/>
      <c r="O31" s="102" t="n"/>
      <c r="P31" s="102" t="n"/>
    </row>
    <row r="32" hidden="1" ht="52" customHeight="1" s="203"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c r="K32" s="102" t="n"/>
      <c r="L32" s="102" t="n"/>
      <c r="M32" s="102" t="n"/>
      <c r="N32" s="102" t="n"/>
      <c r="O32" s="102" t="n"/>
      <c r="P32" s="102" t="n"/>
    </row>
    <row r="33" hidden="1" ht="35" customHeight="1" s="203" thickBot="1">
      <c r="A33" s="175" t="inlineStr">
        <is>
          <t>Bank Central Asia Tbk - Mata uang lainnya - Jumlah utang bank, kotor</t>
        </is>
      </c>
      <c r="B33" s="164" t="n"/>
      <c r="C33" s="102" t="n">
        <v/>
      </c>
      <c r="D33" s="102" t="n">
        <v/>
      </c>
      <c r="E33" s="102" t="n">
        <v/>
      </c>
      <c r="F33" s="102" t="n">
        <v/>
      </c>
      <c r="G33" s="102" t="n">
        <v/>
      </c>
      <c r="H33" s="102" t="n">
        <v/>
      </c>
      <c r="I33" s="102" t="n">
        <v/>
      </c>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c r="K34" s="176" t="n"/>
      <c r="L34" s="176" t="n"/>
      <c r="M34" s="176" t="n"/>
      <c r="N34" s="176" t="n"/>
      <c r="O34" s="176" t="n"/>
      <c r="P34" s="176" t="n"/>
    </row>
    <row r="35" hidden="1" ht="52" customHeight="1" s="203"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c r="K35" s="102" t="n"/>
      <c r="L35" s="102" t="n"/>
      <c r="M35" s="102" t="n"/>
      <c r="N35" s="102" t="n"/>
      <c r="O35" s="102" t="n"/>
      <c r="P35" s="102" t="n"/>
    </row>
    <row r="36" hidden="1" ht="35" customHeight="1" s="203" thickBot="1">
      <c r="A36" s="175" t="inlineStr">
        <is>
          <t>Bank Rakyat Indonesia (Persero) Tbk - IDR - Jumlah utang bank, kotor</t>
        </is>
      </c>
      <c r="B36" s="164" t="n"/>
      <c r="C36" s="102" t="n">
        <v/>
      </c>
      <c r="D36" s="102" t="n">
        <v/>
      </c>
      <c r="E36" s="102" t="n">
        <v/>
      </c>
      <c r="F36" s="102" t="n">
        <v/>
      </c>
      <c r="G36" s="102" t="n">
        <v/>
      </c>
      <c r="H36" s="102" t="n">
        <v/>
      </c>
      <c r="I36" s="102" t="n">
        <v/>
      </c>
      <c r="J36" s="102" t="n"/>
      <c r="K36" s="102" t="n"/>
      <c r="L36" s="102" t="n"/>
      <c r="M36" s="102" t="n"/>
      <c r="N36" s="102" t="n"/>
      <c r="O36" s="102" t="n"/>
      <c r="P36" s="102" t="n"/>
    </row>
    <row r="37" hidden="1" ht="52" customHeight="1" s="203"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c r="K37" s="102" t="n"/>
      <c r="L37" s="102" t="n"/>
      <c r="M37" s="102" t="n"/>
      <c r="N37" s="102" t="n"/>
      <c r="O37" s="102" t="n"/>
      <c r="P37" s="102" t="n"/>
    </row>
    <row r="38" hidden="1" ht="35" customHeight="1" s="203" thickBot="1">
      <c r="A38" s="175" t="inlineStr">
        <is>
          <t>Bank Rakyat Indonesia (Persero) Tbk - AUD - Jumlah utang bank, kotor</t>
        </is>
      </c>
      <c r="B38" s="164" t="n"/>
      <c r="C38" s="102" t="n">
        <v/>
      </c>
      <c r="D38" s="102" t="n">
        <v/>
      </c>
      <c r="E38" s="102" t="n">
        <v/>
      </c>
      <c r="F38" s="102" t="n">
        <v/>
      </c>
      <c r="G38" s="102" t="n">
        <v/>
      </c>
      <c r="H38" s="102" t="n">
        <v/>
      </c>
      <c r="I38" s="102" t="n">
        <v/>
      </c>
      <c r="J38" s="102" t="n"/>
      <c r="K38" s="102" t="n"/>
      <c r="L38" s="102" t="n"/>
      <c r="M38" s="102" t="n"/>
      <c r="N38" s="102" t="n"/>
      <c r="O38" s="102" t="n"/>
      <c r="P38" s="102" t="n"/>
    </row>
    <row r="39" hidden="1" ht="52" customHeight="1" s="203"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c r="K39" s="102" t="n"/>
      <c r="L39" s="102" t="n"/>
      <c r="M39" s="102" t="n"/>
      <c r="N39" s="102" t="n"/>
      <c r="O39" s="102" t="n"/>
      <c r="P39" s="102" t="n"/>
    </row>
    <row r="40" hidden="1" ht="35" customHeight="1" s="203" thickBot="1">
      <c r="A40" s="175" t="inlineStr">
        <is>
          <t>Bank Rakyat Indonesia (Persero) Tbk - CAD - Jumlah utang bank, kotor</t>
        </is>
      </c>
      <c r="B40" s="164" t="n"/>
      <c r="C40" s="102" t="n">
        <v/>
      </c>
      <c r="D40" s="102" t="n">
        <v/>
      </c>
      <c r="E40" s="102" t="n">
        <v/>
      </c>
      <c r="F40" s="102" t="n">
        <v/>
      </c>
      <c r="G40" s="102" t="n">
        <v/>
      </c>
      <c r="H40" s="102" t="n">
        <v/>
      </c>
      <c r="I40" s="102" t="n">
        <v/>
      </c>
      <c r="J40" s="102" t="n"/>
      <c r="K40" s="102" t="n"/>
      <c r="L40" s="102" t="n"/>
      <c r="M40" s="102" t="n"/>
      <c r="N40" s="102" t="n"/>
      <c r="O40" s="102" t="n"/>
      <c r="P40" s="102" t="n"/>
    </row>
    <row r="41" hidden="1" ht="52" customHeight="1" s="203"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c r="K41" s="102" t="n"/>
      <c r="L41" s="102" t="n"/>
      <c r="M41" s="102" t="n"/>
      <c r="N41" s="102" t="n"/>
      <c r="O41" s="102" t="n"/>
      <c r="P41" s="102" t="n"/>
    </row>
    <row r="42" hidden="1" ht="35" customHeight="1" s="203" thickBot="1">
      <c r="A42" s="175" t="inlineStr">
        <is>
          <t>Bank Rakyat Indonesia (Persero) Tbk - CNY - Jumlah utang bank, kotor</t>
        </is>
      </c>
      <c r="B42" s="164" t="n"/>
      <c r="C42" s="102" t="n">
        <v/>
      </c>
      <c r="D42" s="102" t="n">
        <v/>
      </c>
      <c r="E42" s="102" t="n">
        <v/>
      </c>
      <c r="F42" s="102" t="n">
        <v/>
      </c>
      <c r="G42" s="102" t="n">
        <v/>
      </c>
      <c r="H42" s="102" t="n">
        <v/>
      </c>
      <c r="I42" s="102" t="n">
        <v/>
      </c>
      <c r="J42" s="102" t="n"/>
      <c r="K42" s="102" t="n"/>
      <c r="L42" s="102" t="n"/>
      <c r="M42" s="102" t="n"/>
      <c r="N42" s="102" t="n"/>
      <c r="O42" s="102" t="n"/>
      <c r="P42" s="102" t="n"/>
    </row>
    <row r="43" hidden="1" ht="52" customHeight="1" s="203"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c r="K43" s="102" t="n"/>
      <c r="L43" s="102" t="n"/>
      <c r="M43" s="102" t="n"/>
      <c r="N43" s="102" t="n"/>
      <c r="O43" s="102" t="n"/>
      <c r="P43" s="102" t="n"/>
    </row>
    <row r="44" hidden="1" ht="35" customHeight="1" s="203" thickBot="1">
      <c r="A44" s="175" t="inlineStr">
        <is>
          <t>Bank Rakyat Indonesia (Persero) Tbk - EUR - Jumlah utang bank, kotor</t>
        </is>
      </c>
      <c r="B44" s="164" t="n"/>
      <c r="C44" s="102" t="n">
        <v/>
      </c>
      <c r="D44" s="102" t="n">
        <v/>
      </c>
      <c r="E44" s="102" t="n">
        <v/>
      </c>
      <c r="F44" s="102" t="n">
        <v/>
      </c>
      <c r="G44" s="102" t="n">
        <v/>
      </c>
      <c r="H44" s="102" t="n">
        <v/>
      </c>
      <c r="I44" s="102" t="n">
        <v/>
      </c>
      <c r="J44" s="102" t="n"/>
      <c r="K44" s="102" t="n"/>
      <c r="L44" s="102" t="n"/>
      <c r="M44" s="102" t="n"/>
      <c r="N44" s="102" t="n"/>
      <c r="O44" s="102" t="n"/>
      <c r="P44" s="102" t="n"/>
    </row>
    <row r="45" hidden="1" ht="52" customHeight="1" s="203"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c r="K45" s="102" t="n"/>
      <c r="L45" s="102" t="n"/>
      <c r="M45" s="102" t="n"/>
      <c r="N45" s="102" t="n"/>
      <c r="O45" s="102" t="n"/>
      <c r="P45" s="102" t="n"/>
    </row>
    <row r="46" hidden="1" ht="35" customHeight="1" s="203" thickBot="1">
      <c r="A46" s="175" t="inlineStr">
        <is>
          <t>Bank Rakyat Indonesia (Persero) Tbk - HKD - Jumlah utang bank, kotor</t>
        </is>
      </c>
      <c r="B46" s="164" t="n"/>
      <c r="C46" s="102" t="n">
        <v/>
      </c>
      <c r="D46" s="102" t="n">
        <v/>
      </c>
      <c r="E46" s="102" t="n">
        <v/>
      </c>
      <c r="F46" s="102" t="n">
        <v/>
      </c>
      <c r="G46" s="102" t="n">
        <v/>
      </c>
      <c r="H46" s="102" t="n">
        <v/>
      </c>
      <c r="I46" s="102" t="n">
        <v/>
      </c>
      <c r="J46" s="102" t="n"/>
      <c r="K46" s="102" t="n"/>
      <c r="L46" s="102" t="n"/>
      <c r="M46" s="102" t="n"/>
      <c r="N46" s="102" t="n"/>
      <c r="O46" s="102" t="n"/>
      <c r="P46" s="102" t="n"/>
    </row>
    <row r="47" hidden="1" ht="52" customHeight="1" s="203"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c r="K47" s="102" t="n"/>
      <c r="L47" s="102" t="n"/>
      <c r="M47" s="102" t="n"/>
      <c r="N47" s="102" t="n"/>
      <c r="O47" s="102" t="n"/>
      <c r="P47" s="102" t="n"/>
    </row>
    <row r="48" hidden="1" ht="35" customHeight="1" s="203" thickBot="1">
      <c r="A48" s="175" t="inlineStr">
        <is>
          <t>Bank Rakyat Indonesia (Persero) Tbk - GBP - Jumlah utang bank, kotor</t>
        </is>
      </c>
      <c r="B48" s="164" t="n"/>
      <c r="C48" s="102" t="n">
        <v/>
      </c>
      <c r="D48" s="102" t="n">
        <v/>
      </c>
      <c r="E48" s="102" t="n">
        <v/>
      </c>
      <c r="F48" s="102" t="n">
        <v/>
      </c>
      <c r="G48" s="102" t="n">
        <v/>
      </c>
      <c r="H48" s="102" t="n">
        <v/>
      </c>
      <c r="I48" s="102" t="n">
        <v/>
      </c>
      <c r="J48" s="102" t="n"/>
      <c r="K48" s="102" t="n"/>
      <c r="L48" s="102" t="n"/>
      <c r="M48" s="102" t="n"/>
      <c r="N48" s="102" t="n"/>
      <c r="O48" s="102" t="n"/>
      <c r="P48" s="102" t="n"/>
    </row>
    <row r="49" hidden="1" ht="52" customHeight="1" s="203"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c r="K49" s="102" t="n"/>
      <c r="L49" s="102" t="n"/>
      <c r="M49" s="102" t="n"/>
      <c r="N49" s="102" t="n"/>
      <c r="O49" s="102" t="n"/>
      <c r="P49" s="102" t="n"/>
    </row>
    <row r="50" hidden="1" ht="35" customHeight="1" s="203" thickBot="1">
      <c r="A50" s="175" t="inlineStr">
        <is>
          <t>Bank Rakyat Indonesia (Persero) Tbk - JPY - Jumlah utang bank, kotor</t>
        </is>
      </c>
      <c r="B50" s="164" t="n"/>
      <c r="C50" s="102" t="n">
        <v/>
      </c>
      <c r="D50" s="102" t="n">
        <v/>
      </c>
      <c r="E50" s="102" t="n">
        <v/>
      </c>
      <c r="F50" s="102" t="n">
        <v/>
      </c>
      <c r="G50" s="102" t="n">
        <v/>
      </c>
      <c r="H50" s="102" t="n">
        <v/>
      </c>
      <c r="I50" s="102" t="n">
        <v/>
      </c>
      <c r="J50" s="102" t="n"/>
      <c r="K50" s="102" t="n"/>
      <c r="L50" s="102" t="n"/>
      <c r="M50" s="102" t="n"/>
      <c r="N50" s="102" t="n"/>
      <c r="O50" s="102" t="n"/>
      <c r="P50" s="102" t="n"/>
    </row>
    <row r="51" hidden="1" ht="52" customHeight="1" s="203"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c r="K51" s="102" t="n"/>
      <c r="L51" s="102" t="n"/>
      <c r="M51" s="102" t="n"/>
      <c r="N51" s="102" t="n"/>
      <c r="O51" s="102" t="n"/>
      <c r="P51" s="102" t="n"/>
    </row>
    <row r="52" hidden="1" ht="35" customHeight="1" s="203" thickBot="1">
      <c r="A52" s="175" t="inlineStr">
        <is>
          <t>Bank Rakyat Indonesia (Persero) Tbk - SGD - Jumlah utang bank, kotor</t>
        </is>
      </c>
      <c r="B52" s="164" t="n"/>
      <c r="C52" s="102" t="n">
        <v/>
      </c>
      <c r="D52" s="102" t="n">
        <v/>
      </c>
      <c r="E52" s="102" t="n">
        <v/>
      </c>
      <c r="F52" s="102" t="n">
        <v/>
      </c>
      <c r="G52" s="102" t="n">
        <v/>
      </c>
      <c r="H52" s="102" t="n">
        <v/>
      </c>
      <c r="I52" s="102" t="n">
        <v/>
      </c>
      <c r="J52" s="102" t="n"/>
      <c r="K52" s="102" t="n"/>
      <c r="L52" s="102" t="n"/>
      <c r="M52" s="102" t="n"/>
      <c r="N52" s="102" t="n"/>
      <c r="O52" s="102" t="n"/>
      <c r="P52" s="102" t="n"/>
    </row>
    <row r="53" hidden="1" ht="52" customHeight="1" s="203"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c r="K53" s="102" t="n"/>
      <c r="L53" s="102" t="n"/>
      <c r="M53" s="102" t="n"/>
      <c r="N53" s="102" t="n"/>
      <c r="O53" s="102" t="n"/>
      <c r="P53" s="102" t="n"/>
    </row>
    <row r="54" hidden="1" ht="35" customHeight="1" s="203" thickBot="1">
      <c r="A54" s="175" t="inlineStr">
        <is>
          <t>Bank Rakyat Indonesia (Persero) Tbk - THB - Jumlah utang bank, kotor</t>
        </is>
      </c>
      <c r="B54" s="164" t="n"/>
      <c r="C54" s="102" t="n">
        <v/>
      </c>
      <c r="D54" s="102" t="n">
        <v/>
      </c>
      <c r="E54" s="102" t="n">
        <v/>
      </c>
      <c r="F54" s="102" t="n">
        <v/>
      </c>
      <c r="G54" s="102" t="n">
        <v/>
      </c>
      <c r="H54" s="102" t="n">
        <v/>
      </c>
      <c r="I54" s="102" t="n">
        <v/>
      </c>
      <c r="J54" s="102" t="n"/>
      <c r="K54" s="102" t="n"/>
      <c r="L54" s="102" t="n"/>
      <c r="M54" s="102" t="n"/>
      <c r="N54" s="102" t="n"/>
      <c r="O54" s="102" t="n"/>
      <c r="P54" s="102" t="n"/>
    </row>
    <row r="55" hidden="1" ht="52" customHeight="1" s="203"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c r="K55" s="102" t="n"/>
      <c r="L55" s="102" t="n"/>
      <c r="M55" s="102" t="n"/>
      <c r="N55" s="102" t="n"/>
      <c r="O55" s="102" t="n"/>
      <c r="P55" s="102" t="n"/>
    </row>
    <row r="56" hidden="1" ht="35" customHeight="1" s="203" thickBot="1">
      <c r="A56" s="175" t="inlineStr">
        <is>
          <t>Bank Rakyat Indonesia (Persero) Tbk - USD - Jumlah utang bank, kotor</t>
        </is>
      </c>
      <c r="B56" s="164" t="n"/>
      <c r="C56" s="102" t="n">
        <v/>
      </c>
      <c r="D56" s="102" t="n">
        <v/>
      </c>
      <c r="E56" s="102" t="n">
        <v/>
      </c>
      <c r="F56" s="102" t="n">
        <v/>
      </c>
      <c r="G56" s="102" t="n">
        <v/>
      </c>
      <c r="H56" s="102" t="n">
        <v/>
      </c>
      <c r="I56" s="102" t="n">
        <v/>
      </c>
      <c r="J56" s="102" t="n"/>
      <c r="K56" s="102" t="n"/>
      <c r="L56" s="102" t="n"/>
      <c r="M56" s="102" t="n"/>
      <c r="N56" s="102" t="n"/>
      <c r="O56" s="102" t="n"/>
      <c r="P56" s="102" t="n"/>
    </row>
    <row r="57" hidden="1" ht="52" customHeight="1" s="203"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c r="K57" s="102" t="n"/>
      <c r="L57" s="102" t="n"/>
      <c r="M57" s="102" t="n"/>
      <c r="N57" s="102" t="n"/>
      <c r="O57" s="102" t="n"/>
      <c r="P57" s="102" t="n"/>
    </row>
    <row r="58" hidden="1" ht="52" customHeight="1" s="203"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c r="K59" s="104" t="n"/>
      <c r="L59" s="104" t="n"/>
      <c r="M59" s="104" t="n"/>
      <c r="N59" s="104" t="n"/>
      <c r="O59" s="104" t="n"/>
      <c r="P59" s="104" t="n"/>
    </row>
    <row r="60" hidden="1" ht="52" customHeight="1" s="203" thickBot="1">
      <c r="A60" s="175" t="inlineStr">
        <is>
          <t>Bank Mandiri (Persero) Tbk - IDR - Utang bank, nilai dalam mata uang asing</t>
        </is>
      </c>
      <c r="B60" s="164" t="n"/>
      <c r="C60" s="102" t="n">
        <v/>
      </c>
      <c r="D60" s="102" t="n">
        <v/>
      </c>
      <c r="E60" s="102" t="n">
        <v/>
      </c>
      <c r="F60" s="102" t="n">
        <v/>
      </c>
      <c r="G60" s="102" t="n">
        <v/>
      </c>
      <c r="H60" s="102" t="n">
        <v/>
      </c>
      <c r="I60" s="102" t="n">
        <v/>
      </c>
      <c r="J60" s="102" t="n"/>
      <c r="K60" s="102" t="n"/>
      <c r="L60" s="102" t="n"/>
      <c r="M60" s="102" t="n"/>
      <c r="N60" s="102" t="n"/>
      <c r="O60" s="102" t="n"/>
      <c r="P60" s="102" t="n"/>
    </row>
    <row r="61" hidden="1" ht="35" customHeight="1" s="203" thickBot="1">
      <c r="A61" s="175" t="inlineStr">
        <is>
          <t>Bank Mandiri (Persero) Tbk - IDR - Jumlah utang bank, kotor</t>
        </is>
      </c>
      <c r="B61" s="164" t="n"/>
      <c r="C61" s="102" t="n">
        <v/>
      </c>
      <c r="D61" s="102" t="n">
        <v/>
      </c>
      <c r="E61" s="102" t="n">
        <v/>
      </c>
      <c r="F61" s="102" t="n">
        <v/>
      </c>
      <c r="G61" s="102" t="n">
        <v/>
      </c>
      <c r="H61" s="102" t="n">
        <v/>
      </c>
      <c r="I61" s="102" t="n">
        <v/>
      </c>
      <c r="J61" s="102" t="n"/>
      <c r="K61" s="102" t="n"/>
      <c r="L61" s="102" t="n"/>
      <c r="M61" s="102" t="n"/>
      <c r="N61" s="102" t="n"/>
      <c r="O61" s="102" t="n"/>
      <c r="P61" s="102" t="n"/>
    </row>
    <row r="62" hidden="1" ht="52" customHeight="1" s="203" thickBot="1">
      <c r="A62" s="175" t="inlineStr">
        <is>
          <t>Bank Mandiri (Persero) Tbk - AUD - Utang bank, nilai dalam mata uang asing</t>
        </is>
      </c>
      <c r="B62" s="164" t="n"/>
      <c r="C62" s="102" t="n">
        <v/>
      </c>
      <c r="D62" s="102" t="n">
        <v/>
      </c>
      <c r="E62" s="102" t="n">
        <v/>
      </c>
      <c r="F62" s="102" t="n">
        <v/>
      </c>
      <c r="G62" s="102" t="n">
        <v/>
      </c>
      <c r="H62" s="102" t="n">
        <v/>
      </c>
      <c r="I62" s="102" t="n">
        <v/>
      </c>
      <c r="J62" s="102" t="n"/>
      <c r="K62" s="102" t="n"/>
      <c r="L62" s="102" t="n"/>
      <c r="M62" s="102" t="n"/>
      <c r="N62" s="102" t="n"/>
      <c r="O62" s="102" t="n"/>
      <c r="P62" s="102" t="n"/>
    </row>
    <row r="63" hidden="1" ht="35" customHeight="1" s="203" thickBot="1">
      <c r="A63" s="175" t="inlineStr">
        <is>
          <t>Bank Mandiri (Persero) Tbk - AUD - Jumlah utang bank, kotor</t>
        </is>
      </c>
      <c r="B63" s="164" t="n"/>
      <c r="C63" s="102" t="n">
        <v/>
      </c>
      <c r="D63" s="102" t="n">
        <v/>
      </c>
      <c r="E63" s="102" t="n">
        <v/>
      </c>
      <c r="F63" s="102" t="n">
        <v/>
      </c>
      <c r="G63" s="102" t="n">
        <v/>
      </c>
      <c r="H63" s="102" t="n">
        <v/>
      </c>
      <c r="I63" s="102" t="n">
        <v/>
      </c>
      <c r="J63" s="102" t="n"/>
      <c r="K63" s="102" t="n"/>
      <c r="L63" s="102" t="n"/>
      <c r="M63" s="102" t="n"/>
      <c r="N63" s="102" t="n"/>
      <c r="O63" s="102" t="n"/>
      <c r="P63" s="102" t="n"/>
    </row>
    <row r="64" hidden="1" ht="52" customHeight="1" s="203" thickBot="1">
      <c r="A64" s="175" t="inlineStr">
        <is>
          <t>Bank Mandiri (Persero) Tbk - CAD - Utang bank, nilai dalam mata uang asing</t>
        </is>
      </c>
      <c r="B64" s="164" t="n"/>
      <c r="C64" s="102" t="n">
        <v/>
      </c>
      <c r="D64" s="102" t="n">
        <v/>
      </c>
      <c r="E64" s="102" t="n">
        <v/>
      </c>
      <c r="F64" s="102" t="n">
        <v/>
      </c>
      <c r="G64" s="102" t="n">
        <v/>
      </c>
      <c r="H64" s="102" t="n">
        <v/>
      </c>
      <c r="I64" s="102" t="n">
        <v/>
      </c>
      <c r="J64" s="102" t="n"/>
      <c r="K64" s="102" t="n"/>
      <c r="L64" s="102" t="n"/>
      <c r="M64" s="102" t="n"/>
      <c r="N64" s="102" t="n"/>
      <c r="O64" s="102" t="n"/>
      <c r="P64" s="102" t="n"/>
    </row>
    <row r="65" hidden="1" ht="35" customHeight="1" s="203" thickBot="1">
      <c r="A65" s="175" t="inlineStr">
        <is>
          <t>Bank Mandiri (Persero) Tbk - CAD - Jumlah utang bank, kotor</t>
        </is>
      </c>
      <c r="B65" s="164" t="n"/>
      <c r="C65" s="102" t="n">
        <v/>
      </c>
      <c r="D65" s="102" t="n">
        <v/>
      </c>
      <c r="E65" s="102" t="n">
        <v/>
      </c>
      <c r="F65" s="102" t="n">
        <v/>
      </c>
      <c r="G65" s="102" t="n">
        <v/>
      </c>
      <c r="H65" s="102" t="n">
        <v/>
      </c>
      <c r="I65" s="102" t="n">
        <v/>
      </c>
      <c r="J65" s="102" t="n"/>
      <c r="K65" s="102" t="n"/>
      <c r="L65" s="102" t="n"/>
      <c r="M65" s="102" t="n"/>
      <c r="N65" s="102" t="n"/>
      <c r="O65" s="102" t="n"/>
      <c r="P65" s="102" t="n"/>
    </row>
    <row r="66" hidden="1" ht="52" customHeight="1" s="203" thickBot="1">
      <c r="A66" s="175" t="inlineStr">
        <is>
          <t>Bank Mandiri (Persero) Tbk - CNY - Utang bank, nilai dalam mata uang asing</t>
        </is>
      </c>
      <c r="B66" s="164" t="n"/>
      <c r="C66" s="102" t="n">
        <v/>
      </c>
      <c r="D66" s="102" t="n">
        <v/>
      </c>
      <c r="E66" s="102" t="n">
        <v/>
      </c>
      <c r="F66" s="102" t="n">
        <v/>
      </c>
      <c r="G66" s="102" t="n">
        <v/>
      </c>
      <c r="H66" s="102" t="n">
        <v/>
      </c>
      <c r="I66" s="102" t="n">
        <v/>
      </c>
      <c r="J66" s="102" t="n"/>
      <c r="K66" s="102" t="n"/>
      <c r="L66" s="102" t="n"/>
      <c r="M66" s="102" t="n"/>
      <c r="N66" s="102" t="n"/>
      <c r="O66" s="102" t="n"/>
      <c r="P66" s="102" t="n"/>
    </row>
    <row r="67" hidden="1" ht="35" customHeight="1" s="203" thickBot="1">
      <c r="A67" s="175" t="inlineStr">
        <is>
          <t>Bank Mandiri (Persero) Tbk - CNY - Jumlah utang bank, kotor</t>
        </is>
      </c>
      <c r="B67" s="164" t="n"/>
      <c r="C67" s="102" t="n">
        <v/>
      </c>
      <c r="D67" s="102" t="n">
        <v/>
      </c>
      <c r="E67" s="102" t="n">
        <v/>
      </c>
      <c r="F67" s="102" t="n">
        <v/>
      </c>
      <c r="G67" s="102" t="n">
        <v/>
      </c>
      <c r="H67" s="102" t="n">
        <v/>
      </c>
      <c r="I67" s="102" t="n">
        <v/>
      </c>
      <c r="J67" s="102" t="n"/>
      <c r="K67" s="102" t="n"/>
      <c r="L67" s="102" t="n"/>
      <c r="M67" s="102" t="n"/>
      <c r="N67" s="102" t="n"/>
      <c r="O67" s="102" t="n"/>
      <c r="P67" s="102" t="n"/>
    </row>
    <row r="68" hidden="1" ht="52" customHeight="1" s="203" thickBot="1">
      <c r="A68" s="175" t="inlineStr">
        <is>
          <t>Bank Mandiri (Persero) Tbk - EUR - Utang bank, nilai dalam mata uang asing</t>
        </is>
      </c>
      <c r="B68" s="164" t="n"/>
      <c r="C68" s="102" t="n">
        <v/>
      </c>
      <c r="D68" s="102" t="n">
        <v/>
      </c>
      <c r="E68" s="102" t="n">
        <v/>
      </c>
      <c r="F68" s="102" t="n">
        <v/>
      </c>
      <c r="G68" s="102" t="n">
        <v/>
      </c>
      <c r="H68" s="102" t="n">
        <v/>
      </c>
      <c r="I68" s="102" t="n">
        <v/>
      </c>
      <c r="J68" s="102" t="n"/>
      <c r="K68" s="102" t="n"/>
      <c r="L68" s="102" t="n"/>
      <c r="M68" s="102" t="n"/>
      <c r="N68" s="102" t="n"/>
      <c r="O68" s="102" t="n"/>
      <c r="P68" s="102" t="n"/>
    </row>
    <row r="69" hidden="1" ht="35" customHeight="1" s="203" thickBot="1">
      <c r="A69" s="175" t="inlineStr">
        <is>
          <t>Bank Mandiri (Persero) Tbk - EUR - Jumlah utang bank, kotor</t>
        </is>
      </c>
      <c r="B69" s="164" t="n"/>
      <c r="C69" s="102" t="n">
        <v/>
      </c>
      <c r="D69" s="102" t="n">
        <v/>
      </c>
      <c r="E69" s="102" t="n">
        <v/>
      </c>
      <c r="F69" s="102" t="n">
        <v/>
      </c>
      <c r="G69" s="102" t="n">
        <v/>
      </c>
      <c r="H69" s="102" t="n">
        <v/>
      </c>
      <c r="I69" s="102" t="n">
        <v/>
      </c>
      <c r="J69" s="102" t="n"/>
      <c r="K69" s="102" t="n"/>
      <c r="L69" s="102" t="n"/>
      <c r="M69" s="102" t="n"/>
      <c r="N69" s="102" t="n"/>
      <c r="O69" s="102" t="n"/>
      <c r="P69" s="102" t="n"/>
    </row>
    <row r="70" hidden="1" ht="52" customHeight="1" s="203" thickBot="1">
      <c r="A70" s="175" t="inlineStr">
        <is>
          <t>Bank Mandiri (Persero) Tbk - HKD - Utang bank, nilai dalam mata uang asing</t>
        </is>
      </c>
      <c r="B70" s="164" t="n"/>
      <c r="C70" s="102" t="n">
        <v/>
      </c>
      <c r="D70" s="102" t="n">
        <v/>
      </c>
      <c r="E70" s="102" t="n">
        <v/>
      </c>
      <c r="F70" s="102" t="n">
        <v/>
      </c>
      <c r="G70" s="102" t="n">
        <v/>
      </c>
      <c r="H70" s="102" t="n">
        <v/>
      </c>
      <c r="I70" s="102" t="n">
        <v/>
      </c>
      <c r="J70" s="102" t="n"/>
      <c r="K70" s="102" t="n"/>
      <c r="L70" s="102" t="n"/>
      <c r="M70" s="102" t="n"/>
      <c r="N70" s="102" t="n"/>
      <c r="O70" s="102" t="n"/>
      <c r="P70" s="102" t="n"/>
    </row>
    <row r="71" hidden="1" ht="35" customHeight="1" s="203" thickBot="1">
      <c r="A71" s="175" t="inlineStr">
        <is>
          <t>Bank Mandiri (Persero) Tbk - HKD - Jumlah utang bank, kotor</t>
        </is>
      </c>
      <c r="B71" s="164" t="n"/>
      <c r="C71" s="102" t="n">
        <v/>
      </c>
      <c r="D71" s="102" t="n">
        <v/>
      </c>
      <c r="E71" s="102" t="n">
        <v/>
      </c>
      <c r="F71" s="102" t="n">
        <v/>
      </c>
      <c r="G71" s="102" t="n">
        <v/>
      </c>
      <c r="H71" s="102" t="n">
        <v/>
      </c>
      <c r="I71" s="102" t="n">
        <v/>
      </c>
      <c r="J71" s="102" t="n"/>
      <c r="K71" s="102" t="n"/>
      <c r="L71" s="102" t="n"/>
      <c r="M71" s="102" t="n"/>
      <c r="N71" s="102" t="n"/>
      <c r="O71" s="102" t="n"/>
      <c r="P71" s="102" t="n"/>
    </row>
    <row r="72" hidden="1" ht="52" customHeight="1" s="203" thickBot="1">
      <c r="A72" s="175" t="inlineStr">
        <is>
          <t>Bank Mandiri (Persero) Tbk - GBP - Utang bank, nilai dalam mata uang asing</t>
        </is>
      </c>
      <c r="B72" s="164" t="n"/>
      <c r="C72" s="102" t="n">
        <v/>
      </c>
      <c r="D72" s="102" t="n">
        <v/>
      </c>
      <c r="E72" s="102" t="n">
        <v/>
      </c>
      <c r="F72" s="102" t="n">
        <v/>
      </c>
      <c r="G72" s="102" t="n">
        <v/>
      </c>
      <c r="H72" s="102" t="n">
        <v/>
      </c>
      <c r="I72" s="102" t="n">
        <v/>
      </c>
      <c r="J72" s="102" t="n"/>
      <c r="K72" s="102" t="n"/>
      <c r="L72" s="102" t="n"/>
      <c r="M72" s="102" t="n"/>
      <c r="N72" s="102" t="n"/>
      <c r="O72" s="102" t="n"/>
      <c r="P72" s="102" t="n"/>
    </row>
    <row r="73" hidden="1" ht="35" customHeight="1" s="203" thickBot="1">
      <c r="A73" s="175" t="inlineStr">
        <is>
          <t>Bank Mandiri (Persero) Tbk - GBP - Jumlah utang bank, kotor</t>
        </is>
      </c>
      <c r="B73" s="164" t="n"/>
      <c r="C73" s="102" t="n">
        <v/>
      </c>
      <c r="D73" s="102" t="n">
        <v/>
      </c>
      <c r="E73" s="102" t="n">
        <v/>
      </c>
      <c r="F73" s="102" t="n">
        <v/>
      </c>
      <c r="G73" s="102" t="n">
        <v/>
      </c>
      <c r="H73" s="102" t="n">
        <v/>
      </c>
      <c r="I73" s="102" t="n">
        <v/>
      </c>
      <c r="J73" s="102" t="n"/>
      <c r="K73" s="102" t="n"/>
      <c r="L73" s="102" t="n"/>
      <c r="M73" s="102" t="n"/>
      <c r="N73" s="102" t="n"/>
      <c r="O73" s="102" t="n"/>
      <c r="P73" s="102" t="n"/>
    </row>
    <row r="74" hidden="1" ht="52" customHeight="1" s="203" thickBot="1">
      <c r="A74" s="175" t="inlineStr">
        <is>
          <t>Bank Mandiri (Persero) Tbk - JPY - Utang bank, nilai dalam mata uang asing</t>
        </is>
      </c>
      <c r="B74" s="164" t="n"/>
      <c r="C74" s="102" t="n">
        <v/>
      </c>
      <c r="D74" s="102" t="n">
        <v/>
      </c>
      <c r="E74" s="102" t="n">
        <v/>
      </c>
      <c r="F74" s="102" t="n">
        <v/>
      </c>
      <c r="G74" s="102" t="n">
        <v/>
      </c>
      <c r="H74" s="102" t="n">
        <v/>
      </c>
      <c r="I74" s="102" t="n">
        <v/>
      </c>
      <c r="J74" s="102" t="n"/>
      <c r="K74" s="102" t="n"/>
      <c r="L74" s="102" t="n"/>
      <c r="M74" s="102" t="n"/>
      <c r="N74" s="102" t="n"/>
      <c r="O74" s="102" t="n"/>
      <c r="P74" s="102" t="n"/>
    </row>
    <row r="75" hidden="1" ht="35" customHeight="1" s="203" thickBot="1">
      <c r="A75" s="175" t="inlineStr">
        <is>
          <t>Bank Mandiri (Persero) Tbk - JPY - Jumlah utang bank, kotor</t>
        </is>
      </c>
      <c r="B75" s="164" t="n"/>
      <c r="C75" s="102" t="n">
        <v/>
      </c>
      <c r="D75" s="102" t="n">
        <v/>
      </c>
      <c r="E75" s="102" t="n">
        <v/>
      </c>
      <c r="F75" s="102" t="n">
        <v/>
      </c>
      <c r="G75" s="102" t="n">
        <v/>
      </c>
      <c r="H75" s="102" t="n">
        <v/>
      </c>
      <c r="I75" s="102" t="n">
        <v/>
      </c>
      <c r="J75" s="102" t="n"/>
      <c r="K75" s="102" t="n"/>
      <c r="L75" s="102" t="n"/>
      <c r="M75" s="102" t="n"/>
      <c r="N75" s="102" t="n"/>
      <c r="O75" s="102" t="n"/>
      <c r="P75" s="102" t="n"/>
    </row>
    <row r="76" hidden="1" ht="52" customHeight="1" s="203" thickBot="1">
      <c r="A76" s="175" t="inlineStr">
        <is>
          <t>Bank Mandiri (Persero) Tbk - SGD - Utang bank, nilai dalam mata uang asing</t>
        </is>
      </c>
      <c r="B76" s="164" t="n"/>
      <c r="C76" s="102" t="n">
        <v/>
      </c>
      <c r="D76" s="102" t="n">
        <v/>
      </c>
      <c r="E76" s="102" t="n">
        <v/>
      </c>
      <c r="F76" s="102" t="n">
        <v/>
      </c>
      <c r="G76" s="102" t="n">
        <v/>
      </c>
      <c r="H76" s="102" t="n">
        <v/>
      </c>
      <c r="I76" s="102" t="n">
        <v/>
      </c>
      <c r="J76" s="102" t="n"/>
      <c r="K76" s="102" t="n"/>
      <c r="L76" s="102" t="n"/>
      <c r="M76" s="102" t="n"/>
      <c r="N76" s="102" t="n"/>
      <c r="O76" s="102" t="n"/>
      <c r="P76" s="102" t="n"/>
    </row>
    <row r="77" hidden="1" ht="35" customHeight="1" s="203" thickBot="1">
      <c r="A77" s="175" t="inlineStr">
        <is>
          <t>Bank Mandiri (Persero) Tbk - SGD - Jumlah utang bank, kotor</t>
        </is>
      </c>
      <c r="B77" s="164" t="n"/>
      <c r="C77" s="102" t="n">
        <v/>
      </c>
      <c r="D77" s="102" t="n">
        <v/>
      </c>
      <c r="E77" s="102" t="n">
        <v/>
      </c>
      <c r="F77" s="102" t="n">
        <v/>
      </c>
      <c r="G77" s="102" t="n">
        <v/>
      </c>
      <c r="H77" s="102" t="n">
        <v/>
      </c>
      <c r="I77" s="102" t="n">
        <v/>
      </c>
      <c r="J77" s="102" t="n"/>
      <c r="K77" s="102" t="n"/>
      <c r="L77" s="102" t="n"/>
      <c r="M77" s="102" t="n"/>
      <c r="N77" s="102" t="n"/>
      <c r="O77" s="102" t="n"/>
      <c r="P77" s="102" t="n"/>
    </row>
    <row r="78" hidden="1" ht="52" customHeight="1" s="203" thickBot="1">
      <c r="A78" s="175" t="inlineStr">
        <is>
          <t>Bank Mandiri (Persero) Tbk - THB - Utang bank, nilai dalam mata uang asing</t>
        </is>
      </c>
      <c r="B78" s="164" t="n"/>
      <c r="C78" s="102" t="n">
        <v/>
      </c>
      <c r="D78" s="102" t="n">
        <v/>
      </c>
      <c r="E78" s="102" t="n">
        <v/>
      </c>
      <c r="F78" s="102" t="n">
        <v/>
      </c>
      <c r="G78" s="102" t="n">
        <v/>
      </c>
      <c r="H78" s="102" t="n">
        <v/>
      </c>
      <c r="I78" s="102" t="n">
        <v/>
      </c>
      <c r="J78" s="102" t="n"/>
      <c r="K78" s="102" t="n"/>
      <c r="L78" s="102" t="n"/>
      <c r="M78" s="102" t="n"/>
      <c r="N78" s="102" t="n"/>
      <c r="O78" s="102" t="n"/>
      <c r="P78" s="102" t="n"/>
    </row>
    <row r="79" hidden="1" ht="35" customHeight="1" s="203" thickBot="1">
      <c r="A79" s="175" t="inlineStr">
        <is>
          <t>Bank Mandiri (Persero) Tbk - THB - Jumlah utang bank, kotor</t>
        </is>
      </c>
      <c r="B79" s="164" t="n"/>
      <c r="C79" s="102" t="n">
        <v/>
      </c>
      <c r="D79" s="102" t="n">
        <v/>
      </c>
      <c r="E79" s="102" t="n">
        <v/>
      </c>
      <c r="F79" s="102" t="n">
        <v/>
      </c>
      <c r="G79" s="102" t="n">
        <v/>
      </c>
      <c r="H79" s="102" t="n">
        <v/>
      </c>
      <c r="I79" s="102" t="n">
        <v/>
      </c>
      <c r="J79" s="102" t="n"/>
      <c r="K79" s="102" t="n"/>
      <c r="L79" s="102" t="n"/>
      <c r="M79" s="102" t="n"/>
      <c r="N79" s="102" t="n"/>
      <c r="O79" s="102" t="n"/>
      <c r="P79" s="102" t="n"/>
    </row>
    <row r="80" hidden="1" ht="52" customHeight="1" s="203" thickBot="1">
      <c r="A80" s="175" t="inlineStr">
        <is>
          <t>Bank Mandiri (Persero) Tbk - USD - Utang bank, nilai dalam mata uang asing</t>
        </is>
      </c>
      <c r="B80" s="164" t="n"/>
      <c r="C80" s="102" t="n">
        <v/>
      </c>
      <c r="D80" s="102" t="n">
        <v/>
      </c>
      <c r="E80" s="102" t="n">
        <v/>
      </c>
      <c r="F80" s="102" t="n">
        <v/>
      </c>
      <c r="G80" s="102" t="n">
        <v/>
      </c>
      <c r="H80" s="102" t="n">
        <v/>
      </c>
      <c r="I80" s="102" t="n">
        <v/>
      </c>
      <c r="J80" s="102" t="n"/>
      <c r="K80" s="102" t="n"/>
      <c r="L80" s="102" t="n"/>
      <c r="M80" s="102" t="n"/>
      <c r="N80" s="102" t="n"/>
      <c r="O80" s="102" t="n"/>
      <c r="P80" s="102" t="n"/>
    </row>
    <row r="81" hidden="1" ht="35" customHeight="1" s="203" thickBot="1">
      <c r="A81" s="175" t="inlineStr">
        <is>
          <t>Bank Mandiri (Persero) Tbk - USD - Jumlah utang bank, kotor</t>
        </is>
      </c>
      <c r="B81" s="164" t="n"/>
      <c r="C81" s="102" t="n">
        <v/>
      </c>
      <c r="D81" s="102" t="n">
        <v/>
      </c>
      <c r="E81" s="102" t="n">
        <v/>
      </c>
      <c r="F81" s="102" t="n">
        <v/>
      </c>
      <c r="G81" s="102" t="n">
        <v/>
      </c>
      <c r="H81" s="102" t="n">
        <v/>
      </c>
      <c r="I81" s="102" t="n">
        <v/>
      </c>
      <c r="J81" s="102" t="n"/>
      <c r="K81" s="102" t="n"/>
      <c r="L81" s="102" t="n"/>
      <c r="M81" s="102" t="n"/>
      <c r="N81" s="102" t="n"/>
      <c r="O81" s="102" t="n"/>
      <c r="P81" s="102" t="n"/>
    </row>
    <row r="82" hidden="1" ht="52" customHeight="1" s="203"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c r="K82" s="102" t="n"/>
      <c r="L82" s="102" t="n"/>
      <c r="M82" s="102" t="n"/>
      <c r="N82" s="102" t="n"/>
      <c r="O82" s="102" t="n"/>
      <c r="P82" s="102" t="n"/>
    </row>
    <row r="83" hidden="1" ht="52" customHeight="1" s="203" thickBot="1">
      <c r="A83" s="175" t="inlineStr">
        <is>
          <t>Bank Mandiri (Persero) Tbk - Mata uang lainnya - Jumlah utang bank, kotor</t>
        </is>
      </c>
      <c r="B83" s="164" t="n"/>
      <c r="C83" s="102" t="n">
        <v/>
      </c>
      <c r="D83" s="102" t="n">
        <v/>
      </c>
      <c r="E83" s="102" t="n">
        <v/>
      </c>
      <c r="F83" s="102" t="n">
        <v/>
      </c>
      <c r="G83" s="102" t="n">
        <v/>
      </c>
      <c r="H83" s="102" t="n">
        <v/>
      </c>
      <c r="I83" s="102" t="n">
        <v/>
      </c>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c r="K84" s="104" t="n"/>
      <c r="L84" s="104" t="n"/>
      <c r="M84" s="104" t="n"/>
      <c r="N84" s="104" t="n"/>
      <c r="O84" s="104" t="n"/>
      <c r="P84" s="104" t="n"/>
    </row>
    <row r="85" hidden="1" ht="52" customHeight="1" s="203" thickBot="1">
      <c r="A85" s="175" t="inlineStr">
        <is>
          <t>Bank Syariah Indonesia Tbk - IDR - Utang bank, nilai dalam mata uang asing</t>
        </is>
      </c>
      <c r="B85" s="164" t="n"/>
      <c r="C85" s="102" t="n">
        <v/>
      </c>
      <c r="D85" s="102" t="n">
        <v/>
      </c>
      <c r="E85" s="102" t="n">
        <v/>
      </c>
      <c r="F85" s="102" t="n">
        <v/>
      </c>
      <c r="G85" s="102" t="n">
        <v/>
      </c>
      <c r="H85" s="102" t="n">
        <v/>
      </c>
      <c r="I85" s="102" t="n">
        <v/>
      </c>
      <c r="J85" s="102" t="n"/>
      <c r="K85" s="102" t="n"/>
      <c r="L85" s="102" t="n"/>
      <c r="M85" s="102" t="n"/>
      <c r="N85" s="102" t="n"/>
      <c r="O85" s="102" t="n"/>
      <c r="P85" s="102" t="n"/>
    </row>
    <row r="86" hidden="1" ht="35" customHeight="1" s="203" thickBot="1">
      <c r="A86" s="175" t="inlineStr">
        <is>
          <t>Bank Syariah Indonesia Tbk - IDR - Jumlah utang bank, kotor</t>
        </is>
      </c>
      <c r="B86" s="164" t="n"/>
      <c r="C86" s="102" t="n">
        <v/>
      </c>
      <c r="D86" s="102" t="n">
        <v/>
      </c>
      <c r="E86" s="102" t="n">
        <v/>
      </c>
      <c r="F86" s="102" t="n">
        <v/>
      </c>
      <c r="G86" s="102" t="n">
        <v/>
      </c>
      <c r="H86" s="102" t="n">
        <v/>
      </c>
      <c r="I86" s="102" t="n">
        <v/>
      </c>
      <c r="J86" s="102" t="n"/>
      <c r="K86" s="102" t="n"/>
      <c r="L86" s="102" t="n"/>
      <c r="M86" s="102" t="n"/>
      <c r="N86" s="102" t="n"/>
      <c r="O86" s="102" t="n"/>
      <c r="P86" s="102" t="n"/>
    </row>
    <row r="87" hidden="1" ht="52" customHeight="1" s="203" thickBot="1">
      <c r="A87" s="175" t="inlineStr">
        <is>
          <t>Bank Syariah Indonesia Tbk - AUD - Utang bank, nilai dalam mata uang asing</t>
        </is>
      </c>
      <c r="B87" s="164" t="n"/>
      <c r="C87" s="102" t="n">
        <v/>
      </c>
      <c r="D87" s="102" t="n">
        <v/>
      </c>
      <c r="E87" s="102" t="n">
        <v/>
      </c>
      <c r="F87" s="102" t="n">
        <v/>
      </c>
      <c r="G87" s="102" t="n">
        <v/>
      </c>
      <c r="H87" s="102" t="n">
        <v/>
      </c>
      <c r="I87" s="102" t="n">
        <v/>
      </c>
      <c r="J87" s="102" t="n"/>
      <c r="K87" s="102" t="n"/>
      <c r="L87" s="102" t="n"/>
      <c r="M87" s="102" t="n"/>
      <c r="N87" s="102" t="n"/>
      <c r="O87" s="102" t="n"/>
      <c r="P87" s="102" t="n"/>
    </row>
    <row r="88" hidden="1" ht="35" customHeight="1" s="203" thickBot="1">
      <c r="A88" s="175" t="inlineStr">
        <is>
          <t>Bank Syariah Indonesia Tbk - AUD - Jumlah utang bank, kotor</t>
        </is>
      </c>
      <c r="B88" s="164" t="n"/>
      <c r="C88" s="102" t="n">
        <v/>
      </c>
      <c r="D88" s="102" t="n">
        <v/>
      </c>
      <c r="E88" s="102" t="n">
        <v/>
      </c>
      <c r="F88" s="102" t="n">
        <v/>
      </c>
      <c r="G88" s="102" t="n">
        <v/>
      </c>
      <c r="H88" s="102" t="n">
        <v/>
      </c>
      <c r="I88" s="102" t="n">
        <v/>
      </c>
      <c r="J88" s="102" t="n"/>
      <c r="K88" s="102" t="n"/>
      <c r="L88" s="102" t="n"/>
      <c r="M88" s="102" t="n"/>
      <c r="N88" s="102" t="n"/>
      <c r="O88" s="102" t="n"/>
      <c r="P88" s="102" t="n"/>
    </row>
    <row r="89" hidden="1" ht="52" customHeight="1" s="203" thickBot="1">
      <c r="A89" s="175" t="inlineStr">
        <is>
          <t>Bank Syariah Indonesia Tbk - CAD - Utang bank, nilai dalam mata uang asing</t>
        </is>
      </c>
      <c r="B89" s="164" t="n"/>
      <c r="C89" s="102" t="n">
        <v/>
      </c>
      <c r="D89" s="102" t="n">
        <v/>
      </c>
      <c r="E89" s="102" t="n">
        <v/>
      </c>
      <c r="F89" s="102" t="n">
        <v/>
      </c>
      <c r="G89" s="102" t="n">
        <v/>
      </c>
      <c r="H89" s="102" t="n">
        <v/>
      </c>
      <c r="I89" s="102" t="n">
        <v/>
      </c>
      <c r="J89" s="102" t="n"/>
      <c r="K89" s="102" t="n"/>
      <c r="L89" s="102" t="n"/>
      <c r="M89" s="102" t="n"/>
      <c r="N89" s="102" t="n"/>
      <c r="O89" s="102" t="n"/>
      <c r="P89" s="102" t="n"/>
    </row>
    <row r="90" hidden="1" ht="35" customHeight="1" s="203" thickBot="1">
      <c r="A90" s="175" t="inlineStr">
        <is>
          <t>Bank Syariah Indonesia Tbk - CAD - Jumlah utang bank, kotor</t>
        </is>
      </c>
      <c r="B90" s="164" t="n"/>
      <c r="C90" s="102" t="n">
        <v/>
      </c>
      <c r="D90" s="102" t="n">
        <v/>
      </c>
      <c r="E90" s="102" t="n">
        <v/>
      </c>
      <c r="F90" s="102" t="n">
        <v/>
      </c>
      <c r="G90" s="102" t="n">
        <v/>
      </c>
      <c r="H90" s="102" t="n">
        <v/>
      </c>
      <c r="I90" s="102" t="n">
        <v/>
      </c>
      <c r="J90" s="102" t="n"/>
      <c r="K90" s="102" t="n"/>
      <c r="L90" s="102" t="n"/>
      <c r="M90" s="102" t="n"/>
      <c r="N90" s="102" t="n"/>
      <c r="O90" s="102" t="n"/>
      <c r="P90" s="102" t="n"/>
    </row>
    <row r="91" hidden="1" ht="52" customHeight="1" s="203" thickBot="1">
      <c r="A91" s="175" t="inlineStr">
        <is>
          <t>Bank Syariah Indonesia Tbk - CNY - Utang bank, nilai dalam mata uang asing</t>
        </is>
      </c>
      <c r="B91" s="164" t="n"/>
      <c r="C91" s="102" t="n">
        <v/>
      </c>
      <c r="D91" s="102" t="n">
        <v/>
      </c>
      <c r="E91" s="102" t="n">
        <v/>
      </c>
      <c r="F91" s="102" t="n">
        <v/>
      </c>
      <c r="G91" s="102" t="n">
        <v/>
      </c>
      <c r="H91" s="102" t="n">
        <v/>
      </c>
      <c r="I91" s="102" t="n">
        <v/>
      </c>
      <c r="J91" s="102" t="n"/>
      <c r="K91" s="102" t="n"/>
      <c r="L91" s="102" t="n"/>
      <c r="M91" s="102" t="n"/>
      <c r="N91" s="102" t="n"/>
      <c r="O91" s="102" t="n"/>
      <c r="P91" s="102" t="n"/>
    </row>
    <row r="92" hidden="1" ht="35" customHeight="1" s="203" thickBot="1">
      <c r="A92" s="175" t="inlineStr">
        <is>
          <t>Bank Syariah Indonesia Tbk - CNY - Jumlah utang bank, kotor</t>
        </is>
      </c>
      <c r="B92" s="164" t="n"/>
      <c r="C92" s="102" t="n">
        <v/>
      </c>
      <c r="D92" s="102" t="n">
        <v/>
      </c>
      <c r="E92" s="102" t="n">
        <v/>
      </c>
      <c r="F92" s="102" t="n">
        <v/>
      </c>
      <c r="G92" s="102" t="n">
        <v/>
      </c>
      <c r="H92" s="102" t="n">
        <v/>
      </c>
      <c r="I92" s="102" t="n">
        <v/>
      </c>
      <c r="J92" s="102" t="n"/>
      <c r="K92" s="102" t="n"/>
      <c r="L92" s="102" t="n"/>
      <c r="M92" s="102" t="n"/>
      <c r="N92" s="102" t="n"/>
      <c r="O92" s="102" t="n"/>
      <c r="P92" s="102" t="n"/>
    </row>
    <row r="93" hidden="1" ht="52" customHeight="1" s="203" thickBot="1">
      <c r="A93" s="175" t="inlineStr">
        <is>
          <t>Bank Syariah Indonesia Tbk - EUR - Utang bank, nilai dalam mata uang asing</t>
        </is>
      </c>
      <c r="B93" s="164" t="n"/>
      <c r="C93" s="102" t="n">
        <v/>
      </c>
      <c r="D93" s="102" t="n">
        <v/>
      </c>
      <c r="E93" s="102" t="n">
        <v/>
      </c>
      <c r="F93" s="102" t="n">
        <v/>
      </c>
      <c r="G93" s="102" t="n">
        <v/>
      </c>
      <c r="H93" s="102" t="n">
        <v/>
      </c>
      <c r="I93" s="102" t="n">
        <v/>
      </c>
      <c r="J93" s="102" t="n"/>
      <c r="K93" s="102" t="n"/>
      <c r="L93" s="102" t="n"/>
      <c r="M93" s="102" t="n"/>
      <c r="N93" s="102" t="n"/>
      <c r="O93" s="102" t="n"/>
      <c r="P93" s="102" t="n"/>
    </row>
    <row r="94" hidden="1" ht="35" customHeight="1" s="203" thickBot="1">
      <c r="A94" s="175" t="inlineStr">
        <is>
          <t>Bank Syariah Indonesia Tbk - EUR - Jumlah utang bank, kotor</t>
        </is>
      </c>
      <c r="B94" s="164" t="n"/>
      <c r="C94" s="102" t="n">
        <v/>
      </c>
      <c r="D94" s="102" t="n">
        <v/>
      </c>
      <c r="E94" s="102" t="n">
        <v/>
      </c>
      <c r="F94" s="102" t="n">
        <v/>
      </c>
      <c r="G94" s="102" t="n">
        <v/>
      </c>
      <c r="H94" s="102" t="n">
        <v/>
      </c>
      <c r="I94" s="102" t="n">
        <v/>
      </c>
      <c r="J94" s="102" t="n"/>
      <c r="K94" s="102" t="n"/>
      <c r="L94" s="102" t="n"/>
      <c r="M94" s="102" t="n"/>
      <c r="N94" s="102" t="n"/>
      <c r="O94" s="102" t="n"/>
      <c r="P94" s="102" t="n"/>
    </row>
    <row r="95" hidden="1" ht="52" customHeight="1" s="203" thickBot="1">
      <c r="A95" s="175" t="inlineStr">
        <is>
          <t>Bank Syariah Indonesia Tbk - HKD - Utang bank, nilai dalam mata uang asing</t>
        </is>
      </c>
      <c r="B95" s="164" t="n"/>
      <c r="C95" s="102" t="n">
        <v/>
      </c>
      <c r="D95" s="102" t="n">
        <v/>
      </c>
      <c r="E95" s="102" t="n">
        <v/>
      </c>
      <c r="F95" s="102" t="n">
        <v/>
      </c>
      <c r="G95" s="102" t="n">
        <v/>
      </c>
      <c r="H95" s="102" t="n">
        <v/>
      </c>
      <c r="I95" s="102" t="n">
        <v/>
      </c>
      <c r="J95" s="102" t="n"/>
      <c r="K95" s="102" t="n"/>
      <c r="L95" s="102" t="n"/>
      <c r="M95" s="102" t="n"/>
      <c r="N95" s="102" t="n"/>
      <c r="O95" s="102" t="n"/>
      <c r="P95" s="102" t="n"/>
    </row>
    <row r="96" hidden="1" ht="35" customHeight="1" s="203" thickBot="1">
      <c r="A96" s="175" t="inlineStr">
        <is>
          <t>Bank Syariah Indonesia Tbk - HKD - Jumlah utang bank, kotor</t>
        </is>
      </c>
      <c r="B96" s="164" t="n"/>
      <c r="C96" s="102" t="n">
        <v/>
      </c>
      <c r="D96" s="102" t="n">
        <v/>
      </c>
      <c r="E96" s="102" t="n">
        <v/>
      </c>
      <c r="F96" s="102" t="n">
        <v/>
      </c>
      <c r="G96" s="102" t="n">
        <v/>
      </c>
      <c r="H96" s="102" t="n">
        <v/>
      </c>
      <c r="I96" s="102" t="n">
        <v/>
      </c>
      <c r="J96" s="102" t="n"/>
      <c r="K96" s="102" t="n"/>
      <c r="L96" s="102" t="n"/>
      <c r="M96" s="102" t="n"/>
      <c r="N96" s="102" t="n"/>
      <c r="O96" s="102" t="n"/>
      <c r="P96" s="102" t="n"/>
    </row>
    <row r="97" hidden="1" ht="52" customHeight="1" s="203" thickBot="1">
      <c r="A97" s="175" t="inlineStr">
        <is>
          <t>Bank Syariah Indonesia Tbk - GBP - Utang bank, nilai dalam mata uang asing</t>
        </is>
      </c>
      <c r="B97" s="164" t="n"/>
      <c r="C97" s="102" t="n">
        <v/>
      </c>
      <c r="D97" s="102" t="n">
        <v/>
      </c>
      <c r="E97" s="102" t="n">
        <v/>
      </c>
      <c r="F97" s="102" t="n">
        <v/>
      </c>
      <c r="G97" s="102" t="n">
        <v/>
      </c>
      <c r="H97" s="102" t="n">
        <v/>
      </c>
      <c r="I97" s="102" t="n">
        <v/>
      </c>
      <c r="J97" s="102" t="n"/>
      <c r="K97" s="102" t="n"/>
      <c r="L97" s="102" t="n"/>
      <c r="M97" s="102" t="n"/>
      <c r="N97" s="102" t="n"/>
      <c r="O97" s="102" t="n"/>
      <c r="P97" s="102" t="n"/>
    </row>
    <row r="98" hidden="1" ht="35" customHeight="1" s="203" thickBot="1">
      <c r="A98" s="175" t="inlineStr">
        <is>
          <t>Bank Syariah Indonesia Tbk - GBP - Jumlah utang bank, kotor</t>
        </is>
      </c>
      <c r="B98" s="164" t="n"/>
      <c r="C98" s="102" t="n">
        <v/>
      </c>
      <c r="D98" s="102" t="n">
        <v/>
      </c>
      <c r="E98" s="102" t="n">
        <v/>
      </c>
      <c r="F98" s="102" t="n">
        <v/>
      </c>
      <c r="G98" s="102" t="n">
        <v/>
      </c>
      <c r="H98" s="102" t="n">
        <v/>
      </c>
      <c r="I98" s="102" t="n">
        <v/>
      </c>
      <c r="J98" s="102" t="n"/>
      <c r="K98" s="102" t="n"/>
      <c r="L98" s="102" t="n"/>
      <c r="M98" s="102" t="n"/>
      <c r="N98" s="102" t="n"/>
      <c r="O98" s="102" t="n"/>
      <c r="P98" s="102" t="n"/>
    </row>
    <row r="99" hidden="1" ht="52" customHeight="1" s="203" thickBot="1">
      <c r="A99" s="175" t="inlineStr">
        <is>
          <t>Bank Syariah Indonesia Tbk - JPY - Utang bank, nilai dalam mata uang asing</t>
        </is>
      </c>
      <c r="B99" s="164" t="n"/>
      <c r="C99" s="102" t="n">
        <v/>
      </c>
      <c r="D99" s="102" t="n">
        <v/>
      </c>
      <c r="E99" s="102" t="n">
        <v/>
      </c>
      <c r="F99" s="102" t="n">
        <v/>
      </c>
      <c r="G99" s="102" t="n">
        <v/>
      </c>
      <c r="H99" s="102" t="n">
        <v/>
      </c>
      <c r="I99" s="102" t="n">
        <v/>
      </c>
      <c r="J99" s="102" t="n"/>
      <c r="K99" s="102" t="n"/>
      <c r="L99" s="102" t="n"/>
      <c r="M99" s="102" t="n"/>
      <c r="N99" s="102" t="n"/>
      <c r="O99" s="102" t="n"/>
      <c r="P99" s="102" t="n"/>
    </row>
    <row r="100" hidden="1" ht="35" customHeight="1" s="203" thickBot="1">
      <c r="A100" s="175" t="inlineStr">
        <is>
          <t>Bank Syariah Indonesia Tbk - JPY - Jumlah utang bank, kotor</t>
        </is>
      </c>
      <c r="B100" s="164" t="n"/>
      <c r="C100" s="102" t="n">
        <v/>
      </c>
      <c r="D100" s="102" t="n">
        <v/>
      </c>
      <c r="E100" s="102" t="n">
        <v/>
      </c>
      <c r="F100" s="102" t="n">
        <v/>
      </c>
      <c r="G100" s="102" t="n">
        <v/>
      </c>
      <c r="H100" s="102" t="n">
        <v/>
      </c>
      <c r="I100" s="102" t="n">
        <v/>
      </c>
      <c r="J100" s="102" t="n"/>
      <c r="K100" s="102" t="n"/>
      <c r="L100" s="102" t="n"/>
      <c r="M100" s="102" t="n"/>
      <c r="N100" s="102" t="n"/>
      <c r="O100" s="102" t="n"/>
      <c r="P100" s="102" t="n"/>
    </row>
    <row r="101" hidden="1" ht="52" customHeight="1" s="203"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c r="K101" s="102" t="n"/>
      <c r="L101" s="102" t="n"/>
      <c r="M101" s="102" t="n"/>
      <c r="N101" s="102" t="n"/>
      <c r="O101" s="102" t="n"/>
      <c r="P101" s="102" t="n"/>
    </row>
    <row r="102" hidden="1" ht="35" customHeight="1" s="203" thickBot="1">
      <c r="A102" s="175" t="inlineStr">
        <is>
          <t>Bank Syariah Indonesia Tbk - SGD - Jumlah utang bank, kotor</t>
        </is>
      </c>
      <c r="B102" s="164" t="n"/>
      <c r="C102" s="102" t="n">
        <v/>
      </c>
      <c r="D102" s="102" t="n">
        <v/>
      </c>
      <c r="E102" s="102" t="n">
        <v/>
      </c>
      <c r="F102" s="102" t="n">
        <v/>
      </c>
      <c r="G102" s="102" t="n">
        <v/>
      </c>
      <c r="H102" s="102" t="n">
        <v/>
      </c>
      <c r="I102" s="102" t="n">
        <v/>
      </c>
      <c r="J102" s="102" t="n"/>
      <c r="K102" s="102" t="n"/>
      <c r="L102" s="102" t="n"/>
      <c r="M102" s="102" t="n"/>
      <c r="N102" s="102" t="n"/>
      <c r="O102" s="102" t="n"/>
      <c r="P102" s="102" t="n"/>
    </row>
    <row r="103" hidden="1" ht="52" customHeight="1" s="203"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c r="K103" s="102" t="n"/>
      <c r="L103" s="102" t="n"/>
      <c r="M103" s="102" t="n"/>
      <c r="N103" s="102" t="n"/>
      <c r="O103" s="102" t="n"/>
      <c r="P103" s="102" t="n"/>
    </row>
    <row r="104" hidden="1" ht="35" customHeight="1" s="203" thickBot="1">
      <c r="A104" s="175" t="inlineStr">
        <is>
          <t>Bank Syariah Indonesia Tbk - THB - Jumlah utang bank, kotor</t>
        </is>
      </c>
      <c r="B104" s="164" t="n"/>
      <c r="C104" s="102" t="n">
        <v/>
      </c>
      <c r="D104" s="102" t="n">
        <v/>
      </c>
      <c r="E104" s="102" t="n">
        <v/>
      </c>
      <c r="F104" s="102" t="n">
        <v/>
      </c>
      <c r="G104" s="102" t="n">
        <v/>
      </c>
      <c r="H104" s="102" t="n">
        <v/>
      </c>
      <c r="I104" s="102" t="n">
        <v/>
      </c>
      <c r="J104" s="102" t="n"/>
      <c r="K104" s="102" t="n"/>
      <c r="L104" s="102" t="n"/>
      <c r="M104" s="102" t="n"/>
      <c r="N104" s="102" t="n"/>
      <c r="O104" s="102" t="n"/>
      <c r="P104" s="102" t="n"/>
    </row>
    <row r="105" hidden="1" ht="52" customHeight="1" s="203"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c r="K105" s="102" t="n"/>
      <c r="L105" s="102" t="n"/>
      <c r="M105" s="102" t="n"/>
      <c r="N105" s="102" t="n"/>
      <c r="O105" s="102" t="n"/>
      <c r="P105" s="102" t="n"/>
    </row>
    <row r="106" hidden="1" ht="35" customHeight="1" s="203" thickBot="1">
      <c r="A106" s="175" t="inlineStr">
        <is>
          <t>Bank Syariah Indonesia Tbk - USD - Jumlah utang bank, kotor</t>
        </is>
      </c>
      <c r="B106" s="164" t="n"/>
      <c r="C106" s="102" t="n">
        <v/>
      </c>
      <c r="D106" s="102" t="n">
        <v/>
      </c>
      <c r="E106" s="102" t="n">
        <v/>
      </c>
      <c r="F106" s="102" t="n">
        <v/>
      </c>
      <c r="G106" s="102" t="n">
        <v/>
      </c>
      <c r="H106" s="102" t="n">
        <v/>
      </c>
      <c r="I106" s="102" t="n">
        <v/>
      </c>
      <c r="J106" s="102" t="n"/>
      <c r="K106" s="102" t="n"/>
      <c r="L106" s="102" t="n"/>
      <c r="M106" s="102" t="n"/>
      <c r="N106" s="102" t="n"/>
      <c r="O106" s="102" t="n"/>
      <c r="P106" s="102" t="n"/>
    </row>
    <row r="107" hidden="1" ht="52" customHeight="1" s="203"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c r="K107" s="102" t="n"/>
      <c r="L107" s="102" t="n"/>
      <c r="M107" s="102" t="n"/>
      <c r="N107" s="102" t="n"/>
      <c r="O107" s="102" t="n"/>
      <c r="P107" s="102" t="n"/>
    </row>
    <row r="108" hidden="1" ht="52" customHeight="1" s="203"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c r="K109" s="160" t="n"/>
      <c r="L109" s="160" t="n"/>
      <c r="M109" s="160" t="n"/>
      <c r="N109" s="160" t="n"/>
      <c r="O109" s="160" t="n"/>
      <c r="P109" s="160" t="n"/>
    </row>
    <row r="110" hidden="1" ht="52" customHeight="1" s="203"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c r="K110" s="102" t="n"/>
      <c r="L110" s="102" t="n"/>
      <c r="M110" s="102" t="n"/>
      <c r="N110" s="102" t="n"/>
      <c r="O110" s="102" t="n"/>
      <c r="P110" s="102" t="n"/>
    </row>
    <row r="111" hidden="1" ht="35" customHeight="1" s="203"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c r="K111" s="102" t="n"/>
      <c r="L111" s="102" t="n"/>
      <c r="M111" s="102" t="n"/>
      <c r="N111" s="102" t="n"/>
      <c r="O111" s="102" t="n"/>
      <c r="P111" s="102" t="n"/>
    </row>
    <row r="112" hidden="1" ht="52" customHeight="1" s="203"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c r="K112" s="102" t="n"/>
      <c r="L112" s="102" t="n"/>
      <c r="M112" s="102" t="n"/>
      <c r="N112" s="102" t="n"/>
      <c r="O112" s="102" t="n"/>
      <c r="P112" s="102" t="n"/>
    </row>
    <row r="113" hidden="1" ht="35" customHeight="1" s="203"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c r="K113" s="102" t="n"/>
      <c r="L113" s="102" t="n"/>
      <c r="M113" s="102" t="n"/>
      <c r="N113" s="102" t="n"/>
      <c r="O113" s="102" t="n"/>
      <c r="P113" s="102" t="n"/>
    </row>
    <row r="114" hidden="1" ht="52" customHeight="1" s="203"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c r="K114" s="102" t="n"/>
      <c r="L114" s="102" t="n"/>
      <c r="M114" s="102" t="n"/>
      <c r="N114" s="102" t="n"/>
      <c r="O114" s="102" t="n"/>
      <c r="P114" s="102" t="n"/>
    </row>
    <row r="115" hidden="1" ht="35" customHeight="1" s="203"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c r="K115" s="102" t="n"/>
      <c r="L115" s="102" t="n"/>
      <c r="M115" s="102" t="n"/>
      <c r="N115" s="102" t="n"/>
      <c r="O115" s="102" t="n"/>
      <c r="P115" s="102" t="n"/>
    </row>
    <row r="116" hidden="1" ht="52" customHeight="1" s="203"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c r="K116" s="102" t="n"/>
      <c r="L116" s="102" t="n"/>
      <c r="M116" s="102" t="n"/>
      <c r="N116" s="102" t="n"/>
      <c r="O116" s="102" t="n"/>
      <c r="P116" s="102" t="n"/>
    </row>
    <row r="117" hidden="1" ht="35" customHeight="1" s="203"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c r="K117" s="102" t="n"/>
      <c r="L117" s="102" t="n"/>
      <c r="M117" s="102" t="n"/>
      <c r="N117" s="102" t="n"/>
      <c r="O117" s="102" t="n"/>
      <c r="P117" s="102" t="n"/>
    </row>
    <row r="118" hidden="1" ht="52" customHeight="1" s="203"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c r="K118" s="102" t="n"/>
      <c r="L118" s="102" t="n"/>
      <c r="M118" s="102" t="n"/>
      <c r="N118" s="102" t="n"/>
      <c r="O118" s="102" t="n"/>
      <c r="P118" s="102" t="n"/>
    </row>
    <row r="119" hidden="1" ht="35" customHeight="1" s="203"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c r="K119" s="102" t="n"/>
      <c r="L119" s="102" t="n"/>
      <c r="M119" s="102" t="n"/>
      <c r="N119" s="102" t="n"/>
      <c r="O119" s="102" t="n"/>
      <c r="P119" s="102" t="n"/>
    </row>
    <row r="120" hidden="1" ht="52" customHeight="1" s="203"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c r="K120" s="102" t="n"/>
      <c r="L120" s="102" t="n"/>
      <c r="M120" s="102" t="n"/>
      <c r="N120" s="102" t="n"/>
      <c r="O120" s="102" t="n"/>
      <c r="P120" s="102" t="n"/>
    </row>
    <row r="121" hidden="1" ht="35" customHeight="1" s="203"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c r="K121" s="102" t="n"/>
      <c r="L121" s="102" t="n"/>
      <c r="M121" s="102" t="n"/>
      <c r="N121" s="102" t="n"/>
      <c r="O121" s="102" t="n"/>
      <c r="P121" s="102" t="n"/>
    </row>
    <row r="122" hidden="1" ht="52" customHeight="1" s="203"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c r="K122" s="102" t="n"/>
      <c r="L122" s="102" t="n"/>
      <c r="M122" s="102" t="n"/>
      <c r="N122" s="102" t="n"/>
      <c r="O122" s="102" t="n"/>
      <c r="P122" s="102" t="n"/>
    </row>
    <row r="123" hidden="1" ht="35" customHeight="1" s="203"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c r="K123" s="102" t="n"/>
      <c r="L123" s="102" t="n"/>
      <c r="M123" s="102" t="n"/>
      <c r="N123" s="102" t="n"/>
      <c r="O123" s="102" t="n"/>
      <c r="P123" s="102" t="n"/>
    </row>
    <row r="124" hidden="1" ht="52" customHeight="1" s="203"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c r="K124" s="102" t="n"/>
      <c r="L124" s="102" t="n"/>
      <c r="M124" s="102" t="n"/>
      <c r="N124" s="102" t="n"/>
      <c r="O124" s="102" t="n"/>
      <c r="P124" s="102" t="n"/>
    </row>
    <row r="125" hidden="1" ht="35" customHeight="1" s="203"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c r="K125" s="102" t="n"/>
      <c r="L125" s="102" t="n"/>
      <c r="M125" s="102" t="n"/>
      <c r="N125" s="102" t="n"/>
      <c r="O125" s="102" t="n"/>
      <c r="P125" s="102" t="n"/>
    </row>
    <row r="126" hidden="1" ht="52" customHeight="1" s="203"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c r="K126" s="102" t="n"/>
      <c r="L126" s="102" t="n"/>
      <c r="M126" s="102" t="n"/>
      <c r="N126" s="102" t="n"/>
      <c r="O126" s="102" t="n"/>
      <c r="P126" s="102" t="n"/>
    </row>
    <row r="127" hidden="1" ht="35" customHeight="1" s="203"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c r="K127" s="102" t="n"/>
      <c r="L127" s="102" t="n"/>
      <c r="M127" s="102" t="n"/>
      <c r="N127" s="102" t="n"/>
      <c r="O127" s="102" t="n"/>
      <c r="P127" s="102" t="n"/>
    </row>
    <row r="128" hidden="1" ht="52" customHeight="1" s="203"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c r="K128" s="102" t="n"/>
      <c r="L128" s="102" t="n"/>
      <c r="M128" s="102" t="n"/>
      <c r="N128" s="102" t="n"/>
      <c r="O128" s="102" t="n"/>
      <c r="P128" s="102" t="n"/>
    </row>
    <row r="129" hidden="1" ht="35" customHeight="1" s="203"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c r="K129" s="102" t="n"/>
      <c r="L129" s="102" t="n"/>
      <c r="M129" s="102" t="n"/>
      <c r="N129" s="102" t="n"/>
      <c r="O129" s="102" t="n"/>
      <c r="P129" s="102" t="n"/>
    </row>
    <row r="130" hidden="1" ht="52" customHeight="1" s="203"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c r="K130" s="102" t="n"/>
      <c r="L130" s="102" t="n"/>
      <c r="M130" s="102" t="n"/>
      <c r="N130" s="102" t="n"/>
      <c r="O130" s="102" t="n"/>
      <c r="P130" s="102" t="n"/>
    </row>
    <row r="131" hidden="1" ht="35" customHeight="1" s="203"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c r="K131" s="102" t="n"/>
      <c r="L131" s="102" t="n"/>
      <c r="M131" s="102" t="n"/>
      <c r="N131" s="102" t="n"/>
      <c r="O131" s="102" t="n"/>
      <c r="P131" s="102" t="n"/>
    </row>
    <row r="132" hidden="1" ht="52" customHeight="1" s="203"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c r="K132" s="102" t="n"/>
      <c r="L132" s="102" t="n"/>
      <c r="M132" s="102" t="n"/>
      <c r="N132" s="102" t="n"/>
      <c r="O132" s="102" t="n"/>
      <c r="P132" s="102" t="n"/>
    </row>
    <row r="133" hidden="1" ht="52" customHeight="1" s="203"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c r="K134" s="104" t="n"/>
      <c r="L134" s="104" t="n"/>
      <c r="M134" s="104" t="n"/>
      <c r="N134" s="104" t="n"/>
      <c r="O134" s="104" t="n"/>
      <c r="P134" s="104" t="n"/>
    </row>
    <row r="135" hidden="1" ht="35" customHeight="1" s="203" thickBot="1">
      <c r="A135" s="175" t="inlineStr">
        <is>
          <t>Bank Jago Tbk - IDR - Utang bank, nilai dalam mata uang asing</t>
        </is>
      </c>
      <c r="B135" s="164" t="n"/>
      <c r="C135" s="102" t="n">
        <v/>
      </c>
      <c r="D135" s="102" t="n">
        <v/>
      </c>
      <c r="E135" s="102" t="n">
        <v/>
      </c>
      <c r="F135" s="102" t="n">
        <v/>
      </c>
      <c r="G135" s="102" t="n">
        <v/>
      </c>
      <c r="H135" s="102" t="n">
        <v/>
      </c>
      <c r="I135" s="102" t="n">
        <v/>
      </c>
      <c r="J135" s="102" t="n"/>
      <c r="K135" s="102" t="n"/>
      <c r="L135" s="102" t="n"/>
      <c r="M135" s="102" t="n"/>
      <c r="N135" s="102" t="n"/>
      <c r="O135" s="102" t="n"/>
      <c r="P135" s="102" t="n"/>
    </row>
    <row r="136" hidden="1" ht="35" customHeight="1" s="203" thickBot="1">
      <c r="A136" s="175" t="inlineStr">
        <is>
          <t>Bank Jago Tbk - IDR - Jumlah utang bank, kotor</t>
        </is>
      </c>
      <c r="B136" s="164" t="n"/>
      <c r="C136" s="102" t="n">
        <v/>
      </c>
      <c r="D136" s="102" t="n">
        <v/>
      </c>
      <c r="E136" s="102" t="n">
        <v/>
      </c>
      <c r="F136" s="102" t="n">
        <v/>
      </c>
      <c r="G136" s="102" t="n">
        <v/>
      </c>
      <c r="H136" s="102" t="n">
        <v/>
      </c>
      <c r="I136" s="102" t="n">
        <v/>
      </c>
      <c r="J136" s="102" t="n"/>
      <c r="K136" s="102" t="n"/>
      <c r="L136" s="102" t="n"/>
      <c r="M136" s="102" t="n"/>
      <c r="N136" s="102" t="n"/>
      <c r="O136" s="102" t="n"/>
      <c r="P136" s="102" t="n"/>
    </row>
    <row r="137" hidden="1" ht="35" customHeight="1" s="203" thickBot="1">
      <c r="A137" s="175" t="inlineStr">
        <is>
          <t>Bank Jago Tbk - AUD - Utang bank, nilai dalam mata uang asing</t>
        </is>
      </c>
      <c r="B137" s="164" t="n"/>
      <c r="C137" s="102" t="n">
        <v/>
      </c>
      <c r="D137" s="102" t="n">
        <v/>
      </c>
      <c r="E137" s="102" t="n">
        <v/>
      </c>
      <c r="F137" s="102" t="n">
        <v/>
      </c>
      <c r="G137" s="102" t="n">
        <v/>
      </c>
      <c r="H137" s="102" t="n">
        <v/>
      </c>
      <c r="I137" s="102" t="n">
        <v/>
      </c>
      <c r="J137" s="102" t="n"/>
      <c r="K137" s="102" t="n"/>
      <c r="L137" s="102" t="n"/>
      <c r="M137" s="102" t="n"/>
      <c r="N137" s="102" t="n"/>
      <c r="O137" s="102" t="n"/>
      <c r="P137" s="102" t="n"/>
    </row>
    <row r="138" hidden="1" ht="35" customHeight="1" s="203" thickBot="1">
      <c r="A138" s="175" t="inlineStr">
        <is>
          <t>Bank Jago Tbk - AUD - Jumlah utang bank, kotor</t>
        </is>
      </c>
      <c r="B138" s="164" t="n"/>
      <c r="C138" s="102" t="n">
        <v/>
      </c>
      <c r="D138" s="102" t="n">
        <v/>
      </c>
      <c r="E138" s="102" t="n">
        <v/>
      </c>
      <c r="F138" s="102" t="n">
        <v/>
      </c>
      <c r="G138" s="102" t="n">
        <v/>
      </c>
      <c r="H138" s="102" t="n">
        <v/>
      </c>
      <c r="I138" s="102" t="n">
        <v/>
      </c>
      <c r="J138" s="102" t="n"/>
      <c r="K138" s="102" t="n"/>
      <c r="L138" s="102" t="n"/>
      <c r="M138" s="102" t="n"/>
      <c r="N138" s="102" t="n"/>
      <c r="O138" s="102" t="n"/>
      <c r="P138" s="102" t="n"/>
    </row>
    <row r="139" hidden="1" ht="35" customHeight="1" s="203" thickBot="1">
      <c r="A139" s="175" t="inlineStr">
        <is>
          <t>Bank Jago Tbk - CAD - Utang bank, nilai dalam mata uang asing</t>
        </is>
      </c>
      <c r="B139" s="164" t="n"/>
      <c r="C139" s="102" t="n">
        <v/>
      </c>
      <c r="D139" s="102" t="n">
        <v/>
      </c>
      <c r="E139" s="102" t="n">
        <v/>
      </c>
      <c r="F139" s="102" t="n">
        <v/>
      </c>
      <c r="G139" s="102" t="n">
        <v/>
      </c>
      <c r="H139" s="102" t="n">
        <v/>
      </c>
      <c r="I139" s="102" t="n">
        <v/>
      </c>
      <c r="J139" s="102" t="n"/>
      <c r="K139" s="102" t="n"/>
      <c r="L139" s="102" t="n"/>
      <c r="M139" s="102" t="n"/>
      <c r="N139" s="102" t="n"/>
      <c r="O139" s="102" t="n"/>
      <c r="P139" s="102" t="n"/>
    </row>
    <row r="140" hidden="1" ht="35" customHeight="1" s="203" thickBot="1">
      <c r="A140" s="175" t="inlineStr">
        <is>
          <t>Bank Jago Tbk - CAD - Jumlah utang bank, kotor</t>
        </is>
      </c>
      <c r="B140" s="164" t="n"/>
      <c r="C140" s="102" t="n">
        <v/>
      </c>
      <c r="D140" s="102" t="n">
        <v/>
      </c>
      <c r="E140" s="102" t="n">
        <v/>
      </c>
      <c r="F140" s="102" t="n">
        <v/>
      </c>
      <c r="G140" s="102" t="n">
        <v/>
      </c>
      <c r="H140" s="102" t="n">
        <v/>
      </c>
      <c r="I140" s="102" t="n">
        <v/>
      </c>
      <c r="J140" s="102" t="n"/>
      <c r="K140" s="102" t="n"/>
      <c r="L140" s="102" t="n"/>
      <c r="M140" s="102" t="n"/>
      <c r="N140" s="102" t="n"/>
      <c r="O140" s="102" t="n"/>
      <c r="P140" s="102" t="n"/>
    </row>
    <row r="141" hidden="1" ht="35" customHeight="1" s="203" thickBot="1">
      <c r="A141" s="175" t="inlineStr">
        <is>
          <t>Bank Jago Tbk - CNY - Utang bank, nilai dalam mata uang asing</t>
        </is>
      </c>
      <c r="B141" s="164" t="n"/>
      <c r="C141" s="102" t="n">
        <v/>
      </c>
      <c r="D141" s="102" t="n">
        <v/>
      </c>
      <c r="E141" s="102" t="n">
        <v/>
      </c>
      <c r="F141" s="102" t="n">
        <v/>
      </c>
      <c r="G141" s="102" t="n">
        <v/>
      </c>
      <c r="H141" s="102" t="n">
        <v/>
      </c>
      <c r="I141" s="102" t="n">
        <v/>
      </c>
      <c r="J141" s="102" t="n"/>
      <c r="K141" s="102" t="n"/>
      <c r="L141" s="102" t="n"/>
      <c r="M141" s="102" t="n"/>
      <c r="N141" s="102" t="n"/>
      <c r="O141" s="102" t="n"/>
      <c r="P141" s="102" t="n"/>
    </row>
    <row r="142" hidden="1" ht="35" customHeight="1" s="203" thickBot="1">
      <c r="A142" s="175" t="inlineStr">
        <is>
          <t>Bank Jago Tbk - CNY - Jumlah utang bank, kotor</t>
        </is>
      </c>
      <c r="B142" s="164" t="n"/>
      <c r="C142" s="102" t="n">
        <v/>
      </c>
      <c r="D142" s="102" t="n">
        <v/>
      </c>
      <c r="E142" s="102" t="n">
        <v/>
      </c>
      <c r="F142" s="102" t="n">
        <v/>
      </c>
      <c r="G142" s="102" t="n">
        <v/>
      </c>
      <c r="H142" s="102" t="n">
        <v/>
      </c>
      <c r="I142" s="102" t="n">
        <v/>
      </c>
      <c r="J142" s="102" t="n"/>
      <c r="K142" s="102" t="n"/>
      <c r="L142" s="102" t="n"/>
      <c r="M142" s="102" t="n"/>
      <c r="N142" s="102" t="n"/>
      <c r="O142" s="102" t="n"/>
      <c r="P142" s="102" t="n"/>
    </row>
    <row r="143" hidden="1" ht="35" customHeight="1" s="203" thickBot="1">
      <c r="A143" s="175" t="inlineStr">
        <is>
          <t>Bank Jago Tbk - EUR - Utang bank, nilai dalam mata uang asing</t>
        </is>
      </c>
      <c r="B143" s="164" t="n"/>
      <c r="C143" s="102" t="n">
        <v/>
      </c>
      <c r="D143" s="102" t="n">
        <v/>
      </c>
      <c r="E143" s="102" t="n">
        <v/>
      </c>
      <c r="F143" s="102" t="n">
        <v/>
      </c>
      <c r="G143" s="102" t="n">
        <v/>
      </c>
      <c r="H143" s="102" t="n">
        <v/>
      </c>
      <c r="I143" s="102" t="n">
        <v/>
      </c>
      <c r="J143" s="102" t="n"/>
      <c r="K143" s="102" t="n"/>
      <c r="L143" s="102" t="n"/>
      <c r="M143" s="102" t="n"/>
      <c r="N143" s="102" t="n"/>
      <c r="O143" s="102" t="n"/>
      <c r="P143" s="102" t="n"/>
    </row>
    <row r="144" hidden="1" ht="35" customHeight="1" s="203" thickBot="1">
      <c r="A144" s="175" t="inlineStr">
        <is>
          <t>Bank Jago Tbk - EUR - Jumlah utang bank, kotor</t>
        </is>
      </c>
      <c r="B144" s="164" t="n"/>
      <c r="C144" s="102" t="n">
        <v/>
      </c>
      <c r="D144" s="102" t="n">
        <v/>
      </c>
      <c r="E144" s="102" t="n">
        <v/>
      </c>
      <c r="F144" s="102" t="n">
        <v/>
      </c>
      <c r="G144" s="102" t="n">
        <v/>
      </c>
      <c r="H144" s="102" t="n">
        <v/>
      </c>
      <c r="I144" s="102" t="n">
        <v/>
      </c>
      <c r="J144" s="102" t="n"/>
      <c r="K144" s="102" t="n"/>
      <c r="L144" s="102" t="n"/>
      <c r="M144" s="102" t="n"/>
      <c r="N144" s="102" t="n"/>
      <c r="O144" s="102" t="n"/>
      <c r="P144" s="102" t="n"/>
    </row>
    <row r="145" hidden="1" ht="35" customHeight="1" s="203" thickBot="1">
      <c r="A145" s="175" t="inlineStr">
        <is>
          <t>Bank Jago Tbk - HKD - Utang bank, nilai dalam mata uang asing</t>
        </is>
      </c>
      <c r="B145" s="164" t="n"/>
      <c r="C145" s="102" t="n">
        <v/>
      </c>
      <c r="D145" s="102" t="n">
        <v/>
      </c>
      <c r="E145" s="102" t="n">
        <v/>
      </c>
      <c r="F145" s="102" t="n">
        <v/>
      </c>
      <c r="G145" s="102" t="n">
        <v/>
      </c>
      <c r="H145" s="102" t="n">
        <v/>
      </c>
      <c r="I145" s="102" t="n">
        <v/>
      </c>
      <c r="J145" s="102" t="n"/>
      <c r="K145" s="102" t="n"/>
      <c r="L145" s="102" t="n"/>
      <c r="M145" s="102" t="n"/>
      <c r="N145" s="102" t="n"/>
      <c r="O145" s="102" t="n"/>
      <c r="P145" s="102" t="n"/>
    </row>
    <row r="146" hidden="1" ht="35" customHeight="1" s="203" thickBot="1">
      <c r="A146" s="175" t="inlineStr">
        <is>
          <t>Bank Jago Tbk - HKD - Jumlah utang bank, kotor</t>
        </is>
      </c>
      <c r="B146" s="164" t="n"/>
      <c r="C146" s="102" t="n">
        <v/>
      </c>
      <c r="D146" s="102" t="n">
        <v/>
      </c>
      <c r="E146" s="102" t="n">
        <v/>
      </c>
      <c r="F146" s="102" t="n">
        <v/>
      </c>
      <c r="G146" s="102" t="n">
        <v/>
      </c>
      <c r="H146" s="102" t="n">
        <v/>
      </c>
      <c r="I146" s="102" t="n">
        <v/>
      </c>
      <c r="J146" s="102" t="n"/>
      <c r="K146" s="102" t="n"/>
      <c r="L146" s="102" t="n"/>
      <c r="M146" s="102" t="n"/>
      <c r="N146" s="102" t="n"/>
      <c r="O146" s="102" t="n"/>
      <c r="P146" s="102" t="n"/>
    </row>
    <row r="147" hidden="1" ht="35" customHeight="1" s="203" thickBot="1">
      <c r="A147" s="175" t="inlineStr">
        <is>
          <t>Bank Jago Tbk - GBP - Utang bank, nilai dalam mata uang asing</t>
        </is>
      </c>
      <c r="B147" s="164" t="n"/>
      <c r="C147" s="102" t="n">
        <v/>
      </c>
      <c r="D147" s="102" t="n">
        <v/>
      </c>
      <c r="E147" s="102" t="n">
        <v/>
      </c>
      <c r="F147" s="102" t="n">
        <v/>
      </c>
      <c r="G147" s="102" t="n">
        <v/>
      </c>
      <c r="H147" s="102" t="n">
        <v/>
      </c>
      <c r="I147" s="102" t="n">
        <v/>
      </c>
      <c r="J147" s="102" t="n"/>
      <c r="K147" s="102" t="n"/>
      <c r="L147" s="102" t="n"/>
      <c r="M147" s="102" t="n"/>
      <c r="N147" s="102" t="n"/>
      <c r="O147" s="102" t="n"/>
      <c r="P147" s="102" t="n"/>
    </row>
    <row r="148" hidden="1" ht="35" customHeight="1" s="203" thickBot="1">
      <c r="A148" s="175" t="inlineStr">
        <is>
          <t>Bank Jago Tbk - GBP - Jumlah utang bank, kotor</t>
        </is>
      </c>
      <c r="B148" s="164" t="n"/>
      <c r="C148" s="102" t="n">
        <v/>
      </c>
      <c r="D148" s="102" t="n">
        <v/>
      </c>
      <c r="E148" s="102" t="n">
        <v/>
      </c>
      <c r="F148" s="102" t="n">
        <v/>
      </c>
      <c r="G148" s="102" t="n">
        <v/>
      </c>
      <c r="H148" s="102" t="n">
        <v/>
      </c>
      <c r="I148" s="102" t="n">
        <v/>
      </c>
      <c r="J148" s="102" t="n"/>
      <c r="K148" s="102" t="n"/>
      <c r="L148" s="102" t="n"/>
      <c r="M148" s="102" t="n"/>
      <c r="N148" s="102" t="n"/>
      <c r="O148" s="102" t="n"/>
      <c r="P148" s="102" t="n"/>
    </row>
    <row r="149" hidden="1" ht="35" customHeight="1" s="203" thickBot="1">
      <c r="A149" s="175" t="inlineStr">
        <is>
          <t>Bank Jago Tbk - JPY - Utang bank, nilai dalam mata uang asing</t>
        </is>
      </c>
      <c r="B149" s="164" t="n"/>
      <c r="C149" s="102" t="n">
        <v/>
      </c>
      <c r="D149" s="102" t="n">
        <v/>
      </c>
      <c r="E149" s="102" t="n">
        <v/>
      </c>
      <c r="F149" s="102" t="n">
        <v/>
      </c>
      <c r="G149" s="102" t="n">
        <v/>
      </c>
      <c r="H149" s="102" t="n">
        <v/>
      </c>
      <c r="I149" s="102" t="n">
        <v/>
      </c>
      <c r="J149" s="102" t="n"/>
      <c r="K149" s="102" t="n"/>
      <c r="L149" s="102" t="n"/>
      <c r="M149" s="102" t="n"/>
      <c r="N149" s="102" t="n"/>
      <c r="O149" s="102" t="n"/>
      <c r="P149" s="102" t="n"/>
    </row>
    <row r="150" hidden="1" ht="35" customHeight="1" s="203" thickBot="1">
      <c r="A150" s="175" t="inlineStr">
        <is>
          <t>Bank Jago Tbk - JPY - Jumlah utang bank, kotor</t>
        </is>
      </c>
      <c r="B150" s="164" t="n"/>
      <c r="C150" s="102" t="n">
        <v/>
      </c>
      <c r="D150" s="102" t="n">
        <v/>
      </c>
      <c r="E150" s="102" t="n">
        <v/>
      </c>
      <c r="F150" s="102" t="n">
        <v/>
      </c>
      <c r="G150" s="102" t="n">
        <v/>
      </c>
      <c r="H150" s="102" t="n">
        <v/>
      </c>
      <c r="I150" s="102" t="n">
        <v/>
      </c>
      <c r="J150" s="102" t="n"/>
      <c r="K150" s="102" t="n"/>
      <c r="L150" s="102" t="n"/>
      <c r="M150" s="102" t="n"/>
      <c r="N150" s="102" t="n"/>
      <c r="O150" s="102" t="n"/>
      <c r="P150" s="102" t="n"/>
    </row>
    <row r="151" hidden="1" ht="35" customHeight="1" s="203" thickBot="1">
      <c r="A151" s="175" t="inlineStr">
        <is>
          <t>Bank Jago Tbk - SGD - Utang bank, nilai dalam mata uang asing</t>
        </is>
      </c>
      <c r="B151" s="164" t="n"/>
      <c r="C151" s="102" t="n">
        <v/>
      </c>
      <c r="D151" s="102" t="n">
        <v/>
      </c>
      <c r="E151" s="102" t="n">
        <v/>
      </c>
      <c r="F151" s="102" t="n">
        <v/>
      </c>
      <c r="G151" s="102" t="n">
        <v/>
      </c>
      <c r="H151" s="102" t="n">
        <v/>
      </c>
      <c r="I151" s="102" t="n">
        <v/>
      </c>
      <c r="J151" s="102" t="n"/>
      <c r="K151" s="102" t="n"/>
      <c r="L151" s="102" t="n"/>
      <c r="M151" s="102" t="n"/>
      <c r="N151" s="102" t="n"/>
      <c r="O151" s="102" t="n"/>
      <c r="P151" s="102" t="n"/>
    </row>
    <row r="152" hidden="1" ht="35" customHeight="1" s="203" thickBot="1">
      <c r="A152" s="175" t="inlineStr">
        <is>
          <t>Bank Jago Tbk - SGD - Jumlah utang bank, kotor</t>
        </is>
      </c>
      <c r="B152" s="164" t="n"/>
      <c r="C152" s="102" t="n">
        <v/>
      </c>
      <c r="D152" s="102" t="n">
        <v/>
      </c>
      <c r="E152" s="102" t="n">
        <v/>
      </c>
      <c r="F152" s="102" t="n">
        <v/>
      </c>
      <c r="G152" s="102" t="n">
        <v/>
      </c>
      <c r="H152" s="102" t="n">
        <v/>
      </c>
      <c r="I152" s="102" t="n">
        <v/>
      </c>
      <c r="J152" s="102" t="n"/>
      <c r="K152" s="102" t="n"/>
      <c r="L152" s="102" t="n"/>
      <c r="M152" s="102" t="n"/>
      <c r="N152" s="102" t="n"/>
      <c r="O152" s="102" t="n"/>
      <c r="P152" s="102" t="n"/>
    </row>
    <row r="153" hidden="1" ht="35" customHeight="1" s="203" thickBot="1">
      <c r="A153" s="175" t="inlineStr">
        <is>
          <t>Bank Jago Tbk - THB - Utang bank, nilai dalam mata uang asing</t>
        </is>
      </c>
      <c r="B153" s="164" t="n"/>
      <c r="C153" s="102" t="n">
        <v/>
      </c>
      <c r="D153" s="102" t="n">
        <v/>
      </c>
      <c r="E153" s="102" t="n">
        <v/>
      </c>
      <c r="F153" s="102" t="n">
        <v/>
      </c>
      <c r="G153" s="102" t="n">
        <v/>
      </c>
      <c r="H153" s="102" t="n">
        <v/>
      </c>
      <c r="I153" s="102" t="n">
        <v/>
      </c>
      <c r="J153" s="102" t="n"/>
      <c r="K153" s="102" t="n"/>
      <c r="L153" s="102" t="n"/>
      <c r="M153" s="102" t="n"/>
      <c r="N153" s="102" t="n"/>
      <c r="O153" s="102" t="n"/>
      <c r="P153" s="102" t="n"/>
    </row>
    <row r="154" hidden="1" ht="35" customHeight="1" s="203" thickBot="1">
      <c r="A154" s="175" t="inlineStr">
        <is>
          <t>Bank Jago Tbk - THB - Jumlah utang bank, kotor</t>
        </is>
      </c>
      <c r="B154" s="164" t="n"/>
      <c r="C154" s="102" t="n">
        <v/>
      </c>
      <c r="D154" s="102" t="n">
        <v/>
      </c>
      <c r="E154" s="102" t="n">
        <v/>
      </c>
      <c r="F154" s="102" t="n">
        <v/>
      </c>
      <c r="G154" s="102" t="n">
        <v/>
      </c>
      <c r="H154" s="102" t="n">
        <v/>
      </c>
      <c r="I154" s="102" t="n">
        <v/>
      </c>
      <c r="J154" s="102" t="n"/>
      <c r="K154" s="102" t="n"/>
      <c r="L154" s="102" t="n"/>
      <c r="M154" s="102" t="n"/>
      <c r="N154" s="102" t="n"/>
      <c r="O154" s="102" t="n"/>
      <c r="P154" s="102" t="n"/>
    </row>
    <row r="155" hidden="1" ht="35" customHeight="1" s="203" thickBot="1">
      <c r="A155" s="175" t="inlineStr">
        <is>
          <t>Bank Jago Tbk - USD - Utang bank, nilai dalam mata uang asing</t>
        </is>
      </c>
      <c r="B155" s="164" t="n"/>
      <c r="C155" s="102" t="n">
        <v/>
      </c>
      <c r="D155" s="102" t="n">
        <v/>
      </c>
      <c r="E155" s="102" t="n">
        <v/>
      </c>
      <c r="F155" s="102" t="n">
        <v/>
      </c>
      <c r="G155" s="102" t="n">
        <v/>
      </c>
      <c r="H155" s="102" t="n">
        <v/>
      </c>
      <c r="I155" s="102" t="n">
        <v/>
      </c>
      <c r="J155" s="102" t="n"/>
      <c r="K155" s="102" t="n"/>
      <c r="L155" s="102" t="n"/>
      <c r="M155" s="102" t="n"/>
      <c r="N155" s="102" t="n"/>
      <c r="O155" s="102" t="n"/>
      <c r="P155" s="102" t="n"/>
    </row>
    <row r="156" hidden="1" ht="35" customHeight="1" s="203" thickBot="1">
      <c r="A156" s="175" t="inlineStr">
        <is>
          <t>Bank Jago Tbk - USD - Jumlah utang bank, kotor</t>
        </is>
      </c>
      <c r="B156" s="164" t="n"/>
      <c r="C156" s="102" t="n">
        <v/>
      </c>
      <c r="D156" s="102" t="n">
        <v/>
      </c>
      <c r="E156" s="102" t="n">
        <v/>
      </c>
      <c r="F156" s="102" t="n">
        <v/>
      </c>
      <c r="G156" s="102" t="n">
        <v/>
      </c>
      <c r="H156" s="102" t="n">
        <v/>
      </c>
      <c r="I156" s="102" t="n">
        <v/>
      </c>
      <c r="J156" s="102" t="n"/>
      <c r="K156" s="102" t="n"/>
      <c r="L156" s="102" t="n"/>
      <c r="M156" s="102" t="n"/>
      <c r="N156" s="102" t="n"/>
      <c r="O156" s="102" t="n"/>
      <c r="P156" s="102" t="n"/>
    </row>
    <row r="157" hidden="1" ht="52" customHeight="1" s="203"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c r="K157" s="102" t="n"/>
      <c r="L157" s="102" t="n"/>
      <c r="M157" s="102" t="n"/>
      <c r="N157" s="102" t="n"/>
      <c r="O157" s="102" t="n"/>
      <c r="P157" s="102" t="n"/>
    </row>
    <row r="158" hidden="1" ht="35" customHeight="1" s="203" thickBot="1">
      <c r="A158" s="175" t="inlineStr">
        <is>
          <t>Bank Jago Tbk - Mata uang lainnya - Jumlah utang bank, kotor</t>
        </is>
      </c>
      <c r="B158" s="164" t="n"/>
      <c r="C158" s="102" t="n">
        <v/>
      </c>
      <c r="D158" s="102" t="n">
        <v/>
      </c>
      <c r="E158" s="102" t="n">
        <v/>
      </c>
      <c r="F158" s="102" t="n">
        <v/>
      </c>
      <c r="G158" s="102" t="n">
        <v/>
      </c>
      <c r="H158" s="102" t="n">
        <v/>
      </c>
      <c r="I158" s="102" t="n">
        <v/>
      </c>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c r="K159" s="104" t="n"/>
      <c r="L159" s="104" t="n"/>
      <c r="M159" s="104" t="n"/>
      <c r="N159" s="104" t="n"/>
      <c r="O159" s="104" t="n"/>
      <c r="P159" s="104" t="n"/>
    </row>
    <row r="160" hidden="1" ht="35" customHeight="1" s="203" thickBot="1">
      <c r="A160" s="175" t="inlineStr">
        <is>
          <t>Bank Permata Tbk - IDR - Utang bank, nilai dalam mata uang asing</t>
        </is>
      </c>
      <c r="B160" s="164" t="n"/>
      <c r="C160" s="102" t="n">
        <v/>
      </c>
      <c r="D160" s="102" t="n">
        <v/>
      </c>
      <c r="E160" s="102" t="n">
        <v/>
      </c>
      <c r="F160" s="102" t="n">
        <v/>
      </c>
      <c r="G160" s="102" t="n">
        <v/>
      </c>
      <c r="H160" s="102" t="n">
        <v/>
      </c>
      <c r="I160" s="102" t="n">
        <v/>
      </c>
      <c r="J160" s="102" t="n"/>
      <c r="K160" s="102" t="n"/>
      <c r="L160" s="102" t="n"/>
      <c r="M160" s="102" t="n"/>
      <c r="N160" s="102" t="n"/>
      <c r="O160" s="102" t="n"/>
      <c r="P160" s="102" t="n"/>
    </row>
    <row r="161" hidden="1" ht="35" customHeight="1" s="203" thickBot="1">
      <c r="A161" s="175" t="inlineStr">
        <is>
          <t>Bank Permata Tbk - IDR - Jumlah utang bank, kotor</t>
        </is>
      </c>
      <c r="B161" s="164" t="n"/>
      <c r="C161" s="102" t="n">
        <v/>
      </c>
      <c r="D161" s="102" t="n">
        <v/>
      </c>
      <c r="E161" s="102" t="n">
        <v/>
      </c>
      <c r="F161" s="102" t="n">
        <v/>
      </c>
      <c r="G161" s="102" t="n">
        <v/>
      </c>
      <c r="H161" s="102" t="n">
        <v/>
      </c>
      <c r="I161" s="102" t="n">
        <v/>
      </c>
      <c r="J161" s="102" t="n"/>
      <c r="K161" s="102" t="n"/>
      <c r="L161" s="102" t="n"/>
      <c r="M161" s="102" t="n"/>
      <c r="N161" s="102" t="n"/>
      <c r="O161" s="102" t="n"/>
      <c r="P161" s="102" t="n"/>
    </row>
    <row r="162" hidden="1" ht="35" customHeight="1" s="203" thickBot="1">
      <c r="A162" s="175" t="inlineStr">
        <is>
          <t>Bank Permata Tbk - AUD - Utang bank, nilai dalam mata uang asing</t>
        </is>
      </c>
      <c r="B162" s="164" t="n"/>
      <c r="C162" s="102" t="n">
        <v/>
      </c>
      <c r="D162" s="102" t="n">
        <v/>
      </c>
      <c r="E162" s="102" t="n">
        <v/>
      </c>
      <c r="F162" s="102" t="n">
        <v/>
      </c>
      <c r="G162" s="102" t="n">
        <v/>
      </c>
      <c r="H162" s="102" t="n">
        <v/>
      </c>
      <c r="I162" s="102" t="n">
        <v/>
      </c>
      <c r="J162" s="102" t="n"/>
      <c r="K162" s="102" t="n"/>
      <c r="L162" s="102" t="n"/>
      <c r="M162" s="102" t="n"/>
      <c r="N162" s="102" t="n"/>
      <c r="O162" s="102" t="n"/>
      <c r="P162" s="102" t="n"/>
    </row>
    <row r="163" hidden="1" ht="35" customHeight="1" s="203" thickBot="1">
      <c r="A163" s="175" t="inlineStr">
        <is>
          <t>Bank Permata Tbk - AUD - Jumlah utang bank, kotor</t>
        </is>
      </c>
      <c r="B163" s="164" t="n"/>
      <c r="C163" s="102" t="n">
        <v/>
      </c>
      <c r="D163" s="102" t="n">
        <v/>
      </c>
      <c r="E163" s="102" t="n">
        <v/>
      </c>
      <c r="F163" s="102" t="n">
        <v/>
      </c>
      <c r="G163" s="102" t="n">
        <v/>
      </c>
      <c r="H163" s="102" t="n">
        <v/>
      </c>
      <c r="I163" s="102" t="n">
        <v/>
      </c>
      <c r="J163" s="102" t="n"/>
      <c r="K163" s="102" t="n"/>
      <c r="L163" s="102" t="n"/>
      <c r="M163" s="102" t="n"/>
      <c r="N163" s="102" t="n"/>
      <c r="O163" s="102" t="n"/>
      <c r="P163" s="102" t="n"/>
    </row>
    <row r="164" hidden="1" ht="35" customHeight="1" s="203" thickBot="1">
      <c r="A164" s="175" t="inlineStr">
        <is>
          <t>Bank Permata Tbk - CAD - Utang bank, nilai dalam mata uang asing</t>
        </is>
      </c>
      <c r="B164" s="164" t="n"/>
      <c r="C164" s="102" t="n">
        <v/>
      </c>
      <c r="D164" s="102" t="n">
        <v/>
      </c>
      <c r="E164" s="102" t="n">
        <v/>
      </c>
      <c r="F164" s="102" t="n">
        <v/>
      </c>
      <c r="G164" s="102" t="n">
        <v/>
      </c>
      <c r="H164" s="102" t="n">
        <v/>
      </c>
      <c r="I164" s="102" t="n">
        <v/>
      </c>
      <c r="J164" s="102" t="n"/>
      <c r="K164" s="102" t="n"/>
      <c r="L164" s="102" t="n"/>
      <c r="M164" s="102" t="n"/>
      <c r="N164" s="102" t="n"/>
      <c r="O164" s="102" t="n"/>
      <c r="P164" s="102" t="n"/>
    </row>
    <row r="165" hidden="1" ht="35" customHeight="1" s="203" thickBot="1">
      <c r="A165" s="175" t="inlineStr">
        <is>
          <t>Bank Permata Tbk - CAD - Jumlah utang bank, kotor</t>
        </is>
      </c>
      <c r="B165" s="164" t="n"/>
      <c r="C165" s="102" t="n">
        <v/>
      </c>
      <c r="D165" s="102" t="n">
        <v/>
      </c>
      <c r="E165" s="102" t="n">
        <v/>
      </c>
      <c r="F165" s="102" t="n">
        <v/>
      </c>
      <c r="G165" s="102" t="n">
        <v/>
      </c>
      <c r="H165" s="102" t="n">
        <v/>
      </c>
      <c r="I165" s="102" t="n">
        <v/>
      </c>
      <c r="J165" s="102" t="n"/>
      <c r="K165" s="102" t="n"/>
      <c r="L165" s="102" t="n"/>
      <c r="M165" s="102" t="n"/>
      <c r="N165" s="102" t="n"/>
      <c r="O165" s="102" t="n"/>
      <c r="P165" s="102" t="n"/>
    </row>
    <row r="166" hidden="1" ht="35" customHeight="1" s="203" thickBot="1">
      <c r="A166" s="175" t="inlineStr">
        <is>
          <t>Bank Permata Tbk - CNY - Utang bank, nilai dalam mata uang asing</t>
        </is>
      </c>
      <c r="B166" s="164" t="n"/>
      <c r="C166" s="102" t="n">
        <v/>
      </c>
      <c r="D166" s="102" t="n">
        <v/>
      </c>
      <c r="E166" s="102" t="n">
        <v/>
      </c>
      <c r="F166" s="102" t="n">
        <v/>
      </c>
      <c r="G166" s="102" t="n">
        <v/>
      </c>
      <c r="H166" s="102" t="n">
        <v/>
      </c>
      <c r="I166" s="102" t="n">
        <v/>
      </c>
      <c r="J166" s="102" t="n"/>
      <c r="K166" s="102" t="n"/>
      <c r="L166" s="102" t="n"/>
      <c r="M166" s="102" t="n"/>
      <c r="N166" s="102" t="n"/>
      <c r="O166" s="102" t="n"/>
      <c r="P166" s="102" t="n"/>
    </row>
    <row r="167" hidden="1" ht="35" customHeight="1" s="203" thickBot="1">
      <c r="A167" s="175" t="inlineStr">
        <is>
          <t>Bank Permata Tbk - CNY - Jumlah utang bank, kotor</t>
        </is>
      </c>
      <c r="B167" s="164" t="n"/>
      <c r="C167" s="102" t="n">
        <v/>
      </c>
      <c r="D167" s="102" t="n">
        <v/>
      </c>
      <c r="E167" s="102" t="n">
        <v/>
      </c>
      <c r="F167" s="102" t="n">
        <v/>
      </c>
      <c r="G167" s="102" t="n">
        <v/>
      </c>
      <c r="H167" s="102" t="n">
        <v/>
      </c>
      <c r="I167" s="102" t="n">
        <v/>
      </c>
      <c r="J167" s="102" t="n"/>
      <c r="K167" s="102" t="n"/>
      <c r="L167" s="102" t="n"/>
      <c r="M167" s="102" t="n"/>
      <c r="N167" s="102" t="n"/>
      <c r="O167" s="102" t="n"/>
      <c r="P167" s="102" t="n"/>
    </row>
    <row r="168" hidden="1" ht="35" customHeight="1" s="203" thickBot="1">
      <c r="A168" s="175" t="inlineStr">
        <is>
          <t>Bank Permata Tbk - EUR - Utang bank, nilai dalam mata uang asing</t>
        </is>
      </c>
      <c r="B168" s="164" t="n"/>
      <c r="C168" s="102" t="n">
        <v/>
      </c>
      <c r="D168" s="102" t="n">
        <v/>
      </c>
      <c r="E168" s="102" t="n">
        <v/>
      </c>
      <c r="F168" s="102" t="n">
        <v/>
      </c>
      <c r="G168" s="102" t="n">
        <v/>
      </c>
      <c r="H168" s="102" t="n">
        <v/>
      </c>
      <c r="I168" s="102" t="n">
        <v/>
      </c>
      <c r="J168" s="102" t="n"/>
      <c r="K168" s="102" t="n"/>
      <c r="L168" s="102" t="n"/>
      <c r="M168" s="102" t="n"/>
      <c r="N168" s="102" t="n"/>
      <c r="O168" s="102" t="n"/>
      <c r="P168" s="102" t="n"/>
    </row>
    <row r="169" hidden="1" ht="35" customHeight="1" s="203" thickBot="1">
      <c r="A169" s="175" t="inlineStr">
        <is>
          <t>Bank Permata Tbk - EUR - Jumlah utang bank, kotor</t>
        </is>
      </c>
      <c r="B169" s="164" t="n"/>
      <c r="C169" s="102" t="n">
        <v/>
      </c>
      <c r="D169" s="102" t="n">
        <v/>
      </c>
      <c r="E169" s="102" t="n">
        <v/>
      </c>
      <c r="F169" s="102" t="n">
        <v/>
      </c>
      <c r="G169" s="102" t="n">
        <v/>
      </c>
      <c r="H169" s="102" t="n">
        <v/>
      </c>
      <c r="I169" s="102" t="n">
        <v/>
      </c>
      <c r="J169" s="102" t="n"/>
      <c r="K169" s="102" t="n"/>
      <c r="L169" s="102" t="n"/>
      <c r="M169" s="102" t="n"/>
      <c r="N169" s="102" t="n"/>
      <c r="O169" s="102" t="n"/>
      <c r="P169" s="102" t="n"/>
    </row>
    <row r="170" hidden="1" ht="35" customHeight="1" s="203" thickBot="1">
      <c r="A170" s="175" t="inlineStr">
        <is>
          <t>Bank Permata Tbk - HKD - Utang bank, nilai dalam mata uang asing</t>
        </is>
      </c>
      <c r="B170" s="164" t="n"/>
      <c r="C170" s="102" t="n">
        <v/>
      </c>
      <c r="D170" s="102" t="n">
        <v/>
      </c>
      <c r="E170" s="102" t="n">
        <v/>
      </c>
      <c r="F170" s="102" t="n">
        <v/>
      </c>
      <c r="G170" s="102" t="n">
        <v/>
      </c>
      <c r="H170" s="102" t="n">
        <v/>
      </c>
      <c r="I170" s="102" t="n">
        <v/>
      </c>
      <c r="J170" s="102" t="n"/>
      <c r="K170" s="102" t="n"/>
      <c r="L170" s="102" t="n"/>
      <c r="M170" s="102" t="n"/>
      <c r="N170" s="102" t="n"/>
      <c r="O170" s="102" t="n"/>
      <c r="P170" s="102" t="n"/>
    </row>
    <row r="171" hidden="1" ht="35" customHeight="1" s="203" thickBot="1">
      <c r="A171" s="175" t="inlineStr">
        <is>
          <t>Bank Permata Tbk - HKD - Jumlah utang bank, kotor</t>
        </is>
      </c>
      <c r="B171" s="164" t="n"/>
      <c r="C171" s="102" t="n">
        <v/>
      </c>
      <c r="D171" s="102" t="n">
        <v/>
      </c>
      <c r="E171" s="102" t="n">
        <v/>
      </c>
      <c r="F171" s="102" t="n">
        <v/>
      </c>
      <c r="G171" s="102" t="n">
        <v/>
      </c>
      <c r="H171" s="102" t="n">
        <v/>
      </c>
      <c r="I171" s="102" t="n">
        <v/>
      </c>
      <c r="J171" s="102" t="n"/>
      <c r="K171" s="102" t="n"/>
      <c r="L171" s="102" t="n"/>
      <c r="M171" s="102" t="n"/>
      <c r="N171" s="102" t="n"/>
      <c r="O171" s="102" t="n"/>
      <c r="P171" s="102" t="n"/>
    </row>
    <row r="172" hidden="1" ht="35" customHeight="1" s="203" thickBot="1">
      <c r="A172" s="175" t="inlineStr">
        <is>
          <t>Bank Permata Tbk - GBP - Utang bank, nilai dalam mata uang asing</t>
        </is>
      </c>
      <c r="B172" s="164" t="n"/>
      <c r="C172" s="102" t="n">
        <v/>
      </c>
      <c r="D172" s="102" t="n">
        <v/>
      </c>
      <c r="E172" s="102" t="n">
        <v/>
      </c>
      <c r="F172" s="102" t="n">
        <v/>
      </c>
      <c r="G172" s="102" t="n">
        <v/>
      </c>
      <c r="H172" s="102" t="n">
        <v/>
      </c>
      <c r="I172" s="102" t="n">
        <v/>
      </c>
      <c r="J172" s="102" t="n"/>
      <c r="K172" s="102" t="n"/>
      <c r="L172" s="102" t="n"/>
      <c r="M172" s="102" t="n"/>
      <c r="N172" s="102" t="n"/>
      <c r="O172" s="102" t="n"/>
      <c r="P172" s="102" t="n"/>
    </row>
    <row r="173" hidden="1" ht="35" customHeight="1" s="203" thickBot="1">
      <c r="A173" s="175" t="inlineStr">
        <is>
          <t>Bank Permata Tbk - GBP - Jumlah utang bank, kotor</t>
        </is>
      </c>
      <c r="B173" s="164" t="n"/>
      <c r="C173" s="102" t="n">
        <v/>
      </c>
      <c r="D173" s="102" t="n">
        <v/>
      </c>
      <c r="E173" s="102" t="n">
        <v/>
      </c>
      <c r="F173" s="102" t="n">
        <v/>
      </c>
      <c r="G173" s="102" t="n">
        <v/>
      </c>
      <c r="H173" s="102" t="n">
        <v/>
      </c>
      <c r="I173" s="102" t="n">
        <v/>
      </c>
      <c r="J173" s="102" t="n"/>
      <c r="K173" s="102" t="n"/>
      <c r="L173" s="102" t="n"/>
      <c r="M173" s="102" t="n"/>
      <c r="N173" s="102" t="n"/>
      <c r="O173" s="102" t="n"/>
      <c r="P173" s="102" t="n"/>
    </row>
    <row r="174" hidden="1" ht="35" customHeight="1" s="203" thickBot="1">
      <c r="A174" s="175" t="inlineStr">
        <is>
          <t>Bank Permata Tbk - JPY - Utang bank, nilai dalam mata uang asing</t>
        </is>
      </c>
      <c r="B174" s="164" t="n"/>
      <c r="C174" s="102" t="n">
        <v/>
      </c>
      <c r="D174" s="102" t="n">
        <v/>
      </c>
      <c r="E174" s="102" t="n">
        <v/>
      </c>
      <c r="F174" s="102" t="n">
        <v/>
      </c>
      <c r="G174" s="102" t="n">
        <v/>
      </c>
      <c r="H174" s="102" t="n">
        <v/>
      </c>
      <c r="I174" s="102" t="n">
        <v/>
      </c>
      <c r="J174" s="102" t="n"/>
      <c r="K174" s="102" t="n"/>
      <c r="L174" s="102" t="n"/>
      <c r="M174" s="102" t="n"/>
      <c r="N174" s="102" t="n"/>
      <c r="O174" s="102" t="n"/>
      <c r="P174" s="102" t="n"/>
    </row>
    <row r="175" hidden="1" ht="35" customHeight="1" s="203" thickBot="1">
      <c r="A175" s="175" t="inlineStr">
        <is>
          <t>Bank Permata Tbk - JPY - Jumlah utang bank, kotor</t>
        </is>
      </c>
      <c r="B175" s="164" t="n"/>
      <c r="C175" s="102" t="n">
        <v/>
      </c>
      <c r="D175" s="102" t="n">
        <v/>
      </c>
      <c r="E175" s="102" t="n">
        <v/>
      </c>
      <c r="F175" s="102" t="n">
        <v/>
      </c>
      <c r="G175" s="102" t="n">
        <v/>
      </c>
      <c r="H175" s="102" t="n">
        <v/>
      </c>
      <c r="I175" s="102" t="n">
        <v/>
      </c>
      <c r="J175" s="102" t="n"/>
      <c r="K175" s="102" t="n"/>
      <c r="L175" s="102" t="n"/>
      <c r="M175" s="102" t="n"/>
      <c r="N175" s="102" t="n"/>
      <c r="O175" s="102" t="n"/>
      <c r="P175" s="102" t="n"/>
    </row>
    <row r="176" hidden="1" ht="35" customHeight="1" s="203" thickBot="1">
      <c r="A176" s="175" t="inlineStr">
        <is>
          <t>Bank Permata Tbk - SGD - Utang bank, nilai dalam mata uang asing</t>
        </is>
      </c>
      <c r="B176" s="164" t="n"/>
      <c r="C176" s="102" t="n">
        <v/>
      </c>
      <c r="D176" s="102" t="n">
        <v/>
      </c>
      <c r="E176" s="102" t="n">
        <v/>
      </c>
      <c r="F176" s="102" t="n">
        <v/>
      </c>
      <c r="G176" s="102" t="n">
        <v/>
      </c>
      <c r="H176" s="102" t="n">
        <v/>
      </c>
      <c r="I176" s="102" t="n">
        <v/>
      </c>
      <c r="J176" s="102" t="n"/>
      <c r="K176" s="102" t="n"/>
      <c r="L176" s="102" t="n"/>
      <c r="M176" s="102" t="n"/>
      <c r="N176" s="102" t="n"/>
      <c r="O176" s="102" t="n"/>
      <c r="P176" s="102" t="n"/>
    </row>
    <row r="177" hidden="1" ht="35" customHeight="1" s="203" thickBot="1">
      <c r="A177" s="175" t="inlineStr">
        <is>
          <t>Bank Permata Tbk - SGD - Jumlah utang bank, kotor</t>
        </is>
      </c>
      <c r="B177" s="164" t="n"/>
      <c r="C177" s="102" t="n">
        <v/>
      </c>
      <c r="D177" s="102" t="n">
        <v/>
      </c>
      <c r="E177" s="102" t="n">
        <v/>
      </c>
      <c r="F177" s="102" t="n">
        <v/>
      </c>
      <c r="G177" s="102" t="n">
        <v/>
      </c>
      <c r="H177" s="102" t="n">
        <v/>
      </c>
      <c r="I177" s="102" t="n">
        <v/>
      </c>
      <c r="J177" s="102" t="n"/>
      <c r="K177" s="102" t="n"/>
      <c r="L177" s="102" t="n"/>
      <c r="M177" s="102" t="n"/>
      <c r="N177" s="102" t="n"/>
      <c r="O177" s="102" t="n"/>
      <c r="P177" s="102" t="n"/>
    </row>
    <row r="178" hidden="1" ht="35" customHeight="1" s="203" thickBot="1">
      <c r="A178" s="175" t="inlineStr">
        <is>
          <t>Bank Permata Tbk - THB - Utang bank, nilai dalam mata uang asing</t>
        </is>
      </c>
      <c r="B178" s="164" t="n"/>
      <c r="C178" s="102" t="n">
        <v/>
      </c>
      <c r="D178" s="102" t="n">
        <v/>
      </c>
      <c r="E178" s="102" t="n">
        <v/>
      </c>
      <c r="F178" s="102" t="n">
        <v/>
      </c>
      <c r="G178" s="102" t="n">
        <v/>
      </c>
      <c r="H178" s="102" t="n">
        <v/>
      </c>
      <c r="I178" s="102" t="n">
        <v/>
      </c>
      <c r="J178" s="102" t="n"/>
      <c r="K178" s="102" t="n"/>
      <c r="L178" s="102" t="n"/>
      <c r="M178" s="102" t="n"/>
      <c r="N178" s="102" t="n"/>
      <c r="O178" s="102" t="n"/>
      <c r="P178" s="102" t="n"/>
    </row>
    <row r="179" hidden="1" ht="35" customHeight="1" s="203" thickBot="1">
      <c r="A179" s="175" t="inlineStr">
        <is>
          <t>Bank Permata Tbk - THB - Jumlah utang bank, kotor</t>
        </is>
      </c>
      <c r="B179" s="164" t="n"/>
      <c r="C179" s="102" t="n">
        <v/>
      </c>
      <c r="D179" s="102" t="n">
        <v/>
      </c>
      <c r="E179" s="102" t="n">
        <v/>
      </c>
      <c r="F179" s="102" t="n">
        <v/>
      </c>
      <c r="G179" s="102" t="n">
        <v/>
      </c>
      <c r="H179" s="102" t="n">
        <v/>
      </c>
      <c r="I179" s="102" t="n">
        <v/>
      </c>
      <c r="J179" s="102" t="n"/>
      <c r="K179" s="102" t="n"/>
      <c r="L179" s="102" t="n"/>
      <c r="M179" s="102" t="n"/>
      <c r="N179" s="102" t="n"/>
      <c r="O179" s="102" t="n"/>
      <c r="P179" s="102" t="n"/>
    </row>
    <row r="180" hidden="1" ht="35" customHeight="1" s="203" thickBot="1">
      <c r="A180" s="175" t="inlineStr">
        <is>
          <t>Bank Permata Tbk - USD - Utang bank, nilai dalam mata uang asing</t>
        </is>
      </c>
      <c r="B180" s="164" t="n"/>
      <c r="C180" s="102" t="n">
        <v/>
      </c>
      <c r="D180" s="102" t="n">
        <v/>
      </c>
      <c r="E180" s="102" t="n">
        <v/>
      </c>
      <c r="F180" s="102" t="n">
        <v/>
      </c>
      <c r="G180" s="102" t="n">
        <v/>
      </c>
      <c r="H180" s="102" t="n">
        <v/>
      </c>
      <c r="I180" s="102" t="n">
        <v/>
      </c>
      <c r="J180" s="102" t="n"/>
      <c r="K180" s="102" t="n"/>
      <c r="L180" s="102" t="n"/>
      <c r="M180" s="102" t="n"/>
      <c r="N180" s="102" t="n"/>
      <c r="O180" s="102" t="n"/>
      <c r="P180" s="102" t="n"/>
    </row>
    <row r="181" hidden="1" ht="35" customHeight="1" s="203" thickBot="1">
      <c r="A181" s="175" t="inlineStr">
        <is>
          <t>Bank Permata Tbk - USD - Jumlah utang bank, kotor</t>
        </is>
      </c>
      <c r="B181" s="164" t="n"/>
      <c r="C181" s="102" t="n">
        <v/>
      </c>
      <c r="D181" s="102" t="n">
        <v/>
      </c>
      <c r="E181" s="102" t="n">
        <v/>
      </c>
      <c r="F181" s="102" t="n">
        <v/>
      </c>
      <c r="G181" s="102" t="n">
        <v/>
      </c>
      <c r="H181" s="102" t="n">
        <v/>
      </c>
      <c r="I181" s="102" t="n">
        <v/>
      </c>
      <c r="J181" s="102" t="n"/>
      <c r="K181" s="102" t="n"/>
      <c r="L181" s="102" t="n"/>
      <c r="M181" s="102" t="n"/>
      <c r="N181" s="102" t="n"/>
      <c r="O181" s="102" t="n"/>
      <c r="P181" s="102" t="n"/>
    </row>
    <row r="182" hidden="1" ht="52" customHeight="1" s="203"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c r="K182" s="102" t="n"/>
      <c r="L182" s="102" t="n"/>
      <c r="M182" s="102" t="n"/>
      <c r="N182" s="102" t="n"/>
      <c r="O182" s="102" t="n"/>
      <c r="P182" s="102" t="n"/>
    </row>
    <row r="183" hidden="1" ht="35" customHeight="1" s="203" thickBot="1">
      <c r="A183" s="175" t="inlineStr">
        <is>
          <t>Bank Permata Tbk - Mata uang lainnya - Jumlah utang bank, kotor</t>
        </is>
      </c>
      <c r="B183" s="164" t="n"/>
      <c r="C183" s="102" t="n">
        <v/>
      </c>
      <c r="D183" s="102" t="n">
        <v/>
      </c>
      <c r="E183" s="102" t="n">
        <v/>
      </c>
      <c r="F183" s="102" t="n">
        <v/>
      </c>
      <c r="G183" s="102" t="n">
        <v/>
      </c>
      <c r="H183" s="102" t="n">
        <v/>
      </c>
      <c r="I183" s="102" t="n">
        <v/>
      </c>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c r="K184" s="104" t="n"/>
      <c r="L184" s="104" t="n"/>
      <c r="M184" s="104" t="n"/>
      <c r="N184" s="104" t="n"/>
      <c r="O184" s="104" t="n"/>
      <c r="P184" s="104" t="n"/>
    </row>
    <row r="185" hidden="1" ht="35" customHeight="1" s="203" thickBot="1">
      <c r="A185" s="175" t="inlineStr">
        <is>
          <t>Bank Mega Tbk - IDR - Utang bank, nilai dalam mata uang asing</t>
        </is>
      </c>
      <c r="B185" s="164" t="n"/>
      <c r="C185" s="102" t="n">
        <v/>
      </c>
      <c r="D185" s="102" t="n">
        <v/>
      </c>
      <c r="E185" s="102" t="n">
        <v/>
      </c>
      <c r="F185" s="102" t="n">
        <v/>
      </c>
      <c r="G185" s="102" t="n">
        <v/>
      </c>
      <c r="H185" s="102" t="n">
        <v/>
      </c>
      <c r="I185" s="102" t="n">
        <v/>
      </c>
      <c r="J185" s="102" t="n"/>
      <c r="K185" s="102" t="n"/>
      <c r="L185" s="102" t="n"/>
      <c r="M185" s="102" t="n"/>
      <c r="N185" s="102" t="n"/>
      <c r="O185" s="102" t="n"/>
      <c r="P185" s="102" t="n"/>
    </row>
    <row r="186" hidden="1" ht="35" customHeight="1" s="203" thickBot="1">
      <c r="A186" s="175" t="inlineStr">
        <is>
          <t>Bank Mega Tbk - IDR - Jumlah utang bank, kotor</t>
        </is>
      </c>
      <c r="B186" s="164" t="n"/>
      <c r="C186" s="102" t="n">
        <v/>
      </c>
      <c r="D186" s="102" t="n">
        <v/>
      </c>
      <c r="E186" s="102" t="n">
        <v/>
      </c>
      <c r="F186" s="102" t="n">
        <v/>
      </c>
      <c r="G186" s="102" t="n">
        <v/>
      </c>
      <c r="H186" s="102" t="n">
        <v/>
      </c>
      <c r="I186" s="102" t="n">
        <v/>
      </c>
      <c r="J186" s="102" t="n"/>
      <c r="K186" s="102" t="n"/>
      <c r="L186" s="102" t="n"/>
      <c r="M186" s="102" t="n"/>
      <c r="N186" s="102" t="n"/>
      <c r="O186" s="102" t="n"/>
      <c r="P186" s="102" t="n"/>
    </row>
    <row r="187" hidden="1" ht="35" customHeight="1" s="203" thickBot="1">
      <c r="A187" s="175" t="inlineStr">
        <is>
          <t>Bank Mega Tbk - AUD - Utang bank, nilai dalam mata uang asing</t>
        </is>
      </c>
      <c r="B187" s="164" t="n"/>
      <c r="C187" s="102" t="n">
        <v/>
      </c>
      <c r="D187" s="102" t="n">
        <v/>
      </c>
      <c r="E187" s="102" t="n">
        <v/>
      </c>
      <c r="F187" s="102" t="n">
        <v/>
      </c>
      <c r="G187" s="102" t="n">
        <v/>
      </c>
      <c r="H187" s="102" t="n">
        <v/>
      </c>
      <c r="I187" s="102" t="n">
        <v/>
      </c>
      <c r="J187" s="102" t="n"/>
      <c r="K187" s="102" t="n"/>
      <c r="L187" s="102" t="n"/>
      <c r="M187" s="102" t="n"/>
      <c r="N187" s="102" t="n"/>
      <c r="O187" s="102" t="n"/>
      <c r="P187" s="102" t="n"/>
    </row>
    <row r="188" hidden="1" ht="35" customHeight="1" s="203" thickBot="1">
      <c r="A188" s="175" t="inlineStr">
        <is>
          <t>Bank Mega Tbk - AUD - Jumlah utang bank, kotor</t>
        </is>
      </c>
      <c r="B188" s="164" t="n"/>
      <c r="C188" s="102" t="n">
        <v/>
      </c>
      <c r="D188" s="102" t="n">
        <v/>
      </c>
      <c r="E188" s="102" t="n">
        <v/>
      </c>
      <c r="F188" s="102" t="n">
        <v/>
      </c>
      <c r="G188" s="102" t="n">
        <v/>
      </c>
      <c r="H188" s="102" t="n">
        <v/>
      </c>
      <c r="I188" s="102" t="n">
        <v/>
      </c>
      <c r="J188" s="102" t="n"/>
      <c r="K188" s="102" t="n"/>
      <c r="L188" s="102" t="n"/>
      <c r="M188" s="102" t="n"/>
      <c r="N188" s="102" t="n"/>
      <c r="O188" s="102" t="n"/>
      <c r="P188" s="102" t="n"/>
    </row>
    <row r="189" hidden="1" ht="35" customHeight="1" s="203" thickBot="1">
      <c r="A189" s="175" t="inlineStr">
        <is>
          <t>Bank Mega Tbk - CAD - Utang bank, nilai dalam mata uang asing</t>
        </is>
      </c>
      <c r="B189" s="164" t="n"/>
      <c r="C189" s="102" t="n">
        <v/>
      </c>
      <c r="D189" s="102" t="n">
        <v/>
      </c>
      <c r="E189" s="102" t="n">
        <v/>
      </c>
      <c r="F189" s="102" t="n">
        <v/>
      </c>
      <c r="G189" s="102" t="n">
        <v/>
      </c>
      <c r="H189" s="102" t="n">
        <v/>
      </c>
      <c r="I189" s="102" t="n">
        <v/>
      </c>
      <c r="J189" s="102" t="n"/>
      <c r="K189" s="102" t="n"/>
      <c r="L189" s="102" t="n"/>
      <c r="M189" s="102" t="n"/>
      <c r="N189" s="102" t="n"/>
      <c r="O189" s="102" t="n"/>
      <c r="P189" s="102" t="n"/>
    </row>
    <row r="190" hidden="1" ht="35" customHeight="1" s="203" thickBot="1">
      <c r="A190" s="175" t="inlineStr">
        <is>
          <t>Bank Mega Tbk - CAD - Jumlah utang bank, kotor</t>
        </is>
      </c>
      <c r="B190" s="164" t="n"/>
      <c r="C190" s="102" t="n">
        <v/>
      </c>
      <c r="D190" s="102" t="n">
        <v/>
      </c>
      <c r="E190" s="102" t="n">
        <v/>
      </c>
      <c r="F190" s="102" t="n">
        <v/>
      </c>
      <c r="G190" s="102" t="n">
        <v/>
      </c>
      <c r="H190" s="102" t="n">
        <v/>
      </c>
      <c r="I190" s="102" t="n">
        <v/>
      </c>
      <c r="J190" s="102" t="n"/>
      <c r="K190" s="102" t="n"/>
      <c r="L190" s="102" t="n"/>
      <c r="M190" s="102" t="n"/>
      <c r="N190" s="102" t="n"/>
      <c r="O190" s="102" t="n"/>
      <c r="P190" s="102" t="n"/>
    </row>
    <row r="191" hidden="1" ht="35" customHeight="1" s="203" thickBot="1">
      <c r="A191" s="175" t="inlineStr">
        <is>
          <t>Bank Mega Tbk - CNY - Utang bank, nilai dalam mata uang asing</t>
        </is>
      </c>
      <c r="B191" s="164" t="n"/>
      <c r="C191" s="102" t="n">
        <v/>
      </c>
      <c r="D191" s="102" t="n">
        <v/>
      </c>
      <c r="E191" s="102" t="n">
        <v/>
      </c>
      <c r="F191" s="102" t="n">
        <v/>
      </c>
      <c r="G191" s="102" t="n">
        <v/>
      </c>
      <c r="H191" s="102" t="n">
        <v/>
      </c>
      <c r="I191" s="102" t="n">
        <v/>
      </c>
      <c r="J191" s="102" t="n"/>
      <c r="K191" s="102" t="n"/>
      <c r="L191" s="102" t="n"/>
      <c r="M191" s="102" t="n"/>
      <c r="N191" s="102" t="n"/>
      <c r="O191" s="102" t="n"/>
      <c r="P191" s="102" t="n"/>
    </row>
    <row r="192" hidden="1" ht="35" customHeight="1" s="203" thickBot="1">
      <c r="A192" s="175" t="inlineStr">
        <is>
          <t>Bank Mega Tbk - CNY - Jumlah utang bank, kotor</t>
        </is>
      </c>
      <c r="B192" s="164" t="n"/>
      <c r="C192" s="102" t="n">
        <v/>
      </c>
      <c r="D192" s="102" t="n">
        <v/>
      </c>
      <c r="E192" s="102" t="n">
        <v/>
      </c>
      <c r="F192" s="102" t="n">
        <v/>
      </c>
      <c r="G192" s="102" t="n">
        <v/>
      </c>
      <c r="H192" s="102" t="n">
        <v/>
      </c>
      <c r="I192" s="102" t="n">
        <v/>
      </c>
      <c r="J192" s="102" t="n"/>
      <c r="K192" s="102" t="n"/>
      <c r="L192" s="102" t="n"/>
      <c r="M192" s="102" t="n"/>
      <c r="N192" s="102" t="n"/>
      <c r="O192" s="102" t="n"/>
      <c r="P192" s="102" t="n"/>
    </row>
    <row r="193" hidden="1" ht="35" customHeight="1" s="203" thickBot="1">
      <c r="A193" s="175" t="inlineStr">
        <is>
          <t>Bank Mega Tbk - EUR - Utang bank, nilai dalam mata uang asing</t>
        </is>
      </c>
      <c r="B193" s="164" t="n"/>
      <c r="C193" s="102" t="n">
        <v/>
      </c>
      <c r="D193" s="102" t="n">
        <v/>
      </c>
      <c r="E193" s="102" t="n">
        <v/>
      </c>
      <c r="F193" s="102" t="n">
        <v/>
      </c>
      <c r="G193" s="102" t="n">
        <v/>
      </c>
      <c r="H193" s="102" t="n">
        <v/>
      </c>
      <c r="I193" s="102" t="n">
        <v/>
      </c>
      <c r="J193" s="102" t="n"/>
      <c r="K193" s="102" t="n"/>
      <c r="L193" s="102" t="n"/>
      <c r="M193" s="102" t="n"/>
      <c r="N193" s="102" t="n"/>
      <c r="O193" s="102" t="n"/>
      <c r="P193" s="102" t="n"/>
    </row>
    <row r="194" hidden="1" ht="35" customHeight="1" s="203" thickBot="1">
      <c r="A194" s="175" t="inlineStr">
        <is>
          <t>Bank Mega Tbk - EUR - Jumlah utang bank, kotor</t>
        </is>
      </c>
      <c r="B194" s="164" t="n"/>
      <c r="C194" s="102" t="n">
        <v/>
      </c>
      <c r="D194" s="102" t="n">
        <v/>
      </c>
      <c r="E194" s="102" t="n">
        <v/>
      </c>
      <c r="F194" s="102" t="n">
        <v/>
      </c>
      <c r="G194" s="102" t="n">
        <v/>
      </c>
      <c r="H194" s="102" t="n">
        <v/>
      </c>
      <c r="I194" s="102" t="n">
        <v/>
      </c>
      <c r="J194" s="102" t="n"/>
      <c r="K194" s="102" t="n"/>
      <c r="L194" s="102" t="n"/>
      <c r="M194" s="102" t="n"/>
      <c r="N194" s="102" t="n"/>
      <c r="O194" s="102" t="n"/>
      <c r="P194" s="102" t="n"/>
    </row>
    <row r="195" hidden="1" ht="35" customHeight="1" s="203" thickBot="1">
      <c r="A195" s="175" t="inlineStr">
        <is>
          <t>Bank Mega Tbk - HKD - Utang bank, nilai dalam mata uang asing</t>
        </is>
      </c>
      <c r="B195" s="164" t="n"/>
      <c r="C195" s="102" t="n">
        <v/>
      </c>
      <c r="D195" s="102" t="n">
        <v/>
      </c>
      <c r="E195" s="102" t="n">
        <v/>
      </c>
      <c r="F195" s="102" t="n">
        <v/>
      </c>
      <c r="G195" s="102" t="n">
        <v/>
      </c>
      <c r="H195" s="102" t="n">
        <v/>
      </c>
      <c r="I195" s="102" t="n">
        <v/>
      </c>
      <c r="J195" s="102" t="n"/>
      <c r="K195" s="102" t="n"/>
      <c r="L195" s="102" t="n"/>
      <c r="M195" s="102" t="n"/>
      <c r="N195" s="102" t="n"/>
      <c r="O195" s="102" t="n"/>
      <c r="P195" s="102" t="n"/>
    </row>
    <row r="196" hidden="1" ht="35" customHeight="1" s="203" thickBot="1">
      <c r="A196" s="175" t="inlineStr">
        <is>
          <t>Bank Mega Tbk - HKD - Jumlah utang bank, kotor</t>
        </is>
      </c>
      <c r="B196" s="164" t="n"/>
      <c r="C196" s="102" t="n">
        <v/>
      </c>
      <c r="D196" s="102" t="n">
        <v/>
      </c>
      <c r="E196" s="102" t="n">
        <v/>
      </c>
      <c r="F196" s="102" t="n">
        <v/>
      </c>
      <c r="G196" s="102" t="n">
        <v/>
      </c>
      <c r="H196" s="102" t="n">
        <v/>
      </c>
      <c r="I196" s="102" t="n">
        <v/>
      </c>
      <c r="J196" s="102" t="n"/>
      <c r="K196" s="102" t="n"/>
      <c r="L196" s="102" t="n"/>
      <c r="M196" s="102" t="n"/>
      <c r="N196" s="102" t="n"/>
      <c r="O196" s="102" t="n"/>
      <c r="P196" s="102" t="n"/>
    </row>
    <row r="197" hidden="1" ht="35" customHeight="1" s="203" thickBot="1">
      <c r="A197" s="175" t="inlineStr">
        <is>
          <t>Bank Mega Tbk - GBP - Utang bank, nilai dalam mata uang asing</t>
        </is>
      </c>
      <c r="B197" s="164" t="n"/>
      <c r="C197" s="102" t="n">
        <v/>
      </c>
      <c r="D197" s="102" t="n">
        <v/>
      </c>
      <c r="E197" s="102" t="n">
        <v/>
      </c>
      <c r="F197" s="102" t="n">
        <v/>
      </c>
      <c r="G197" s="102" t="n">
        <v/>
      </c>
      <c r="H197" s="102" t="n">
        <v/>
      </c>
      <c r="I197" s="102" t="n">
        <v/>
      </c>
      <c r="J197" s="102" t="n"/>
      <c r="K197" s="102" t="n"/>
      <c r="L197" s="102" t="n"/>
      <c r="M197" s="102" t="n"/>
      <c r="N197" s="102" t="n"/>
      <c r="O197" s="102" t="n"/>
      <c r="P197" s="102" t="n"/>
    </row>
    <row r="198" hidden="1" ht="35" customHeight="1" s="203" thickBot="1">
      <c r="A198" s="175" t="inlineStr">
        <is>
          <t>Bank Mega Tbk - GBP - Jumlah utang bank, kotor</t>
        </is>
      </c>
      <c r="B198" s="164" t="n"/>
      <c r="C198" s="102" t="n">
        <v/>
      </c>
      <c r="D198" s="102" t="n">
        <v/>
      </c>
      <c r="E198" s="102" t="n">
        <v/>
      </c>
      <c r="F198" s="102" t="n">
        <v/>
      </c>
      <c r="G198" s="102" t="n">
        <v/>
      </c>
      <c r="H198" s="102" t="n">
        <v/>
      </c>
      <c r="I198" s="102" t="n">
        <v/>
      </c>
      <c r="J198" s="102" t="n"/>
      <c r="K198" s="102" t="n"/>
      <c r="L198" s="102" t="n"/>
      <c r="M198" s="102" t="n"/>
      <c r="N198" s="102" t="n"/>
      <c r="O198" s="102" t="n"/>
      <c r="P198" s="102" t="n"/>
    </row>
    <row r="199" hidden="1" ht="35" customHeight="1" s="203" thickBot="1">
      <c r="A199" s="175" t="inlineStr">
        <is>
          <t>Bank Mega Tbk - JPY - Utang bank, nilai dalam mata uang asing</t>
        </is>
      </c>
      <c r="B199" s="164" t="n"/>
      <c r="C199" s="102" t="n">
        <v/>
      </c>
      <c r="D199" s="102" t="n">
        <v/>
      </c>
      <c r="E199" s="102" t="n">
        <v/>
      </c>
      <c r="F199" s="102" t="n">
        <v/>
      </c>
      <c r="G199" s="102" t="n">
        <v/>
      </c>
      <c r="H199" s="102" t="n">
        <v/>
      </c>
      <c r="I199" s="102" t="n">
        <v/>
      </c>
      <c r="J199" s="102" t="n"/>
      <c r="K199" s="102" t="n"/>
      <c r="L199" s="102" t="n"/>
      <c r="M199" s="102" t="n"/>
      <c r="N199" s="102" t="n"/>
      <c r="O199" s="102" t="n"/>
      <c r="P199" s="102" t="n"/>
    </row>
    <row r="200" hidden="1" ht="35" customHeight="1" s="203" thickBot="1">
      <c r="A200" s="175" t="inlineStr">
        <is>
          <t>Bank Mega Tbk - JPY - Jumlah utang bank, kotor</t>
        </is>
      </c>
      <c r="B200" s="164" t="n"/>
      <c r="C200" s="102" t="n">
        <v/>
      </c>
      <c r="D200" s="102" t="n">
        <v/>
      </c>
      <c r="E200" s="102" t="n">
        <v/>
      </c>
      <c r="F200" s="102" t="n">
        <v/>
      </c>
      <c r="G200" s="102" t="n">
        <v/>
      </c>
      <c r="H200" s="102" t="n">
        <v/>
      </c>
      <c r="I200" s="102" t="n">
        <v/>
      </c>
      <c r="J200" s="102" t="n"/>
      <c r="K200" s="102" t="n"/>
      <c r="L200" s="102" t="n"/>
      <c r="M200" s="102" t="n"/>
      <c r="N200" s="102" t="n"/>
      <c r="O200" s="102" t="n"/>
      <c r="P200" s="102" t="n"/>
    </row>
    <row r="201" hidden="1" ht="35" customHeight="1" s="203" thickBot="1">
      <c r="A201" s="175" t="inlineStr">
        <is>
          <t>Bank Mega Tbk - SGD - Utang bank, nilai dalam mata uang asing</t>
        </is>
      </c>
      <c r="B201" s="164" t="n"/>
      <c r="C201" s="102" t="n">
        <v/>
      </c>
      <c r="D201" s="102" t="n">
        <v/>
      </c>
      <c r="E201" s="102" t="n">
        <v/>
      </c>
      <c r="F201" s="102" t="n">
        <v/>
      </c>
      <c r="G201" s="102" t="n">
        <v/>
      </c>
      <c r="H201" s="102" t="n">
        <v/>
      </c>
      <c r="I201" s="102" t="n">
        <v/>
      </c>
      <c r="J201" s="102" t="n"/>
      <c r="K201" s="102" t="n"/>
      <c r="L201" s="102" t="n"/>
      <c r="M201" s="102" t="n"/>
      <c r="N201" s="102" t="n"/>
      <c r="O201" s="102" t="n"/>
      <c r="P201" s="102" t="n"/>
    </row>
    <row r="202" hidden="1" ht="35" customHeight="1" s="203" thickBot="1">
      <c r="A202" s="175" t="inlineStr">
        <is>
          <t>Bank Mega Tbk - SGD - Jumlah utang bank, kotor</t>
        </is>
      </c>
      <c r="B202" s="164" t="n"/>
      <c r="C202" s="102" t="n">
        <v/>
      </c>
      <c r="D202" s="102" t="n">
        <v/>
      </c>
      <c r="E202" s="102" t="n">
        <v/>
      </c>
      <c r="F202" s="102" t="n">
        <v/>
      </c>
      <c r="G202" s="102" t="n">
        <v/>
      </c>
      <c r="H202" s="102" t="n">
        <v/>
      </c>
      <c r="I202" s="102" t="n">
        <v/>
      </c>
      <c r="J202" s="102" t="n"/>
      <c r="K202" s="102" t="n"/>
      <c r="L202" s="102" t="n"/>
      <c r="M202" s="102" t="n"/>
      <c r="N202" s="102" t="n"/>
      <c r="O202" s="102" t="n"/>
      <c r="P202" s="102" t="n"/>
    </row>
    <row r="203" hidden="1" ht="35" customHeight="1" s="203" thickBot="1">
      <c r="A203" s="175" t="inlineStr">
        <is>
          <t>Bank Mega Tbk - THB - Utang bank, nilai dalam mata uang asing</t>
        </is>
      </c>
      <c r="B203" s="164" t="n"/>
      <c r="C203" s="102" t="n">
        <v/>
      </c>
      <c r="D203" s="102" t="n">
        <v/>
      </c>
      <c r="E203" s="102" t="n">
        <v/>
      </c>
      <c r="F203" s="102" t="n">
        <v/>
      </c>
      <c r="G203" s="102" t="n">
        <v/>
      </c>
      <c r="H203" s="102" t="n">
        <v/>
      </c>
      <c r="I203" s="102" t="n">
        <v/>
      </c>
      <c r="J203" s="102" t="n"/>
      <c r="K203" s="102" t="n"/>
      <c r="L203" s="102" t="n"/>
      <c r="M203" s="102" t="n"/>
      <c r="N203" s="102" t="n"/>
      <c r="O203" s="102" t="n"/>
      <c r="P203" s="102" t="n"/>
    </row>
    <row r="204" hidden="1" ht="35" customHeight="1" s="203" thickBot="1">
      <c r="A204" s="175" t="inlineStr">
        <is>
          <t>Bank Mega Tbk - THB - Jumlah utang bank, kotor</t>
        </is>
      </c>
      <c r="B204" s="164" t="n"/>
      <c r="C204" s="102" t="n">
        <v/>
      </c>
      <c r="D204" s="102" t="n">
        <v/>
      </c>
      <c r="E204" s="102" t="n">
        <v/>
      </c>
      <c r="F204" s="102" t="n">
        <v/>
      </c>
      <c r="G204" s="102" t="n">
        <v/>
      </c>
      <c r="H204" s="102" t="n">
        <v/>
      </c>
      <c r="I204" s="102" t="n">
        <v/>
      </c>
      <c r="J204" s="102" t="n"/>
      <c r="K204" s="102" t="n"/>
      <c r="L204" s="102" t="n"/>
      <c r="M204" s="102" t="n"/>
      <c r="N204" s="102" t="n"/>
      <c r="O204" s="102" t="n"/>
      <c r="P204" s="102" t="n"/>
    </row>
    <row r="205" hidden="1" ht="35" customHeight="1" s="203" thickBot="1">
      <c r="A205" s="175" t="inlineStr">
        <is>
          <t>Bank Mega Tbk - USD - Utang bank, nilai dalam mata uang asing</t>
        </is>
      </c>
      <c r="B205" s="164" t="n"/>
      <c r="C205" s="102" t="n">
        <v/>
      </c>
      <c r="D205" s="102" t="n">
        <v/>
      </c>
      <c r="E205" s="102" t="n">
        <v/>
      </c>
      <c r="F205" s="102" t="n">
        <v/>
      </c>
      <c r="G205" s="102" t="n">
        <v/>
      </c>
      <c r="H205" s="102" t="n">
        <v/>
      </c>
      <c r="I205" s="102" t="n">
        <v/>
      </c>
      <c r="J205" s="102" t="n"/>
      <c r="K205" s="102" t="n"/>
      <c r="L205" s="102" t="n"/>
      <c r="M205" s="102" t="n"/>
      <c r="N205" s="102" t="n"/>
      <c r="O205" s="102" t="n"/>
      <c r="P205" s="102" t="n"/>
    </row>
    <row r="206" hidden="1" ht="35" customHeight="1" s="203" thickBot="1">
      <c r="A206" s="175" t="inlineStr">
        <is>
          <t>Bank Mega Tbk - USD - Jumlah utang bank, kotor</t>
        </is>
      </c>
      <c r="B206" s="164" t="n"/>
      <c r="C206" s="102" t="n">
        <v/>
      </c>
      <c r="D206" s="102" t="n">
        <v/>
      </c>
      <c r="E206" s="102" t="n">
        <v/>
      </c>
      <c r="F206" s="102" t="n">
        <v/>
      </c>
      <c r="G206" s="102" t="n">
        <v/>
      </c>
      <c r="H206" s="102" t="n">
        <v/>
      </c>
      <c r="I206" s="102" t="n">
        <v/>
      </c>
      <c r="J206" s="102" t="n"/>
      <c r="K206" s="102" t="n"/>
      <c r="L206" s="102" t="n"/>
      <c r="M206" s="102" t="n"/>
      <c r="N206" s="102" t="n"/>
      <c r="O206" s="102" t="n"/>
      <c r="P206" s="102" t="n"/>
    </row>
    <row r="207" hidden="1" ht="52" customHeight="1" s="203"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c r="K207" s="102" t="n"/>
      <c r="L207" s="102" t="n"/>
      <c r="M207" s="102" t="n"/>
      <c r="N207" s="102" t="n"/>
      <c r="O207" s="102" t="n"/>
      <c r="P207" s="102" t="n"/>
    </row>
    <row r="208" hidden="1" ht="35" customHeight="1" s="203" thickBot="1">
      <c r="A208" s="175" t="inlineStr">
        <is>
          <t>Bank Mega Tbk - Mata uang lainnya - Jumlah utang bank, kotor</t>
        </is>
      </c>
      <c r="B208" s="164" t="n"/>
      <c r="C208" s="102" t="n">
        <v/>
      </c>
      <c r="D208" s="102" t="n">
        <v/>
      </c>
      <c r="E208" s="102" t="n">
        <v/>
      </c>
      <c r="F208" s="102" t="n">
        <v/>
      </c>
      <c r="G208" s="102" t="n">
        <v/>
      </c>
      <c r="H208" s="102" t="n">
        <v/>
      </c>
      <c r="I208" s="102" t="n">
        <v/>
      </c>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c r="K209" s="104" t="n"/>
      <c r="L209" s="104" t="n"/>
      <c r="M209" s="104" t="n"/>
      <c r="N209" s="104" t="n"/>
      <c r="O209" s="104" t="n"/>
      <c r="P209" s="104" t="n"/>
    </row>
    <row r="210" hidden="1" ht="52" customHeight="1" s="203"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c r="K210" s="102" t="n"/>
      <c r="L210" s="102" t="n"/>
      <c r="M210" s="102" t="n"/>
      <c r="N210" s="102" t="n"/>
      <c r="O210" s="102" t="n"/>
      <c r="P210" s="102" t="n"/>
    </row>
    <row r="211" hidden="1" ht="35" customHeight="1" s="203" thickBot="1">
      <c r="A211" s="175" t="inlineStr">
        <is>
          <t>Bank Mayapada Internasional Tbk - IDR - Jumlah utang bank, kotor</t>
        </is>
      </c>
      <c r="B211" s="164" t="n"/>
      <c r="C211" s="102" t="n">
        <v/>
      </c>
      <c r="D211" s="102" t="n">
        <v/>
      </c>
      <c r="E211" s="102" t="n">
        <v/>
      </c>
      <c r="F211" s="102" t="n">
        <v/>
      </c>
      <c r="G211" s="102" t="n">
        <v/>
      </c>
      <c r="H211" s="102" t="n">
        <v/>
      </c>
      <c r="I211" s="102" t="n">
        <v/>
      </c>
      <c r="J211" s="102" t="n"/>
      <c r="K211" s="102" t="n"/>
      <c r="L211" s="102" t="n"/>
      <c r="M211" s="102" t="n"/>
      <c r="N211" s="102" t="n"/>
      <c r="O211" s="102" t="n"/>
      <c r="P211" s="102" t="n"/>
    </row>
    <row r="212" hidden="1" ht="52" customHeight="1" s="203"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c r="K212" s="102" t="n"/>
      <c r="L212" s="102" t="n"/>
      <c r="M212" s="102" t="n"/>
      <c r="N212" s="102" t="n"/>
      <c r="O212" s="102" t="n"/>
      <c r="P212" s="102" t="n"/>
    </row>
    <row r="213" hidden="1" ht="35" customHeight="1" s="203" thickBot="1">
      <c r="A213" s="175" t="inlineStr">
        <is>
          <t>Bank Mayapada Internasional Tbk - AUD - Jumlah utang bank, kotor</t>
        </is>
      </c>
      <c r="B213" s="164" t="n"/>
      <c r="C213" s="102" t="n">
        <v/>
      </c>
      <c r="D213" s="102" t="n">
        <v/>
      </c>
      <c r="E213" s="102" t="n">
        <v/>
      </c>
      <c r="F213" s="102" t="n">
        <v/>
      </c>
      <c r="G213" s="102" t="n">
        <v/>
      </c>
      <c r="H213" s="102" t="n">
        <v/>
      </c>
      <c r="I213" s="102" t="n">
        <v/>
      </c>
      <c r="J213" s="102" t="n"/>
      <c r="K213" s="102" t="n"/>
      <c r="L213" s="102" t="n"/>
      <c r="M213" s="102" t="n"/>
      <c r="N213" s="102" t="n"/>
      <c r="O213" s="102" t="n"/>
      <c r="P213" s="102" t="n"/>
    </row>
    <row r="214" hidden="1" ht="52" customHeight="1" s="203"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c r="K214" s="102" t="n"/>
      <c r="L214" s="102" t="n"/>
      <c r="M214" s="102" t="n"/>
      <c r="N214" s="102" t="n"/>
      <c r="O214" s="102" t="n"/>
      <c r="P214" s="102" t="n"/>
    </row>
    <row r="215" hidden="1" ht="35" customHeight="1" s="203" thickBot="1">
      <c r="A215" s="175" t="inlineStr">
        <is>
          <t>Bank Mayapada Internasional Tbk - CAD - Jumlah utang bank, kotor</t>
        </is>
      </c>
      <c r="B215" s="164" t="n"/>
      <c r="C215" s="102" t="n">
        <v/>
      </c>
      <c r="D215" s="102" t="n">
        <v/>
      </c>
      <c r="E215" s="102" t="n">
        <v/>
      </c>
      <c r="F215" s="102" t="n">
        <v/>
      </c>
      <c r="G215" s="102" t="n">
        <v/>
      </c>
      <c r="H215" s="102" t="n">
        <v/>
      </c>
      <c r="I215" s="102" t="n">
        <v/>
      </c>
      <c r="J215" s="102" t="n"/>
      <c r="K215" s="102" t="n"/>
      <c r="L215" s="102" t="n"/>
      <c r="M215" s="102" t="n"/>
      <c r="N215" s="102" t="n"/>
      <c r="O215" s="102" t="n"/>
      <c r="P215" s="102" t="n"/>
    </row>
    <row r="216" hidden="1" ht="52" customHeight="1" s="203"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c r="K216" s="102" t="n"/>
      <c r="L216" s="102" t="n"/>
      <c r="M216" s="102" t="n"/>
      <c r="N216" s="102" t="n"/>
      <c r="O216" s="102" t="n"/>
      <c r="P216" s="102" t="n"/>
    </row>
    <row r="217" hidden="1" ht="35" customHeight="1" s="203" thickBot="1">
      <c r="A217" s="175" t="inlineStr">
        <is>
          <t>Bank Mayapada Internasional Tbk - CNY - Jumlah utang bank, kotor</t>
        </is>
      </c>
      <c r="B217" s="164" t="n"/>
      <c r="C217" s="102" t="n">
        <v/>
      </c>
      <c r="D217" s="102" t="n">
        <v/>
      </c>
      <c r="E217" s="102" t="n">
        <v/>
      </c>
      <c r="F217" s="102" t="n">
        <v/>
      </c>
      <c r="G217" s="102" t="n">
        <v/>
      </c>
      <c r="H217" s="102" t="n">
        <v/>
      </c>
      <c r="I217" s="102" t="n">
        <v/>
      </c>
      <c r="J217" s="102" t="n"/>
      <c r="K217" s="102" t="n"/>
      <c r="L217" s="102" t="n"/>
      <c r="M217" s="102" t="n"/>
      <c r="N217" s="102" t="n"/>
      <c r="O217" s="102" t="n"/>
      <c r="P217" s="102" t="n"/>
    </row>
    <row r="218" hidden="1" ht="52" customHeight="1" s="203"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c r="K218" s="102" t="n"/>
      <c r="L218" s="102" t="n"/>
      <c r="M218" s="102" t="n"/>
      <c r="N218" s="102" t="n"/>
      <c r="O218" s="102" t="n"/>
      <c r="P218" s="102" t="n"/>
    </row>
    <row r="219" hidden="1" ht="35" customHeight="1" s="203" thickBot="1">
      <c r="A219" s="175" t="inlineStr">
        <is>
          <t>Bank Mayapada Internasional Tbk - EUR - Jumlah utang bank, kotor</t>
        </is>
      </c>
      <c r="B219" s="164" t="n"/>
      <c r="C219" s="102" t="n">
        <v/>
      </c>
      <c r="D219" s="102" t="n">
        <v/>
      </c>
      <c r="E219" s="102" t="n">
        <v/>
      </c>
      <c r="F219" s="102" t="n">
        <v/>
      </c>
      <c r="G219" s="102" t="n">
        <v/>
      </c>
      <c r="H219" s="102" t="n">
        <v/>
      </c>
      <c r="I219" s="102" t="n">
        <v/>
      </c>
      <c r="J219" s="102" t="n"/>
      <c r="K219" s="102" t="n"/>
      <c r="L219" s="102" t="n"/>
      <c r="M219" s="102" t="n"/>
      <c r="N219" s="102" t="n"/>
      <c r="O219" s="102" t="n"/>
      <c r="P219" s="102" t="n"/>
    </row>
    <row r="220" hidden="1" ht="52" customHeight="1" s="203"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c r="K220" s="102" t="n"/>
      <c r="L220" s="102" t="n"/>
      <c r="M220" s="102" t="n"/>
      <c r="N220" s="102" t="n"/>
      <c r="O220" s="102" t="n"/>
      <c r="P220" s="102" t="n"/>
    </row>
    <row r="221" hidden="1" ht="35" customHeight="1" s="203" thickBot="1">
      <c r="A221" s="175" t="inlineStr">
        <is>
          <t>Bank Mayapada Internasional Tbk - HKD - Jumlah utang bank, kotor</t>
        </is>
      </c>
      <c r="B221" s="164" t="n"/>
      <c r="C221" s="102" t="n">
        <v/>
      </c>
      <c r="D221" s="102" t="n">
        <v/>
      </c>
      <c r="E221" s="102" t="n">
        <v/>
      </c>
      <c r="F221" s="102" t="n">
        <v/>
      </c>
      <c r="G221" s="102" t="n">
        <v/>
      </c>
      <c r="H221" s="102" t="n">
        <v/>
      </c>
      <c r="I221" s="102" t="n">
        <v/>
      </c>
      <c r="J221" s="102" t="n"/>
      <c r="K221" s="102" t="n"/>
      <c r="L221" s="102" t="n"/>
      <c r="M221" s="102" t="n"/>
      <c r="N221" s="102" t="n"/>
      <c r="O221" s="102" t="n"/>
      <c r="P221" s="102" t="n"/>
    </row>
    <row r="222" hidden="1" ht="52" customHeight="1" s="203"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c r="K222" s="102" t="n"/>
      <c r="L222" s="102" t="n"/>
      <c r="M222" s="102" t="n"/>
      <c r="N222" s="102" t="n"/>
      <c r="O222" s="102" t="n"/>
      <c r="P222" s="102" t="n"/>
    </row>
    <row r="223" hidden="1" ht="35" customHeight="1" s="203" thickBot="1">
      <c r="A223" s="175" t="inlineStr">
        <is>
          <t>Bank Mayapada Internasional Tbk - GBP - Jumlah utang bank, kotor</t>
        </is>
      </c>
      <c r="B223" s="164" t="n"/>
      <c r="C223" s="102" t="n">
        <v/>
      </c>
      <c r="D223" s="102" t="n">
        <v/>
      </c>
      <c r="E223" s="102" t="n">
        <v/>
      </c>
      <c r="F223" s="102" t="n">
        <v/>
      </c>
      <c r="G223" s="102" t="n">
        <v/>
      </c>
      <c r="H223" s="102" t="n">
        <v/>
      </c>
      <c r="I223" s="102" t="n">
        <v/>
      </c>
      <c r="J223" s="102" t="n"/>
      <c r="K223" s="102" t="n"/>
      <c r="L223" s="102" t="n"/>
      <c r="M223" s="102" t="n"/>
      <c r="N223" s="102" t="n"/>
      <c r="O223" s="102" t="n"/>
      <c r="P223" s="102" t="n"/>
    </row>
    <row r="224" hidden="1" ht="52" customHeight="1" s="203"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c r="K224" s="102" t="n"/>
      <c r="L224" s="102" t="n"/>
      <c r="M224" s="102" t="n"/>
      <c r="N224" s="102" t="n"/>
      <c r="O224" s="102" t="n"/>
      <c r="P224" s="102" t="n"/>
    </row>
    <row r="225" hidden="1" ht="35" customHeight="1" s="203" thickBot="1">
      <c r="A225" s="175" t="inlineStr">
        <is>
          <t>Bank Mayapada Internasional Tbk - JPY - Jumlah utang bank, kotor</t>
        </is>
      </c>
      <c r="B225" s="164" t="n"/>
      <c r="C225" s="102" t="n">
        <v/>
      </c>
      <c r="D225" s="102" t="n">
        <v/>
      </c>
      <c r="E225" s="102" t="n">
        <v/>
      </c>
      <c r="F225" s="102" t="n">
        <v/>
      </c>
      <c r="G225" s="102" t="n">
        <v/>
      </c>
      <c r="H225" s="102" t="n">
        <v/>
      </c>
      <c r="I225" s="102" t="n">
        <v/>
      </c>
      <c r="J225" s="102" t="n"/>
      <c r="K225" s="102" t="n"/>
      <c r="L225" s="102" t="n"/>
      <c r="M225" s="102" t="n"/>
      <c r="N225" s="102" t="n"/>
      <c r="O225" s="102" t="n"/>
      <c r="P225" s="102" t="n"/>
    </row>
    <row r="226" hidden="1" ht="52" customHeight="1" s="203"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c r="K226" s="102" t="n"/>
      <c r="L226" s="102" t="n"/>
      <c r="M226" s="102" t="n"/>
      <c r="N226" s="102" t="n"/>
      <c r="O226" s="102" t="n"/>
      <c r="P226" s="102" t="n"/>
    </row>
    <row r="227" hidden="1" ht="35" customHeight="1" s="203" thickBot="1">
      <c r="A227" s="175" t="inlineStr">
        <is>
          <t>Bank Mayapada Internasional Tbk - SGD - Jumlah utang bank, kotor</t>
        </is>
      </c>
      <c r="B227" s="164" t="n"/>
      <c r="C227" s="102" t="n">
        <v/>
      </c>
      <c r="D227" s="102" t="n">
        <v/>
      </c>
      <c r="E227" s="102" t="n">
        <v/>
      </c>
      <c r="F227" s="102" t="n">
        <v/>
      </c>
      <c r="G227" s="102" t="n">
        <v/>
      </c>
      <c r="H227" s="102" t="n">
        <v/>
      </c>
      <c r="I227" s="102" t="n">
        <v/>
      </c>
      <c r="J227" s="102" t="n"/>
      <c r="K227" s="102" t="n"/>
      <c r="L227" s="102" t="n"/>
      <c r="M227" s="102" t="n"/>
      <c r="N227" s="102" t="n"/>
      <c r="O227" s="102" t="n"/>
      <c r="P227" s="102" t="n"/>
    </row>
    <row r="228" hidden="1" ht="52" customHeight="1" s="203"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c r="K228" s="102" t="n"/>
      <c r="L228" s="102" t="n"/>
      <c r="M228" s="102" t="n"/>
      <c r="N228" s="102" t="n"/>
      <c r="O228" s="102" t="n"/>
      <c r="P228" s="102" t="n"/>
    </row>
    <row r="229" hidden="1" ht="35" customHeight="1" s="203" thickBot="1">
      <c r="A229" s="175" t="inlineStr">
        <is>
          <t>Bank Mayapada Internasional Tbk - THB - Jumlah utang bank, kotor</t>
        </is>
      </c>
      <c r="B229" s="164" t="n"/>
      <c r="C229" s="102" t="n">
        <v/>
      </c>
      <c r="D229" s="102" t="n">
        <v/>
      </c>
      <c r="E229" s="102" t="n">
        <v/>
      </c>
      <c r="F229" s="102" t="n">
        <v/>
      </c>
      <c r="G229" s="102" t="n">
        <v/>
      </c>
      <c r="H229" s="102" t="n">
        <v/>
      </c>
      <c r="I229" s="102" t="n">
        <v/>
      </c>
      <c r="J229" s="102" t="n"/>
      <c r="K229" s="102" t="n"/>
      <c r="L229" s="102" t="n"/>
      <c r="M229" s="102" t="n"/>
      <c r="N229" s="102" t="n"/>
      <c r="O229" s="102" t="n"/>
      <c r="P229" s="102" t="n"/>
    </row>
    <row r="230" hidden="1" ht="52" customHeight="1" s="203"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c r="K230" s="102" t="n"/>
      <c r="L230" s="102" t="n"/>
      <c r="M230" s="102" t="n"/>
      <c r="N230" s="102" t="n"/>
      <c r="O230" s="102" t="n"/>
      <c r="P230" s="102" t="n"/>
    </row>
    <row r="231" hidden="1" ht="35" customHeight="1" s="203" thickBot="1">
      <c r="A231" s="175" t="inlineStr">
        <is>
          <t>Bank Mayapada Internasional Tbk - USD - Jumlah utang bank, kotor</t>
        </is>
      </c>
      <c r="B231" s="164" t="n"/>
      <c r="C231" s="102" t="n">
        <v/>
      </c>
      <c r="D231" s="102" t="n">
        <v/>
      </c>
      <c r="E231" s="102" t="n">
        <v/>
      </c>
      <c r="F231" s="102" t="n">
        <v/>
      </c>
      <c r="G231" s="102" t="n">
        <v/>
      </c>
      <c r="H231" s="102" t="n">
        <v/>
      </c>
      <c r="I231" s="102" t="n">
        <v/>
      </c>
      <c r="J231" s="102" t="n"/>
      <c r="K231" s="102" t="n"/>
      <c r="L231" s="102" t="n"/>
      <c r="M231" s="102" t="n"/>
      <c r="N231" s="102" t="n"/>
      <c r="O231" s="102" t="n"/>
      <c r="P231" s="102" t="n"/>
    </row>
    <row r="232" hidden="1" ht="52" customHeight="1" s="203"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c r="K232" s="102" t="n"/>
      <c r="L232" s="102" t="n"/>
      <c r="M232" s="102" t="n"/>
      <c r="N232" s="102" t="n"/>
      <c r="O232" s="102" t="n"/>
      <c r="P232" s="102" t="n"/>
    </row>
    <row r="233" hidden="1" ht="52" customHeight="1" s="203"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c r="K234" s="104" t="n"/>
      <c r="L234" s="104" t="n"/>
      <c r="M234" s="104" t="n"/>
      <c r="N234" s="104" t="n"/>
      <c r="O234" s="104" t="n"/>
      <c r="P234" s="104" t="n"/>
    </row>
    <row r="235" hidden="1" ht="52" customHeight="1" s="203"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c r="K235" s="102" t="n"/>
      <c r="L235" s="102" t="n"/>
      <c r="M235" s="102" t="n"/>
      <c r="N235" s="102" t="n"/>
      <c r="O235" s="102" t="n"/>
      <c r="P235" s="102" t="n"/>
    </row>
    <row r="236" hidden="1" ht="35" customHeight="1" s="203" thickBot="1">
      <c r="A236" s="175" t="inlineStr">
        <is>
          <t>Bank Danamon Indonesia Tbk - IDR - Jumlah utang bank, kotor</t>
        </is>
      </c>
      <c r="B236" s="164" t="n"/>
      <c r="C236" s="102" t="n">
        <v/>
      </c>
      <c r="D236" s="102" t="n">
        <v/>
      </c>
      <c r="E236" s="102" t="n">
        <v/>
      </c>
      <c r="F236" s="102" t="n">
        <v/>
      </c>
      <c r="G236" s="102" t="n">
        <v/>
      </c>
      <c r="H236" s="102" t="n">
        <v/>
      </c>
      <c r="I236" s="102" t="n">
        <v/>
      </c>
      <c r="J236" s="102" t="n"/>
      <c r="K236" s="102" t="n"/>
      <c r="L236" s="102" t="n"/>
      <c r="M236" s="102" t="n"/>
      <c r="N236" s="102" t="n"/>
      <c r="O236" s="102" t="n"/>
      <c r="P236" s="102" t="n"/>
    </row>
    <row r="237" hidden="1" ht="52" customHeight="1" s="203"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c r="K237" s="102" t="n"/>
      <c r="L237" s="102" t="n"/>
      <c r="M237" s="102" t="n"/>
      <c r="N237" s="102" t="n"/>
      <c r="O237" s="102" t="n"/>
      <c r="P237" s="102" t="n"/>
    </row>
    <row r="238" hidden="1" ht="35" customHeight="1" s="203" thickBot="1">
      <c r="A238" s="175" t="inlineStr">
        <is>
          <t>Bank Danamon Indonesia Tbk - AUD - Jumlah utang bank, kotor</t>
        </is>
      </c>
      <c r="B238" s="164" t="n"/>
      <c r="C238" s="102" t="n">
        <v/>
      </c>
      <c r="D238" s="102" t="n">
        <v/>
      </c>
      <c r="E238" s="102" t="n">
        <v/>
      </c>
      <c r="F238" s="102" t="n">
        <v/>
      </c>
      <c r="G238" s="102" t="n">
        <v/>
      </c>
      <c r="H238" s="102" t="n">
        <v/>
      </c>
      <c r="I238" s="102" t="n">
        <v/>
      </c>
      <c r="J238" s="102" t="n"/>
      <c r="K238" s="102" t="n"/>
      <c r="L238" s="102" t="n"/>
      <c r="M238" s="102" t="n"/>
      <c r="N238" s="102" t="n"/>
      <c r="O238" s="102" t="n"/>
      <c r="P238" s="102" t="n"/>
    </row>
    <row r="239" hidden="1" ht="52" customHeight="1" s="203"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c r="K239" s="102" t="n"/>
      <c r="L239" s="102" t="n"/>
      <c r="M239" s="102" t="n"/>
      <c r="N239" s="102" t="n"/>
      <c r="O239" s="102" t="n"/>
      <c r="P239" s="102" t="n"/>
    </row>
    <row r="240" hidden="1" ht="35" customHeight="1" s="203" thickBot="1">
      <c r="A240" s="175" t="inlineStr">
        <is>
          <t>Bank Danamon Indonesia Tbk - CAD - Jumlah utang bank, kotor</t>
        </is>
      </c>
      <c r="B240" s="164" t="n"/>
      <c r="C240" s="102" t="n">
        <v/>
      </c>
      <c r="D240" s="102" t="n">
        <v/>
      </c>
      <c r="E240" s="102" t="n">
        <v/>
      </c>
      <c r="F240" s="102" t="n">
        <v/>
      </c>
      <c r="G240" s="102" t="n">
        <v/>
      </c>
      <c r="H240" s="102" t="n">
        <v/>
      </c>
      <c r="I240" s="102" t="n">
        <v/>
      </c>
      <c r="J240" s="102" t="n"/>
      <c r="K240" s="102" t="n"/>
      <c r="L240" s="102" t="n"/>
      <c r="M240" s="102" t="n"/>
      <c r="N240" s="102" t="n"/>
      <c r="O240" s="102" t="n"/>
      <c r="P240" s="102" t="n"/>
    </row>
    <row r="241" hidden="1" ht="52" customHeight="1" s="203"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c r="K241" s="102" t="n"/>
      <c r="L241" s="102" t="n"/>
      <c r="M241" s="102" t="n"/>
      <c r="N241" s="102" t="n"/>
      <c r="O241" s="102" t="n"/>
      <c r="P241" s="102" t="n"/>
    </row>
    <row r="242" hidden="1" ht="35" customHeight="1" s="203" thickBot="1">
      <c r="A242" s="175" t="inlineStr">
        <is>
          <t>Bank Danamon Indonesia Tbk - CNY - Jumlah utang bank, kotor</t>
        </is>
      </c>
      <c r="B242" s="164" t="n"/>
      <c r="C242" s="102" t="n">
        <v/>
      </c>
      <c r="D242" s="102" t="n">
        <v/>
      </c>
      <c r="E242" s="102" t="n">
        <v/>
      </c>
      <c r="F242" s="102" t="n">
        <v/>
      </c>
      <c r="G242" s="102" t="n">
        <v/>
      </c>
      <c r="H242" s="102" t="n">
        <v/>
      </c>
      <c r="I242" s="102" t="n">
        <v/>
      </c>
      <c r="J242" s="102" t="n"/>
      <c r="K242" s="102" t="n"/>
      <c r="L242" s="102" t="n"/>
      <c r="M242" s="102" t="n"/>
      <c r="N242" s="102" t="n"/>
      <c r="O242" s="102" t="n"/>
      <c r="P242" s="102" t="n"/>
    </row>
    <row r="243" hidden="1" ht="52" customHeight="1" s="203"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c r="K243" s="102" t="n"/>
      <c r="L243" s="102" t="n"/>
      <c r="M243" s="102" t="n"/>
      <c r="N243" s="102" t="n"/>
      <c r="O243" s="102" t="n"/>
      <c r="P243" s="102" t="n"/>
    </row>
    <row r="244" hidden="1" ht="35" customHeight="1" s="203" thickBot="1">
      <c r="A244" s="175" t="inlineStr">
        <is>
          <t>Bank Danamon Indonesia Tbk - EUR - Jumlah utang bank, kotor</t>
        </is>
      </c>
      <c r="B244" s="164" t="n"/>
      <c r="C244" s="102" t="n">
        <v/>
      </c>
      <c r="D244" s="102" t="n">
        <v/>
      </c>
      <c r="E244" s="102" t="n">
        <v/>
      </c>
      <c r="F244" s="102" t="n">
        <v/>
      </c>
      <c r="G244" s="102" t="n">
        <v/>
      </c>
      <c r="H244" s="102" t="n">
        <v/>
      </c>
      <c r="I244" s="102" t="n">
        <v/>
      </c>
      <c r="J244" s="102" t="n"/>
      <c r="K244" s="102" t="n"/>
      <c r="L244" s="102" t="n"/>
      <c r="M244" s="102" t="n"/>
      <c r="N244" s="102" t="n"/>
      <c r="O244" s="102" t="n"/>
      <c r="P244" s="102" t="n"/>
    </row>
    <row r="245" hidden="1" ht="52" customHeight="1" s="203"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c r="K245" s="102" t="n"/>
      <c r="L245" s="102" t="n"/>
      <c r="M245" s="102" t="n"/>
      <c r="N245" s="102" t="n"/>
      <c r="O245" s="102" t="n"/>
      <c r="P245" s="102" t="n"/>
    </row>
    <row r="246" hidden="1" ht="35" customHeight="1" s="203" thickBot="1">
      <c r="A246" s="175" t="inlineStr">
        <is>
          <t>Bank Danamon Indonesia Tbk - HKD - Jumlah utang bank, kotor</t>
        </is>
      </c>
      <c r="B246" s="164" t="n"/>
      <c r="C246" s="102" t="n">
        <v/>
      </c>
      <c r="D246" s="102" t="n">
        <v/>
      </c>
      <c r="E246" s="102" t="n">
        <v/>
      </c>
      <c r="F246" s="102" t="n">
        <v/>
      </c>
      <c r="G246" s="102" t="n">
        <v/>
      </c>
      <c r="H246" s="102" t="n">
        <v/>
      </c>
      <c r="I246" s="102" t="n">
        <v/>
      </c>
      <c r="J246" s="102" t="n"/>
      <c r="K246" s="102" t="n"/>
      <c r="L246" s="102" t="n"/>
      <c r="M246" s="102" t="n"/>
      <c r="N246" s="102" t="n"/>
      <c r="O246" s="102" t="n"/>
      <c r="P246" s="102" t="n"/>
    </row>
    <row r="247" hidden="1" ht="52" customHeight="1" s="203"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c r="K247" s="102" t="n"/>
      <c r="L247" s="102" t="n"/>
      <c r="M247" s="102" t="n"/>
      <c r="N247" s="102" t="n"/>
      <c r="O247" s="102" t="n"/>
      <c r="P247" s="102" t="n"/>
    </row>
    <row r="248" hidden="1" ht="35" customHeight="1" s="203" thickBot="1">
      <c r="A248" s="175" t="inlineStr">
        <is>
          <t>Bank Danamon Indonesia Tbk - GBP - Jumlah utang bank, kotor</t>
        </is>
      </c>
      <c r="B248" s="164" t="n"/>
      <c r="C248" s="102" t="n">
        <v/>
      </c>
      <c r="D248" s="102" t="n">
        <v/>
      </c>
      <c r="E248" s="102" t="n">
        <v/>
      </c>
      <c r="F248" s="102" t="n">
        <v/>
      </c>
      <c r="G248" s="102" t="n">
        <v/>
      </c>
      <c r="H248" s="102" t="n">
        <v/>
      </c>
      <c r="I248" s="102" t="n">
        <v/>
      </c>
      <c r="J248" s="102" t="n"/>
      <c r="K248" s="102" t="n"/>
      <c r="L248" s="102" t="n"/>
      <c r="M248" s="102" t="n"/>
      <c r="N248" s="102" t="n"/>
      <c r="O248" s="102" t="n"/>
      <c r="P248" s="102" t="n"/>
    </row>
    <row r="249" hidden="1" ht="52" customHeight="1" s="203"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c r="K249" s="102" t="n"/>
      <c r="L249" s="102" t="n"/>
      <c r="M249" s="102" t="n"/>
      <c r="N249" s="102" t="n"/>
      <c r="O249" s="102" t="n"/>
      <c r="P249" s="102" t="n"/>
    </row>
    <row r="250" hidden="1" ht="35" customHeight="1" s="203" thickBot="1">
      <c r="A250" s="175" t="inlineStr">
        <is>
          <t>Bank Danamon Indonesia Tbk - JPY - Jumlah utang bank, kotor</t>
        </is>
      </c>
      <c r="B250" s="164" t="n"/>
      <c r="C250" s="102" t="n">
        <v/>
      </c>
      <c r="D250" s="102" t="n">
        <v/>
      </c>
      <c r="E250" s="102" t="n">
        <v/>
      </c>
      <c r="F250" s="102" t="n">
        <v/>
      </c>
      <c r="G250" s="102" t="n">
        <v/>
      </c>
      <c r="H250" s="102" t="n">
        <v/>
      </c>
      <c r="I250" s="102" t="n">
        <v/>
      </c>
      <c r="J250" s="102" t="n"/>
      <c r="K250" s="102" t="n"/>
      <c r="L250" s="102" t="n"/>
      <c r="M250" s="102" t="n"/>
      <c r="N250" s="102" t="n"/>
      <c r="O250" s="102" t="n"/>
      <c r="P250" s="102" t="n"/>
    </row>
    <row r="251" hidden="1" ht="52" customHeight="1" s="203"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c r="K251" s="102" t="n"/>
      <c r="L251" s="102" t="n"/>
      <c r="M251" s="102" t="n"/>
      <c r="N251" s="102" t="n"/>
      <c r="O251" s="102" t="n"/>
      <c r="P251" s="102" t="n"/>
    </row>
    <row r="252" hidden="1" ht="35" customHeight="1" s="203" thickBot="1">
      <c r="A252" s="175" t="inlineStr">
        <is>
          <t>Bank Danamon Indonesia Tbk - SGD - Jumlah utang bank, kotor</t>
        </is>
      </c>
      <c r="B252" s="164" t="n"/>
      <c r="C252" s="102" t="n">
        <v/>
      </c>
      <c r="D252" s="102" t="n">
        <v/>
      </c>
      <c r="E252" s="102" t="n">
        <v/>
      </c>
      <c r="F252" s="102" t="n">
        <v/>
      </c>
      <c r="G252" s="102" t="n">
        <v/>
      </c>
      <c r="H252" s="102" t="n">
        <v/>
      </c>
      <c r="I252" s="102" t="n">
        <v/>
      </c>
      <c r="J252" s="102" t="n"/>
      <c r="K252" s="102" t="n"/>
      <c r="L252" s="102" t="n"/>
      <c r="M252" s="102" t="n"/>
      <c r="N252" s="102" t="n"/>
      <c r="O252" s="102" t="n"/>
      <c r="P252" s="102" t="n"/>
    </row>
    <row r="253" hidden="1" ht="52" customHeight="1" s="203"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c r="K253" s="102" t="n"/>
      <c r="L253" s="102" t="n"/>
      <c r="M253" s="102" t="n"/>
      <c r="N253" s="102" t="n"/>
      <c r="O253" s="102" t="n"/>
      <c r="P253" s="102" t="n"/>
    </row>
    <row r="254" hidden="1" ht="35" customHeight="1" s="203" thickBot="1">
      <c r="A254" s="175" t="inlineStr">
        <is>
          <t>Bank Danamon Indonesia Tbk - THB - Jumlah utang bank, kotor</t>
        </is>
      </c>
      <c r="B254" s="164" t="n"/>
      <c r="C254" s="102" t="n">
        <v/>
      </c>
      <c r="D254" s="102" t="n">
        <v/>
      </c>
      <c r="E254" s="102" t="n">
        <v/>
      </c>
      <c r="F254" s="102" t="n">
        <v/>
      </c>
      <c r="G254" s="102" t="n">
        <v/>
      </c>
      <c r="H254" s="102" t="n">
        <v/>
      </c>
      <c r="I254" s="102" t="n">
        <v/>
      </c>
      <c r="J254" s="102" t="n"/>
      <c r="K254" s="102" t="n"/>
      <c r="L254" s="102" t="n"/>
      <c r="M254" s="102" t="n"/>
      <c r="N254" s="102" t="n"/>
      <c r="O254" s="102" t="n"/>
      <c r="P254" s="102" t="n"/>
    </row>
    <row r="255" hidden="1" ht="52" customHeight="1" s="203"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c r="K255" s="102" t="n"/>
      <c r="L255" s="102" t="n"/>
      <c r="M255" s="102" t="n"/>
      <c r="N255" s="102" t="n"/>
      <c r="O255" s="102" t="n"/>
      <c r="P255" s="102" t="n"/>
    </row>
    <row r="256" hidden="1" ht="35" customHeight="1" s="203" thickBot="1">
      <c r="A256" s="175" t="inlineStr">
        <is>
          <t>Bank Danamon Indonesia Tbk - USD - Jumlah utang bank, kotor</t>
        </is>
      </c>
      <c r="B256" s="164" t="n"/>
      <c r="C256" s="102" t="n">
        <v/>
      </c>
      <c r="D256" s="102" t="n">
        <v/>
      </c>
      <c r="E256" s="102" t="n">
        <v/>
      </c>
      <c r="F256" s="102" t="n">
        <v/>
      </c>
      <c r="G256" s="102" t="n">
        <v/>
      </c>
      <c r="H256" s="102" t="n">
        <v/>
      </c>
      <c r="I256" s="102" t="n">
        <v/>
      </c>
      <c r="J256" s="102" t="n"/>
      <c r="K256" s="102" t="n"/>
      <c r="L256" s="102" t="n"/>
      <c r="M256" s="102" t="n"/>
      <c r="N256" s="102" t="n"/>
      <c r="O256" s="102" t="n"/>
      <c r="P256" s="102" t="n"/>
    </row>
    <row r="257" hidden="1" ht="52" customHeight="1" s="203"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c r="K257" s="102" t="n"/>
      <c r="L257" s="102" t="n"/>
      <c r="M257" s="102" t="n"/>
      <c r="N257" s="102" t="n"/>
      <c r="O257" s="102" t="n"/>
      <c r="P257" s="102" t="n"/>
    </row>
    <row r="258" hidden="1" ht="52" customHeight="1" s="203"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c r="K259" s="160" t="n"/>
      <c r="L259" s="160" t="n"/>
      <c r="M259" s="160" t="n"/>
      <c r="N259" s="160" t="n"/>
      <c r="O259" s="160" t="n"/>
      <c r="P259" s="160" t="n"/>
    </row>
    <row r="260" hidden="1" ht="52" customHeight="1" s="203"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c r="K260" s="102" t="n"/>
      <c r="L260" s="102" t="n"/>
      <c r="M260" s="102" t="n"/>
      <c r="N260" s="102" t="n"/>
      <c r="O260" s="102" t="n"/>
      <c r="P260" s="102" t="n"/>
    </row>
    <row r="261" hidden="1" ht="35" customHeight="1" s="203" thickBot="1">
      <c r="A261" s="175" t="inlineStr">
        <is>
          <t>Bank BTPN Syariah Tbk - IDR - Jumlah utang bank, kotor</t>
        </is>
      </c>
      <c r="B261" s="164" t="n"/>
      <c r="C261" s="102" t="n">
        <v/>
      </c>
      <c r="D261" s="102" t="n">
        <v/>
      </c>
      <c r="E261" s="102" t="n">
        <v/>
      </c>
      <c r="F261" s="102" t="n">
        <v/>
      </c>
      <c r="G261" s="102" t="n">
        <v/>
      </c>
      <c r="H261" s="102" t="n">
        <v/>
      </c>
      <c r="I261" s="102" t="n">
        <v/>
      </c>
      <c r="J261" s="102" t="n"/>
      <c r="K261" s="102" t="n"/>
      <c r="L261" s="102" t="n"/>
      <c r="M261" s="102" t="n"/>
      <c r="N261" s="102" t="n"/>
      <c r="O261" s="102" t="n"/>
      <c r="P261" s="102" t="n"/>
    </row>
    <row r="262" hidden="1" ht="52" customHeight="1" s="203"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c r="K262" s="102" t="n"/>
      <c r="L262" s="102" t="n"/>
      <c r="M262" s="102" t="n"/>
      <c r="N262" s="102" t="n"/>
      <c r="O262" s="102" t="n"/>
      <c r="P262" s="102" t="n"/>
    </row>
    <row r="263" hidden="1" ht="35" customHeight="1" s="203" thickBot="1">
      <c r="A263" s="175" t="inlineStr">
        <is>
          <t>Bank BTPN Syariah Tbk - AUD - Jumlah utang bank, kotor</t>
        </is>
      </c>
      <c r="B263" s="164" t="n"/>
      <c r="C263" s="102" t="n">
        <v/>
      </c>
      <c r="D263" s="102" t="n">
        <v/>
      </c>
      <c r="E263" s="102" t="n">
        <v/>
      </c>
      <c r="F263" s="102" t="n">
        <v/>
      </c>
      <c r="G263" s="102" t="n">
        <v/>
      </c>
      <c r="H263" s="102" t="n">
        <v/>
      </c>
      <c r="I263" s="102" t="n">
        <v/>
      </c>
      <c r="J263" s="102" t="n"/>
      <c r="K263" s="102" t="n"/>
      <c r="L263" s="102" t="n"/>
      <c r="M263" s="102" t="n"/>
      <c r="N263" s="102" t="n"/>
      <c r="O263" s="102" t="n"/>
      <c r="P263" s="102" t="n"/>
    </row>
    <row r="264" hidden="1" ht="52" customHeight="1" s="203"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c r="K264" s="102" t="n"/>
      <c r="L264" s="102" t="n"/>
      <c r="M264" s="102" t="n"/>
      <c r="N264" s="102" t="n"/>
      <c r="O264" s="102" t="n"/>
      <c r="P264" s="102" t="n"/>
    </row>
    <row r="265" hidden="1" ht="35" customHeight="1" s="203" thickBot="1">
      <c r="A265" s="175" t="inlineStr">
        <is>
          <t>Bank BTPN Syariah Tbk - CAD - Jumlah utang bank, kotor</t>
        </is>
      </c>
      <c r="B265" s="164" t="n"/>
      <c r="C265" s="102" t="n">
        <v/>
      </c>
      <c r="D265" s="102" t="n">
        <v/>
      </c>
      <c r="E265" s="102" t="n">
        <v/>
      </c>
      <c r="F265" s="102" t="n">
        <v/>
      </c>
      <c r="G265" s="102" t="n">
        <v/>
      </c>
      <c r="H265" s="102" t="n">
        <v/>
      </c>
      <c r="I265" s="102" t="n">
        <v/>
      </c>
      <c r="J265" s="102" t="n"/>
      <c r="K265" s="102" t="n"/>
      <c r="L265" s="102" t="n"/>
      <c r="M265" s="102" t="n"/>
      <c r="N265" s="102" t="n"/>
      <c r="O265" s="102" t="n"/>
      <c r="P265" s="102" t="n"/>
    </row>
    <row r="266" hidden="1" ht="52" customHeight="1" s="203"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c r="K266" s="102" t="n"/>
      <c r="L266" s="102" t="n"/>
      <c r="M266" s="102" t="n"/>
      <c r="N266" s="102" t="n"/>
      <c r="O266" s="102" t="n"/>
      <c r="P266" s="102" t="n"/>
    </row>
    <row r="267" hidden="1" ht="35" customHeight="1" s="203" thickBot="1">
      <c r="A267" s="175" t="inlineStr">
        <is>
          <t>Bank BTPN Syariah Tbk - CNY - Jumlah utang bank, kotor</t>
        </is>
      </c>
      <c r="B267" s="164" t="n"/>
      <c r="C267" s="102" t="n">
        <v/>
      </c>
      <c r="D267" s="102" t="n">
        <v/>
      </c>
      <c r="E267" s="102" t="n">
        <v/>
      </c>
      <c r="F267" s="102" t="n">
        <v/>
      </c>
      <c r="G267" s="102" t="n">
        <v/>
      </c>
      <c r="H267" s="102" t="n">
        <v/>
      </c>
      <c r="I267" s="102" t="n">
        <v/>
      </c>
      <c r="J267" s="102" t="n"/>
      <c r="K267" s="102" t="n"/>
      <c r="L267" s="102" t="n"/>
      <c r="M267" s="102" t="n"/>
      <c r="N267" s="102" t="n"/>
      <c r="O267" s="102" t="n"/>
      <c r="P267" s="102" t="n"/>
    </row>
    <row r="268" hidden="1" ht="52" customHeight="1" s="203"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c r="K268" s="102" t="n"/>
      <c r="L268" s="102" t="n"/>
      <c r="M268" s="102" t="n"/>
      <c r="N268" s="102" t="n"/>
      <c r="O268" s="102" t="n"/>
      <c r="P268" s="102" t="n"/>
    </row>
    <row r="269" hidden="1" ht="35" customHeight="1" s="203" thickBot="1">
      <c r="A269" s="175" t="inlineStr">
        <is>
          <t>Bank BTPN Syariah Tbk - EUR - Jumlah utang bank, kotor</t>
        </is>
      </c>
      <c r="B269" s="164" t="n"/>
      <c r="C269" s="102" t="n">
        <v/>
      </c>
      <c r="D269" s="102" t="n">
        <v/>
      </c>
      <c r="E269" s="102" t="n">
        <v/>
      </c>
      <c r="F269" s="102" t="n">
        <v/>
      </c>
      <c r="G269" s="102" t="n">
        <v/>
      </c>
      <c r="H269" s="102" t="n">
        <v/>
      </c>
      <c r="I269" s="102" t="n">
        <v/>
      </c>
      <c r="J269" s="102" t="n"/>
      <c r="K269" s="102" t="n"/>
      <c r="L269" s="102" t="n"/>
      <c r="M269" s="102" t="n"/>
      <c r="N269" s="102" t="n"/>
      <c r="O269" s="102" t="n"/>
      <c r="P269" s="102" t="n"/>
    </row>
    <row r="270" hidden="1" ht="52" customHeight="1" s="203"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c r="K270" s="102" t="n"/>
      <c r="L270" s="102" t="n"/>
      <c r="M270" s="102" t="n"/>
      <c r="N270" s="102" t="n"/>
      <c r="O270" s="102" t="n"/>
      <c r="P270" s="102" t="n"/>
    </row>
    <row r="271" hidden="1" ht="35" customHeight="1" s="203" thickBot="1">
      <c r="A271" s="175" t="inlineStr">
        <is>
          <t>Bank BTPN Syariah Tbk - HKD - Jumlah utang bank, kotor</t>
        </is>
      </c>
      <c r="B271" s="164" t="n"/>
      <c r="C271" s="102" t="n">
        <v/>
      </c>
      <c r="D271" s="102" t="n">
        <v/>
      </c>
      <c r="E271" s="102" t="n">
        <v/>
      </c>
      <c r="F271" s="102" t="n">
        <v/>
      </c>
      <c r="G271" s="102" t="n">
        <v/>
      </c>
      <c r="H271" s="102" t="n">
        <v/>
      </c>
      <c r="I271" s="102" t="n">
        <v/>
      </c>
      <c r="J271" s="102" t="n"/>
      <c r="K271" s="102" t="n"/>
      <c r="L271" s="102" t="n"/>
      <c r="M271" s="102" t="n"/>
      <c r="N271" s="102" t="n"/>
      <c r="O271" s="102" t="n"/>
      <c r="P271" s="102" t="n"/>
    </row>
    <row r="272" hidden="1" ht="52" customHeight="1" s="203"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c r="K272" s="102" t="n"/>
      <c r="L272" s="102" t="n"/>
      <c r="M272" s="102" t="n"/>
      <c r="N272" s="102" t="n"/>
      <c r="O272" s="102" t="n"/>
      <c r="P272" s="102" t="n"/>
    </row>
    <row r="273" hidden="1" ht="35" customHeight="1" s="203" thickBot="1">
      <c r="A273" s="175" t="inlineStr">
        <is>
          <t>Bank BTPN Syariah Tbk - GBP - Jumlah utang bank, kotor</t>
        </is>
      </c>
      <c r="B273" s="164" t="n"/>
      <c r="C273" s="102" t="n">
        <v/>
      </c>
      <c r="D273" s="102" t="n">
        <v/>
      </c>
      <c r="E273" s="102" t="n">
        <v/>
      </c>
      <c r="F273" s="102" t="n">
        <v/>
      </c>
      <c r="G273" s="102" t="n">
        <v/>
      </c>
      <c r="H273" s="102" t="n">
        <v/>
      </c>
      <c r="I273" s="102" t="n">
        <v/>
      </c>
      <c r="J273" s="102" t="n"/>
      <c r="K273" s="102" t="n"/>
      <c r="L273" s="102" t="n"/>
      <c r="M273" s="102" t="n"/>
      <c r="N273" s="102" t="n"/>
      <c r="O273" s="102" t="n"/>
      <c r="P273" s="102" t="n"/>
    </row>
    <row r="274" hidden="1" ht="52" customHeight="1" s="203"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c r="K274" s="102" t="n"/>
      <c r="L274" s="102" t="n"/>
      <c r="M274" s="102" t="n"/>
      <c r="N274" s="102" t="n"/>
      <c r="O274" s="102" t="n"/>
      <c r="P274" s="102" t="n"/>
    </row>
    <row r="275" hidden="1" ht="35" customHeight="1" s="203" thickBot="1">
      <c r="A275" s="175" t="inlineStr">
        <is>
          <t>Bank BTPN Syariah Tbk - JPY - Jumlah utang bank, kotor</t>
        </is>
      </c>
      <c r="B275" s="164" t="n"/>
      <c r="C275" s="102" t="n">
        <v/>
      </c>
      <c r="D275" s="102" t="n">
        <v/>
      </c>
      <c r="E275" s="102" t="n">
        <v/>
      </c>
      <c r="F275" s="102" t="n">
        <v/>
      </c>
      <c r="G275" s="102" t="n">
        <v/>
      </c>
      <c r="H275" s="102" t="n">
        <v/>
      </c>
      <c r="I275" s="102" t="n">
        <v/>
      </c>
      <c r="J275" s="102" t="n"/>
      <c r="K275" s="102" t="n"/>
      <c r="L275" s="102" t="n"/>
      <c r="M275" s="102" t="n"/>
      <c r="N275" s="102" t="n"/>
      <c r="O275" s="102" t="n"/>
      <c r="P275" s="102" t="n"/>
    </row>
    <row r="276" hidden="1" ht="52" customHeight="1" s="203"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c r="K276" s="102" t="n"/>
      <c r="L276" s="102" t="n"/>
      <c r="M276" s="102" t="n"/>
      <c r="N276" s="102" t="n"/>
      <c r="O276" s="102" t="n"/>
      <c r="P276" s="102" t="n"/>
    </row>
    <row r="277" hidden="1" ht="35" customHeight="1" s="203" thickBot="1">
      <c r="A277" s="175" t="inlineStr">
        <is>
          <t>Bank BTPN Syariah Tbk - SGD - Jumlah utang bank, kotor</t>
        </is>
      </c>
      <c r="B277" s="164" t="n"/>
      <c r="C277" s="102" t="n">
        <v/>
      </c>
      <c r="D277" s="102" t="n">
        <v/>
      </c>
      <c r="E277" s="102" t="n">
        <v/>
      </c>
      <c r="F277" s="102" t="n">
        <v/>
      </c>
      <c r="G277" s="102" t="n">
        <v/>
      </c>
      <c r="H277" s="102" t="n">
        <v/>
      </c>
      <c r="I277" s="102" t="n">
        <v/>
      </c>
      <c r="J277" s="102" t="n"/>
      <c r="K277" s="102" t="n"/>
      <c r="L277" s="102" t="n"/>
      <c r="M277" s="102" t="n"/>
      <c r="N277" s="102" t="n"/>
      <c r="O277" s="102" t="n"/>
      <c r="P277" s="102" t="n"/>
    </row>
    <row r="278" hidden="1" ht="52" customHeight="1" s="203"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c r="K278" s="102" t="n"/>
      <c r="L278" s="102" t="n"/>
      <c r="M278" s="102" t="n"/>
      <c r="N278" s="102" t="n"/>
      <c r="O278" s="102" t="n"/>
      <c r="P278" s="102" t="n"/>
    </row>
    <row r="279" hidden="1" ht="35" customHeight="1" s="203" thickBot="1">
      <c r="A279" s="175" t="inlineStr">
        <is>
          <t>Bank BTPN Syariah Tbk - THB - Jumlah utang bank, kotor</t>
        </is>
      </c>
      <c r="B279" s="164" t="n"/>
      <c r="C279" s="102" t="n">
        <v/>
      </c>
      <c r="D279" s="102" t="n">
        <v/>
      </c>
      <c r="E279" s="102" t="n">
        <v/>
      </c>
      <c r="F279" s="102" t="n">
        <v/>
      </c>
      <c r="G279" s="102" t="n">
        <v/>
      </c>
      <c r="H279" s="102" t="n">
        <v/>
      </c>
      <c r="I279" s="102" t="n">
        <v/>
      </c>
      <c r="J279" s="102" t="n"/>
      <c r="K279" s="102" t="n"/>
      <c r="L279" s="102" t="n"/>
      <c r="M279" s="102" t="n"/>
      <c r="N279" s="102" t="n"/>
      <c r="O279" s="102" t="n"/>
      <c r="P279" s="102" t="n"/>
    </row>
    <row r="280" hidden="1" ht="52" customHeight="1" s="203"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c r="K280" s="102" t="n"/>
      <c r="L280" s="102" t="n"/>
      <c r="M280" s="102" t="n"/>
      <c r="N280" s="102" t="n"/>
      <c r="O280" s="102" t="n"/>
      <c r="P280" s="102" t="n"/>
    </row>
    <row r="281" hidden="1" ht="35" customHeight="1" s="203" thickBot="1">
      <c r="A281" s="175" t="inlineStr">
        <is>
          <t>Bank BTPN Syariah Tbk - USD - Jumlah utang bank, kotor</t>
        </is>
      </c>
      <c r="B281" s="164" t="n"/>
      <c r="C281" s="102" t="n">
        <v/>
      </c>
      <c r="D281" s="102" t="n">
        <v/>
      </c>
      <c r="E281" s="102" t="n">
        <v/>
      </c>
      <c r="F281" s="102" t="n">
        <v/>
      </c>
      <c r="G281" s="102" t="n">
        <v/>
      </c>
      <c r="H281" s="102" t="n">
        <v/>
      </c>
      <c r="I281" s="102" t="n">
        <v/>
      </c>
      <c r="J281" s="102" t="n"/>
      <c r="K281" s="102" t="n"/>
      <c r="L281" s="102" t="n"/>
      <c r="M281" s="102" t="n"/>
      <c r="N281" s="102" t="n"/>
      <c r="O281" s="102" t="n"/>
      <c r="P281" s="102" t="n"/>
    </row>
    <row r="282" hidden="1" ht="52" customHeight="1" s="203"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c r="K282" s="102" t="n"/>
      <c r="L282" s="102" t="n"/>
      <c r="M282" s="102" t="n"/>
      <c r="N282" s="102" t="n"/>
      <c r="O282" s="102" t="n"/>
      <c r="P282" s="102" t="n"/>
    </row>
    <row r="283" hidden="1" ht="35" customHeight="1" s="203"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c r="K284" s="104" t="n"/>
      <c r="L284" s="104" t="n"/>
      <c r="M284" s="104" t="n"/>
      <c r="N284" s="104" t="n"/>
      <c r="O284" s="104" t="n"/>
      <c r="P284" s="104" t="n"/>
    </row>
    <row r="285" hidden="1" ht="52" customHeight="1" s="203"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c r="K285" s="102" t="n"/>
      <c r="L285" s="102" t="n"/>
      <c r="M285" s="102" t="n"/>
      <c r="N285" s="102" t="n"/>
      <c r="O285" s="102" t="n"/>
      <c r="P285" s="102" t="n"/>
    </row>
    <row r="286" hidden="1" ht="35" customHeight="1" s="203" thickBot="1">
      <c r="A286" s="175" t="inlineStr">
        <is>
          <t>Bank Maybank Indonesia Tbk - IDR - Jumlah utang bank, kotor</t>
        </is>
      </c>
      <c r="B286" s="164" t="n"/>
      <c r="C286" s="102" t="n">
        <v/>
      </c>
      <c r="D286" s="102" t="n">
        <v/>
      </c>
      <c r="E286" s="102" t="n">
        <v/>
      </c>
      <c r="F286" s="102" t="n">
        <v/>
      </c>
      <c r="G286" s="102" t="n">
        <v/>
      </c>
      <c r="H286" s="102" t="n">
        <v/>
      </c>
      <c r="I286" s="102" t="n">
        <v/>
      </c>
      <c r="J286" s="102" t="n"/>
      <c r="K286" s="102" t="n"/>
      <c r="L286" s="102" t="n"/>
      <c r="M286" s="102" t="n"/>
      <c r="N286" s="102" t="n"/>
      <c r="O286" s="102" t="n"/>
      <c r="P286" s="102" t="n"/>
    </row>
    <row r="287" hidden="1" ht="52" customHeight="1" s="203"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c r="K287" s="102" t="n"/>
      <c r="L287" s="102" t="n"/>
      <c r="M287" s="102" t="n"/>
      <c r="N287" s="102" t="n"/>
      <c r="O287" s="102" t="n"/>
      <c r="P287" s="102" t="n"/>
    </row>
    <row r="288" hidden="1" ht="35" customHeight="1" s="203" thickBot="1">
      <c r="A288" s="175" t="inlineStr">
        <is>
          <t>Bank Maybank Indonesia Tbk - AUD - Jumlah utang bank, kotor</t>
        </is>
      </c>
      <c r="B288" s="164" t="n"/>
      <c r="C288" s="102" t="n">
        <v/>
      </c>
      <c r="D288" s="102" t="n">
        <v/>
      </c>
      <c r="E288" s="102" t="n">
        <v/>
      </c>
      <c r="F288" s="102" t="n">
        <v/>
      </c>
      <c r="G288" s="102" t="n">
        <v/>
      </c>
      <c r="H288" s="102" t="n">
        <v/>
      </c>
      <c r="I288" s="102" t="n">
        <v/>
      </c>
      <c r="J288" s="102" t="n"/>
      <c r="K288" s="102" t="n"/>
      <c r="L288" s="102" t="n"/>
      <c r="M288" s="102" t="n"/>
      <c r="N288" s="102" t="n"/>
      <c r="O288" s="102" t="n"/>
      <c r="P288" s="102" t="n"/>
    </row>
    <row r="289" hidden="1" ht="52" customHeight="1" s="203"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c r="K289" s="102" t="n"/>
      <c r="L289" s="102" t="n"/>
      <c r="M289" s="102" t="n"/>
      <c r="N289" s="102" t="n"/>
      <c r="O289" s="102" t="n"/>
      <c r="P289" s="102" t="n"/>
    </row>
    <row r="290" hidden="1" ht="35" customHeight="1" s="203" thickBot="1">
      <c r="A290" s="175" t="inlineStr">
        <is>
          <t>Bank Maybank Indonesia Tbk - CAD - Jumlah utang bank, kotor</t>
        </is>
      </c>
      <c r="B290" s="164" t="n"/>
      <c r="C290" s="102" t="n">
        <v/>
      </c>
      <c r="D290" s="102" t="n">
        <v/>
      </c>
      <c r="E290" s="102" t="n">
        <v/>
      </c>
      <c r="F290" s="102" t="n">
        <v/>
      </c>
      <c r="G290" s="102" t="n">
        <v/>
      </c>
      <c r="H290" s="102" t="n">
        <v/>
      </c>
      <c r="I290" s="102" t="n">
        <v/>
      </c>
      <c r="J290" s="102" t="n"/>
      <c r="K290" s="102" t="n"/>
      <c r="L290" s="102" t="n"/>
      <c r="M290" s="102" t="n"/>
      <c r="N290" s="102" t="n"/>
      <c r="O290" s="102" t="n"/>
      <c r="P290" s="102" t="n"/>
    </row>
    <row r="291" hidden="1" ht="52" customHeight="1" s="203"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c r="K291" s="102" t="n"/>
      <c r="L291" s="102" t="n"/>
      <c r="M291" s="102" t="n"/>
      <c r="N291" s="102" t="n"/>
      <c r="O291" s="102" t="n"/>
      <c r="P291" s="102" t="n"/>
    </row>
    <row r="292" hidden="1" ht="35" customHeight="1" s="203" thickBot="1">
      <c r="A292" s="175" t="inlineStr">
        <is>
          <t>Bank Maybank Indonesia Tbk - CNY - Jumlah utang bank, kotor</t>
        </is>
      </c>
      <c r="B292" s="164" t="n"/>
      <c r="C292" s="102" t="n">
        <v/>
      </c>
      <c r="D292" s="102" t="n">
        <v/>
      </c>
      <c r="E292" s="102" t="n">
        <v/>
      </c>
      <c r="F292" s="102" t="n">
        <v/>
      </c>
      <c r="G292" s="102" t="n">
        <v/>
      </c>
      <c r="H292" s="102" t="n">
        <v/>
      </c>
      <c r="I292" s="102" t="n">
        <v/>
      </c>
      <c r="J292" s="102" t="n"/>
      <c r="K292" s="102" t="n"/>
      <c r="L292" s="102" t="n"/>
      <c r="M292" s="102" t="n"/>
      <c r="N292" s="102" t="n"/>
      <c r="O292" s="102" t="n"/>
      <c r="P292" s="102" t="n"/>
    </row>
    <row r="293" hidden="1" ht="52" customHeight="1" s="203"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c r="K293" s="102" t="n"/>
      <c r="L293" s="102" t="n"/>
      <c r="M293" s="102" t="n"/>
      <c r="N293" s="102" t="n"/>
      <c r="O293" s="102" t="n"/>
      <c r="P293" s="102" t="n"/>
    </row>
    <row r="294" hidden="1" ht="35" customHeight="1" s="203" thickBot="1">
      <c r="A294" s="175" t="inlineStr">
        <is>
          <t>Bank Maybank Indonesia Tbk - EUR - Jumlah utang bank, kotor</t>
        </is>
      </c>
      <c r="B294" s="164" t="n"/>
      <c r="C294" s="102" t="n">
        <v/>
      </c>
      <c r="D294" s="102" t="n">
        <v/>
      </c>
      <c r="E294" s="102" t="n">
        <v/>
      </c>
      <c r="F294" s="102" t="n">
        <v/>
      </c>
      <c r="G294" s="102" t="n">
        <v/>
      </c>
      <c r="H294" s="102" t="n">
        <v/>
      </c>
      <c r="I294" s="102" t="n">
        <v/>
      </c>
      <c r="J294" s="102" t="n"/>
      <c r="K294" s="102" t="n"/>
      <c r="L294" s="102" t="n"/>
      <c r="M294" s="102" t="n"/>
      <c r="N294" s="102" t="n"/>
      <c r="O294" s="102" t="n"/>
      <c r="P294" s="102" t="n"/>
    </row>
    <row r="295" hidden="1" ht="52" customHeight="1" s="203"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c r="K295" s="102" t="n"/>
      <c r="L295" s="102" t="n"/>
      <c r="M295" s="102" t="n"/>
      <c r="N295" s="102" t="n"/>
      <c r="O295" s="102" t="n"/>
      <c r="P295" s="102" t="n"/>
    </row>
    <row r="296" hidden="1" ht="35" customHeight="1" s="203" thickBot="1">
      <c r="A296" s="175" t="inlineStr">
        <is>
          <t>Bank Maybank Indonesia Tbk - HKD - Jumlah utang bank, kotor</t>
        </is>
      </c>
      <c r="B296" s="164" t="n"/>
      <c r="C296" s="102" t="n">
        <v/>
      </c>
      <c r="D296" s="102" t="n">
        <v/>
      </c>
      <c r="E296" s="102" t="n">
        <v/>
      </c>
      <c r="F296" s="102" t="n">
        <v/>
      </c>
      <c r="G296" s="102" t="n">
        <v/>
      </c>
      <c r="H296" s="102" t="n">
        <v/>
      </c>
      <c r="I296" s="102" t="n">
        <v/>
      </c>
      <c r="J296" s="102" t="n"/>
      <c r="K296" s="102" t="n"/>
      <c r="L296" s="102" t="n"/>
      <c r="M296" s="102" t="n"/>
      <c r="N296" s="102" t="n"/>
      <c r="O296" s="102" t="n"/>
      <c r="P296" s="102" t="n"/>
    </row>
    <row r="297" hidden="1" ht="52" customHeight="1" s="203"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c r="K297" s="102" t="n"/>
      <c r="L297" s="102" t="n"/>
      <c r="M297" s="102" t="n"/>
      <c r="N297" s="102" t="n"/>
      <c r="O297" s="102" t="n"/>
      <c r="P297" s="102" t="n"/>
    </row>
    <row r="298" hidden="1" ht="35" customHeight="1" s="203" thickBot="1">
      <c r="A298" s="175" t="inlineStr">
        <is>
          <t>Bank Maybank Indonesia Tbk - GBP - Jumlah utang bank, kotor</t>
        </is>
      </c>
      <c r="B298" s="164" t="n"/>
      <c r="C298" s="102" t="n">
        <v/>
      </c>
      <c r="D298" s="102" t="n">
        <v/>
      </c>
      <c r="E298" s="102" t="n">
        <v/>
      </c>
      <c r="F298" s="102" t="n">
        <v/>
      </c>
      <c r="G298" s="102" t="n">
        <v/>
      </c>
      <c r="H298" s="102" t="n">
        <v/>
      </c>
      <c r="I298" s="102" t="n">
        <v/>
      </c>
      <c r="J298" s="102" t="n"/>
      <c r="K298" s="102" t="n"/>
      <c r="L298" s="102" t="n"/>
      <c r="M298" s="102" t="n"/>
      <c r="N298" s="102" t="n"/>
      <c r="O298" s="102" t="n"/>
      <c r="P298" s="102" t="n"/>
    </row>
    <row r="299" hidden="1" ht="52" customHeight="1" s="203"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c r="K299" s="102" t="n"/>
      <c r="L299" s="102" t="n"/>
      <c r="M299" s="102" t="n"/>
      <c r="N299" s="102" t="n"/>
      <c r="O299" s="102" t="n"/>
      <c r="P299" s="102" t="n"/>
    </row>
    <row r="300" hidden="1" ht="35" customHeight="1" s="203" thickBot="1">
      <c r="A300" s="175" t="inlineStr">
        <is>
          <t>Bank Maybank Indonesia Tbk - JPY - Jumlah utang bank, kotor</t>
        </is>
      </c>
      <c r="B300" s="164" t="n"/>
      <c r="C300" s="102" t="n">
        <v/>
      </c>
      <c r="D300" s="102" t="n">
        <v/>
      </c>
      <c r="E300" s="102" t="n">
        <v/>
      </c>
      <c r="F300" s="102" t="n">
        <v/>
      </c>
      <c r="G300" s="102" t="n">
        <v/>
      </c>
      <c r="H300" s="102" t="n">
        <v/>
      </c>
      <c r="I300" s="102" t="n">
        <v/>
      </c>
      <c r="J300" s="102" t="n"/>
      <c r="K300" s="102" t="n"/>
      <c r="L300" s="102" t="n"/>
      <c r="M300" s="102" t="n"/>
      <c r="N300" s="102" t="n"/>
      <c r="O300" s="102" t="n"/>
      <c r="P300" s="102" t="n"/>
    </row>
    <row r="301" hidden="1" ht="52" customHeight="1" s="203"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c r="K301" s="102" t="n"/>
      <c r="L301" s="102" t="n"/>
      <c r="M301" s="102" t="n"/>
      <c r="N301" s="102" t="n"/>
      <c r="O301" s="102" t="n"/>
      <c r="P301" s="102" t="n"/>
    </row>
    <row r="302" hidden="1" ht="35" customHeight="1" s="203" thickBot="1">
      <c r="A302" s="175" t="inlineStr">
        <is>
          <t>Bank Maybank Indonesia Tbk - SGD - Jumlah utang bank, kotor</t>
        </is>
      </c>
      <c r="B302" s="164" t="n"/>
      <c r="C302" s="102" t="n">
        <v/>
      </c>
      <c r="D302" s="102" t="n">
        <v/>
      </c>
      <c r="E302" s="102" t="n">
        <v/>
      </c>
      <c r="F302" s="102" t="n">
        <v/>
      </c>
      <c r="G302" s="102" t="n">
        <v/>
      </c>
      <c r="H302" s="102" t="n">
        <v/>
      </c>
      <c r="I302" s="102" t="n">
        <v/>
      </c>
      <c r="J302" s="102" t="n"/>
      <c r="K302" s="102" t="n"/>
      <c r="L302" s="102" t="n"/>
      <c r="M302" s="102" t="n"/>
      <c r="N302" s="102" t="n"/>
      <c r="O302" s="102" t="n"/>
      <c r="P302" s="102" t="n"/>
    </row>
    <row r="303" hidden="1" ht="52" customHeight="1" s="203"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c r="K303" s="102" t="n"/>
      <c r="L303" s="102" t="n"/>
      <c r="M303" s="102" t="n"/>
      <c r="N303" s="102" t="n"/>
      <c r="O303" s="102" t="n"/>
      <c r="P303" s="102" t="n"/>
    </row>
    <row r="304" hidden="1" ht="35" customHeight="1" s="203" thickBot="1">
      <c r="A304" s="175" t="inlineStr">
        <is>
          <t>Bank Maybank Indonesia Tbk - THB - Jumlah utang bank, kotor</t>
        </is>
      </c>
      <c r="B304" s="164" t="n"/>
      <c r="C304" s="102" t="n">
        <v/>
      </c>
      <c r="D304" s="102" t="n">
        <v/>
      </c>
      <c r="E304" s="102" t="n">
        <v/>
      </c>
      <c r="F304" s="102" t="n">
        <v/>
      </c>
      <c r="G304" s="102" t="n">
        <v/>
      </c>
      <c r="H304" s="102" t="n">
        <v/>
      </c>
      <c r="I304" s="102" t="n">
        <v/>
      </c>
      <c r="J304" s="102" t="n"/>
      <c r="K304" s="102" t="n"/>
      <c r="L304" s="102" t="n"/>
      <c r="M304" s="102" t="n"/>
      <c r="N304" s="102" t="n"/>
      <c r="O304" s="102" t="n"/>
      <c r="P304" s="102" t="n"/>
    </row>
    <row r="305" hidden="1" ht="52" customHeight="1" s="203"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c r="K305" s="102" t="n"/>
      <c r="L305" s="102" t="n"/>
      <c r="M305" s="102" t="n"/>
      <c r="N305" s="102" t="n"/>
      <c r="O305" s="102" t="n"/>
      <c r="P305" s="102" t="n"/>
    </row>
    <row r="306" hidden="1" ht="35" customHeight="1" s="203" thickBot="1">
      <c r="A306" s="175" t="inlineStr">
        <is>
          <t>Bank Maybank Indonesia Tbk - USD - Jumlah utang bank, kotor</t>
        </is>
      </c>
      <c r="B306" s="164" t="n"/>
      <c r="C306" s="102" t="n">
        <v/>
      </c>
      <c r="D306" s="102" t="n">
        <v/>
      </c>
      <c r="E306" s="102" t="n">
        <v/>
      </c>
      <c r="F306" s="102" t="n">
        <v/>
      </c>
      <c r="G306" s="102" t="n">
        <v/>
      </c>
      <c r="H306" s="102" t="n">
        <v/>
      </c>
      <c r="I306" s="102" t="n">
        <v/>
      </c>
      <c r="J306" s="102" t="n"/>
      <c r="K306" s="102" t="n"/>
      <c r="L306" s="102" t="n"/>
      <c r="M306" s="102" t="n"/>
      <c r="N306" s="102" t="n"/>
      <c r="O306" s="102" t="n"/>
      <c r="P306" s="102" t="n"/>
    </row>
    <row r="307" hidden="1" ht="52" customHeight="1" s="203"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c r="K307" s="102" t="n"/>
      <c r="L307" s="102" t="n"/>
      <c r="M307" s="102" t="n"/>
      <c r="N307" s="102" t="n"/>
      <c r="O307" s="102" t="n"/>
      <c r="P307" s="102" t="n"/>
    </row>
    <row r="308" hidden="1" ht="52" customHeight="1" s="203"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c r="K309" s="104" t="n"/>
      <c r="L309" s="104" t="n"/>
      <c r="M309" s="104" t="n"/>
      <c r="N309" s="104" t="n"/>
      <c r="O309" s="104" t="n"/>
      <c r="P309" s="104" t="n"/>
    </row>
    <row r="310" hidden="1" ht="52" customHeight="1" s="203"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c r="K310" s="102" t="n"/>
      <c r="L310" s="102" t="n"/>
      <c r="M310" s="102" t="n"/>
      <c r="N310" s="102" t="n"/>
      <c r="O310" s="102" t="n"/>
      <c r="P310" s="102" t="n"/>
    </row>
    <row r="311" hidden="1" ht="35" customHeight="1" s="203" thickBot="1">
      <c r="A311" s="175" t="inlineStr">
        <is>
          <t>Bank Pan Indonesia Tbk - IDR - Jumlah utang bank, kotor</t>
        </is>
      </c>
      <c r="B311" s="164" t="n"/>
      <c r="C311" s="102" t="n">
        <v/>
      </c>
      <c r="D311" s="102" t="n">
        <v/>
      </c>
      <c r="E311" s="102" t="n">
        <v/>
      </c>
      <c r="F311" s="102" t="n">
        <v/>
      </c>
      <c r="G311" s="102" t="n">
        <v/>
      </c>
      <c r="H311" s="102" t="n">
        <v/>
      </c>
      <c r="I311" s="102" t="n">
        <v/>
      </c>
      <c r="J311" s="102" t="n"/>
      <c r="K311" s="102" t="n"/>
      <c r="L311" s="102" t="n"/>
      <c r="M311" s="102" t="n"/>
      <c r="N311" s="102" t="n"/>
      <c r="O311" s="102" t="n"/>
      <c r="P311" s="102" t="n"/>
    </row>
    <row r="312" hidden="1" ht="52" customHeight="1" s="203"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c r="K312" s="102" t="n"/>
      <c r="L312" s="102" t="n"/>
      <c r="M312" s="102" t="n"/>
      <c r="N312" s="102" t="n"/>
      <c r="O312" s="102" t="n"/>
      <c r="P312" s="102" t="n"/>
    </row>
    <row r="313" hidden="1" ht="35" customHeight="1" s="203" thickBot="1">
      <c r="A313" s="175" t="inlineStr">
        <is>
          <t>Bank Pan Indonesia Tbk - AUD - Jumlah utang bank, kotor</t>
        </is>
      </c>
      <c r="B313" s="164" t="n"/>
      <c r="C313" s="102" t="n">
        <v/>
      </c>
      <c r="D313" s="102" t="n">
        <v/>
      </c>
      <c r="E313" s="102" t="n">
        <v/>
      </c>
      <c r="F313" s="102" t="n">
        <v/>
      </c>
      <c r="G313" s="102" t="n">
        <v/>
      </c>
      <c r="H313" s="102" t="n">
        <v/>
      </c>
      <c r="I313" s="102" t="n">
        <v/>
      </c>
      <c r="J313" s="102" t="n"/>
      <c r="K313" s="102" t="n"/>
      <c r="L313" s="102" t="n"/>
      <c r="M313" s="102" t="n"/>
      <c r="N313" s="102" t="n"/>
      <c r="O313" s="102" t="n"/>
      <c r="P313" s="102" t="n"/>
    </row>
    <row r="314" hidden="1" ht="52" customHeight="1" s="203"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c r="K314" s="102" t="n"/>
      <c r="L314" s="102" t="n"/>
      <c r="M314" s="102" t="n"/>
      <c r="N314" s="102" t="n"/>
      <c r="O314" s="102" t="n"/>
      <c r="P314" s="102" t="n"/>
    </row>
    <row r="315" hidden="1" ht="35" customHeight="1" s="203" thickBot="1">
      <c r="A315" s="175" t="inlineStr">
        <is>
          <t>Bank Pan Indonesia Tbk - CAD - Jumlah utang bank, kotor</t>
        </is>
      </c>
      <c r="B315" s="164" t="n"/>
      <c r="C315" s="102" t="n">
        <v/>
      </c>
      <c r="D315" s="102" t="n">
        <v/>
      </c>
      <c r="E315" s="102" t="n">
        <v/>
      </c>
      <c r="F315" s="102" t="n">
        <v/>
      </c>
      <c r="G315" s="102" t="n">
        <v/>
      </c>
      <c r="H315" s="102" t="n">
        <v/>
      </c>
      <c r="I315" s="102" t="n">
        <v/>
      </c>
      <c r="J315" s="102" t="n"/>
      <c r="K315" s="102" t="n"/>
      <c r="L315" s="102" t="n"/>
      <c r="M315" s="102" t="n"/>
      <c r="N315" s="102" t="n"/>
      <c r="O315" s="102" t="n"/>
      <c r="P315" s="102" t="n"/>
    </row>
    <row r="316" hidden="1" ht="52" customHeight="1" s="203"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c r="K316" s="102" t="n"/>
      <c r="L316" s="102" t="n"/>
      <c r="M316" s="102" t="n"/>
      <c r="N316" s="102" t="n"/>
      <c r="O316" s="102" t="n"/>
      <c r="P316" s="102" t="n"/>
    </row>
    <row r="317" hidden="1" ht="35" customHeight="1" s="203" thickBot="1">
      <c r="A317" s="175" t="inlineStr">
        <is>
          <t>Bank Pan Indonesia Tbk - CNY - Jumlah utang bank, kotor</t>
        </is>
      </c>
      <c r="B317" s="164" t="n"/>
      <c r="C317" s="102" t="n">
        <v/>
      </c>
      <c r="D317" s="102" t="n">
        <v/>
      </c>
      <c r="E317" s="102" t="n">
        <v/>
      </c>
      <c r="F317" s="102" t="n">
        <v/>
      </c>
      <c r="G317" s="102" t="n">
        <v/>
      </c>
      <c r="H317" s="102" t="n">
        <v/>
      </c>
      <c r="I317" s="102" t="n">
        <v/>
      </c>
      <c r="J317" s="102" t="n"/>
      <c r="K317" s="102" t="n"/>
      <c r="L317" s="102" t="n"/>
      <c r="M317" s="102" t="n"/>
      <c r="N317" s="102" t="n"/>
      <c r="O317" s="102" t="n"/>
      <c r="P317" s="102" t="n"/>
    </row>
    <row r="318" hidden="1" ht="52" customHeight="1" s="203"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c r="K318" s="102" t="n"/>
      <c r="L318" s="102" t="n"/>
      <c r="M318" s="102" t="n"/>
      <c r="N318" s="102" t="n"/>
      <c r="O318" s="102" t="n"/>
      <c r="P318" s="102" t="n"/>
    </row>
    <row r="319" hidden="1" ht="35" customHeight="1" s="203" thickBot="1">
      <c r="A319" s="175" t="inlineStr">
        <is>
          <t>Bank Pan Indonesia Tbk - EUR - Jumlah utang bank, kotor</t>
        </is>
      </c>
      <c r="B319" s="164" t="n"/>
      <c r="C319" s="102" t="n">
        <v/>
      </c>
      <c r="D319" s="102" t="n">
        <v/>
      </c>
      <c r="E319" s="102" t="n">
        <v/>
      </c>
      <c r="F319" s="102" t="n">
        <v/>
      </c>
      <c r="G319" s="102" t="n">
        <v/>
      </c>
      <c r="H319" s="102" t="n">
        <v/>
      </c>
      <c r="I319" s="102" t="n">
        <v/>
      </c>
      <c r="J319" s="102" t="n"/>
      <c r="K319" s="102" t="n"/>
      <c r="L319" s="102" t="n"/>
      <c r="M319" s="102" t="n"/>
      <c r="N319" s="102" t="n"/>
      <c r="O319" s="102" t="n"/>
      <c r="P319" s="102" t="n"/>
    </row>
    <row r="320" hidden="1" ht="52" customHeight="1" s="203"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c r="K320" s="102" t="n"/>
      <c r="L320" s="102" t="n"/>
      <c r="M320" s="102" t="n"/>
      <c r="N320" s="102" t="n"/>
      <c r="O320" s="102" t="n"/>
      <c r="P320" s="102" t="n"/>
    </row>
    <row r="321" hidden="1" ht="35" customHeight="1" s="203" thickBot="1">
      <c r="A321" s="175" t="inlineStr">
        <is>
          <t>Bank Pan Indonesia Tbk - HKD - Jumlah utang bank, kotor</t>
        </is>
      </c>
      <c r="B321" s="164" t="n"/>
      <c r="C321" s="102" t="n">
        <v/>
      </c>
      <c r="D321" s="102" t="n">
        <v/>
      </c>
      <c r="E321" s="102" t="n">
        <v/>
      </c>
      <c r="F321" s="102" t="n">
        <v/>
      </c>
      <c r="G321" s="102" t="n">
        <v/>
      </c>
      <c r="H321" s="102" t="n">
        <v/>
      </c>
      <c r="I321" s="102" t="n">
        <v/>
      </c>
      <c r="J321" s="102" t="n"/>
      <c r="K321" s="102" t="n"/>
      <c r="L321" s="102" t="n"/>
      <c r="M321" s="102" t="n"/>
      <c r="N321" s="102" t="n"/>
      <c r="O321" s="102" t="n"/>
      <c r="P321" s="102" t="n"/>
    </row>
    <row r="322" hidden="1" ht="52" customHeight="1" s="203"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c r="K322" s="102" t="n"/>
      <c r="L322" s="102" t="n"/>
      <c r="M322" s="102" t="n"/>
      <c r="N322" s="102" t="n"/>
      <c r="O322" s="102" t="n"/>
      <c r="P322" s="102" t="n"/>
    </row>
    <row r="323" hidden="1" ht="35" customHeight="1" s="203" thickBot="1">
      <c r="A323" s="175" t="inlineStr">
        <is>
          <t>Bank Pan Indonesia Tbk - GBP - Jumlah utang bank, kotor</t>
        </is>
      </c>
      <c r="B323" s="164" t="n"/>
      <c r="C323" s="102" t="n">
        <v/>
      </c>
      <c r="D323" s="102" t="n">
        <v/>
      </c>
      <c r="E323" s="102" t="n">
        <v/>
      </c>
      <c r="F323" s="102" t="n">
        <v/>
      </c>
      <c r="G323" s="102" t="n">
        <v/>
      </c>
      <c r="H323" s="102" t="n">
        <v/>
      </c>
      <c r="I323" s="102" t="n">
        <v/>
      </c>
      <c r="J323" s="102" t="n"/>
      <c r="K323" s="102" t="n"/>
      <c r="L323" s="102" t="n"/>
      <c r="M323" s="102" t="n"/>
      <c r="N323" s="102" t="n"/>
      <c r="O323" s="102" t="n"/>
      <c r="P323" s="102" t="n"/>
    </row>
    <row r="324" hidden="1" ht="52" customHeight="1" s="203"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c r="K324" s="102" t="n"/>
      <c r="L324" s="102" t="n"/>
      <c r="M324" s="102" t="n"/>
      <c r="N324" s="102" t="n"/>
      <c r="O324" s="102" t="n"/>
      <c r="P324" s="102" t="n"/>
    </row>
    <row r="325" hidden="1" ht="35" customHeight="1" s="203" thickBot="1">
      <c r="A325" s="175" t="inlineStr">
        <is>
          <t>Bank Pan Indonesia Tbk - JPY - Jumlah utang bank, kotor</t>
        </is>
      </c>
      <c r="B325" s="164" t="n"/>
      <c r="C325" s="102" t="n">
        <v/>
      </c>
      <c r="D325" s="102" t="n">
        <v/>
      </c>
      <c r="E325" s="102" t="n">
        <v/>
      </c>
      <c r="F325" s="102" t="n">
        <v/>
      </c>
      <c r="G325" s="102" t="n">
        <v/>
      </c>
      <c r="H325" s="102" t="n">
        <v/>
      </c>
      <c r="I325" s="102" t="n">
        <v/>
      </c>
      <c r="J325" s="102" t="n"/>
      <c r="K325" s="102" t="n"/>
      <c r="L325" s="102" t="n"/>
      <c r="M325" s="102" t="n"/>
      <c r="N325" s="102" t="n"/>
      <c r="O325" s="102" t="n"/>
      <c r="P325" s="102" t="n"/>
    </row>
    <row r="326" hidden="1" ht="52" customHeight="1" s="203"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c r="K326" s="102" t="n"/>
      <c r="L326" s="102" t="n"/>
      <c r="M326" s="102" t="n"/>
      <c r="N326" s="102" t="n"/>
      <c r="O326" s="102" t="n"/>
      <c r="P326" s="102" t="n"/>
    </row>
    <row r="327" hidden="1" ht="35" customHeight="1" s="203" thickBot="1">
      <c r="A327" s="175" t="inlineStr">
        <is>
          <t>Bank Pan Indonesia Tbk - SGD - Jumlah utang bank, kotor</t>
        </is>
      </c>
      <c r="B327" s="164" t="n"/>
      <c r="C327" s="102" t="n">
        <v/>
      </c>
      <c r="D327" s="102" t="n">
        <v/>
      </c>
      <c r="E327" s="102" t="n">
        <v/>
      </c>
      <c r="F327" s="102" t="n">
        <v/>
      </c>
      <c r="G327" s="102" t="n">
        <v/>
      </c>
      <c r="H327" s="102" t="n">
        <v/>
      </c>
      <c r="I327" s="102" t="n">
        <v/>
      </c>
      <c r="J327" s="102" t="n"/>
      <c r="K327" s="102" t="n"/>
      <c r="L327" s="102" t="n"/>
      <c r="M327" s="102" t="n"/>
      <c r="N327" s="102" t="n"/>
      <c r="O327" s="102" t="n"/>
      <c r="P327" s="102" t="n"/>
    </row>
    <row r="328" hidden="1" ht="52" customHeight="1" s="203"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c r="K328" s="102" t="n"/>
      <c r="L328" s="102" t="n"/>
      <c r="M328" s="102" t="n"/>
      <c r="N328" s="102" t="n"/>
      <c r="O328" s="102" t="n"/>
      <c r="P328" s="102" t="n"/>
    </row>
    <row r="329" hidden="1" ht="35" customHeight="1" s="203" thickBot="1">
      <c r="A329" s="175" t="inlineStr">
        <is>
          <t>Bank Pan Indonesia Tbk - THB - Jumlah utang bank, kotor</t>
        </is>
      </c>
      <c r="B329" s="164" t="n"/>
      <c r="C329" s="102" t="n">
        <v/>
      </c>
      <c r="D329" s="102" t="n">
        <v/>
      </c>
      <c r="E329" s="102" t="n">
        <v/>
      </c>
      <c r="F329" s="102" t="n">
        <v/>
      </c>
      <c r="G329" s="102" t="n">
        <v/>
      </c>
      <c r="H329" s="102" t="n">
        <v/>
      </c>
      <c r="I329" s="102" t="n">
        <v/>
      </c>
      <c r="J329" s="102" t="n"/>
      <c r="K329" s="102" t="n"/>
      <c r="L329" s="102" t="n"/>
      <c r="M329" s="102" t="n"/>
      <c r="N329" s="102" t="n"/>
      <c r="O329" s="102" t="n"/>
      <c r="P329" s="102" t="n"/>
    </row>
    <row r="330" hidden="1" ht="52" customHeight="1" s="203"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c r="K330" s="102" t="n"/>
      <c r="L330" s="102" t="n"/>
      <c r="M330" s="102" t="n"/>
      <c r="N330" s="102" t="n"/>
      <c r="O330" s="102" t="n"/>
      <c r="P330" s="102" t="n"/>
    </row>
    <row r="331" hidden="1" ht="35" customHeight="1" s="203" thickBot="1">
      <c r="A331" s="175" t="inlineStr">
        <is>
          <t>Bank Pan Indonesia Tbk - USD - Jumlah utang bank, kotor</t>
        </is>
      </c>
      <c r="B331" s="164" t="n"/>
      <c r="C331" s="102" t="n">
        <v/>
      </c>
      <c r="D331" s="102" t="n">
        <v/>
      </c>
      <c r="E331" s="102" t="n">
        <v/>
      </c>
      <c r="F331" s="102" t="n">
        <v/>
      </c>
      <c r="G331" s="102" t="n">
        <v/>
      </c>
      <c r="H331" s="102" t="n">
        <v/>
      </c>
      <c r="I331" s="102" t="n">
        <v/>
      </c>
      <c r="J331" s="102" t="n"/>
      <c r="K331" s="102" t="n"/>
      <c r="L331" s="102" t="n"/>
      <c r="M331" s="102" t="n"/>
      <c r="N331" s="102" t="n"/>
      <c r="O331" s="102" t="n"/>
      <c r="P331" s="102" t="n"/>
    </row>
    <row r="332" hidden="1" ht="52" customHeight="1" s="203"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c r="K332" s="102" t="n"/>
      <c r="L332" s="102" t="n"/>
      <c r="M332" s="102" t="n"/>
      <c r="N332" s="102" t="n"/>
      <c r="O332" s="102" t="n"/>
      <c r="P332" s="102" t="n"/>
    </row>
    <row r="333" hidden="1" ht="35" customHeight="1" s="203"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c r="K334" s="160" t="n"/>
      <c r="L334" s="160" t="n"/>
      <c r="M334" s="160" t="n"/>
      <c r="N334" s="160" t="n"/>
      <c r="O334" s="160" t="n"/>
      <c r="P334" s="160" t="n"/>
    </row>
    <row r="335" hidden="1" ht="35" customHeight="1" s="203"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c r="K335" s="102" t="n"/>
      <c r="L335" s="102" t="n"/>
      <c r="M335" s="102" t="n"/>
      <c r="N335" s="102" t="n"/>
      <c r="O335" s="102" t="n"/>
      <c r="P335" s="102" t="n"/>
    </row>
    <row r="336" hidden="1" ht="35" customHeight="1" s="203" thickBot="1">
      <c r="A336" s="175" t="inlineStr">
        <is>
          <t>Bank Cimb Niaga Tbk - IDR - Jumlah utang bank, kotor</t>
        </is>
      </c>
      <c r="B336" s="164" t="n"/>
      <c r="C336" s="102" t="n">
        <v/>
      </c>
      <c r="D336" s="102" t="n">
        <v/>
      </c>
      <c r="E336" s="102" t="n">
        <v/>
      </c>
      <c r="F336" s="102" t="n">
        <v/>
      </c>
      <c r="G336" s="102" t="n">
        <v/>
      </c>
      <c r="H336" s="102" t="n">
        <v/>
      </c>
      <c r="I336" s="102" t="n">
        <v/>
      </c>
      <c r="J336" s="102" t="n"/>
      <c r="K336" s="102" t="n"/>
      <c r="L336" s="102" t="n"/>
      <c r="M336" s="102" t="n"/>
      <c r="N336" s="102" t="n"/>
      <c r="O336" s="102" t="n"/>
      <c r="P336" s="102" t="n"/>
    </row>
    <row r="337" hidden="1" ht="35" customHeight="1" s="203"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c r="K337" s="102" t="n"/>
      <c r="L337" s="102" t="n"/>
      <c r="M337" s="102" t="n"/>
      <c r="N337" s="102" t="n"/>
      <c r="O337" s="102" t="n"/>
      <c r="P337" s="102" t="n"/>
    </row>
    <row r="338" hidden="1" ht="35" customHeight="1" s="203" thickBot="1">
      <c r="A338" s="175" t="inlineStr">
        <is>
          <t>Bank Cimb Niaga Tbk - AUD - Jumlah utang bank, kotor</t>
        </is>
      </c>
      <c r="B338" s="164" t="n"/>
      <c r="C338" s="102" t="n">
        <v/>
      </c>
      <c r="D338" s="102" t="n">
        <v/>
      </c>
      <c r="E338" s="102" t="n">
        <v/>
      </c>
      <c r="F338" s="102" t="n">
        <v/>
      </c>
      <c r="G338" s="102" t="n">
        <v/>
      </c>
      <c r="H338" s="102" t="n">
        <v/>
      </c>
      <c r="I338" s="102" t="n">
        <v/>
      </c>
      <c r="J338" s="102" t="n"/>
      <c r="K338" s="102" t="n"/>
      <c r="L338" s="102" t="n"/>
      <c r="M338" s="102" t="n"/>
      <c r="N338" s="102" t="n"/>
      <c r="O338" s="102" t="n"/>
      <c r="P338" s="102" t="n"/>
    </row>
    <row r="339" hidden="1" ht="35" customHeight="1" s="203"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c r="K339" s="102" t="n"/>
      <c r="L339" s="102" t="n"/>
      <c r="M339" s="102" t="n"/>
      <c r="N339" s="102" t="n"/>
      <c r="O339" s="102" t="n"/>
      <c r="P339" s="102" t="n"/>
    </row>
    <row r="340" hidden="1" ht="35" customHeight="1" s="203" thickBot="1">
      <c r="A340" s="175" t="inlineStr">
        <is>
          <t>Bank Cimb Niaga Tbk - CAD - Jumlah utang bank, kotor</t>
        </is>
      </c>
      <c r="B340" s="164" t="n"/>
      <c r="C340" s="102" t="n">
        <v/>
      </c>
      <c r="D340" s="102" t="n">
        <v/>
      </c>
      <c r="E340" s="102" t="n">
        <v/>
      </c>
      <c r="F340" s="102" t="n">
        <v/>
      </c>
      <c r="G340" s="102" t="n">
        <v/>
      </c>
      <c r="H340" s="102" t="n">
        <v/>
      </c>
      <c r="I340" s="102" t="n">
        <v/>
      </c>
      <c r="J340" s="102" t="n"/>
      <c r="K340" s="102" t="n"/>
      <c r="L340" s="102" t="n"/>
      <c r="M340" s="102" t="n"/>
      <c r="N340" s="102" t="n"/>
      <c r="O340" s="102" t="n"/>
      <c r="P340" s="102" t="n"/>
    </row>
    <row r="341" hidden="1" ht="35" customHeight="1" s="203"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c r="K341" s="102" t="n"/>
      <c r="L341" s="102" t="n"/>
      <c r="M341" s="102" t="n"/>
      <c r="N341" s="102" t="n"/>
      <c r="O341" s="102" t="n"/>
      <c r="P341" s="102" t="n"/>
    </row>
    <row r="342" hidden="1" ht="35" customHeight="1" s="203" thickBot="1">
      <c r="A342" s="175" t="inlineStr">
        <is>
          <t>Bank Cimb Niaga Tbk - CNY - Jumlah utang bank, kotor</t>
        </is>
      </c>
      <c r="B342" s="164" t="n"/>
      <c r="C342" s="102" t="n">
        <v/>
      </c>
      <c r="D342" s="102" t="n">
        <v/>
      </c>
      <c r="E342" s="102" t="n">
        <v/>
      </c>
      <c r="F342" s="102" t="n">
        <v/>
      </c>
      <c r="G342" s="102" t="n">
        <v/>
      </c>
      <c r="H342" s="102" t="n">
        <v/>
      </c>
      <c r="I342" s="102" t="n">
        <v/>
      </c>
      <c r="J342" s="102" t="n"/>
      <c r="K342" s="102" t="n"/>
      <c r="L342" s="102" t="n"/>
      <c r="M342" s="102" t="n"/>
      <c r="N342" s="102" t="n"/>
      <c r="O342" s="102" t="n"/>
      <c r="P342" s="102" t="n"/>
    </row>
    <row r="343" hidden="1" ht="35" customHeight="1" s="203"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c r="K343" s="102" t="n"/>
      <c r="L343" s="102" t="n"/>
      <c r="M343" s="102" t="n"/>
      <c r="N343" s="102" t="n"/>
      <c r="O343" s="102" t="n"/>
      <c r="P343" s="102" t="n"/>
    </row>
    <row r="344" hidden="1" ht="35" customHeight="1" s="203" thickBot="1">
      <c r="A344" s="175" t="inlineStr">
        <is>
          <t>Bank Cimb Niaga Tbk - EUR - Jumlah utang bank, kotor</t>
        </is>
      </c>
      <c r="B344" s="164" t="n"/>
      <c r="C344" s="102" t="n">
        <v/>
      </c>
      <c r="D344" s="102" t="n">
        <v/>
      </c>
      <c r="E344" s="102" t="n">
        <v/>
      </c>
      <c r="F344" s="102" t="n">
        <v/>
      </c>
      <c r="G344" s="102" t="n">
        <v/>
      </c>
      <c r="H344" s="102" t="n">
        <v/>
      </c>
      <c r="I344" s="102" t="n">
        <v/>
      </c>
      <c r="J344" s="102" t="n"/>
      <c r="K344" s="102" t="n"/>
      <c r="L344" s="102" t="n"/>
      <c r="M344" s="102" t="n"/>
      <c r="N344" s="102" t="n"/>
      <c r="O344" s="102" t="n"/>
      <c r="P344" s="102" t="n"/>
    </row>
    <row r="345" hidden="1" ht="35" customHeight="1" s="203"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c r="K345" s="102" t="n"/>
      <c r="L345" s="102" t="n"/>
      <c r="M345" s="102" t="n"/>
      <c r="N345" s="102" t="n"/>
      <c r="O345" s="102" t="n"/>
      <c r="P345" s="102" t="n"/>
    </row>
    <row r="346" hidden="1" ht="35" customHeight="1" s="203" thickBot="1">
      <c r="A346" s="175" t="inlineStr">
        <is>
          <t>Bank Cimb Niaga Tbk - HKD - Jumlah utang bank, kotor</t>
        </is>
      </c>
      <c r="B346" s="164" t="n"/>
      <c r="C346" s="102" t="n">
        <v/>
      </c>
      <c r="D346" s="102" t="n">
        <v/>
      </c>
      <c r="E346" s="102" t="n">
        <v/>
      </c>
      <c r="F346" s="102" t="n">
        <v/>
      </c>
      <c r="G346" s="102" t="n">
        <v/>
      </c>
      <c r="H346" s="102" t="n">
        <v/>
      </c>
      <c r="I346" s="102" t="n">
        <v/>
      </c>
      <c r="J346" s="102" t="n"/>
      <c r="K346" s="102" t="n"/>
      <c r="L346" s="102" t="n"/>
      <c r="M346" s="102" t="n"/>
      <c r="N346" s="102" t="n"/>
      <c r="O346" s="102" t="n"/>
      <c r="P346" s="102" t="n"/>
    </row>
    <row r="347" hidden="1" ht="35" customHeight="1" s="203"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c r="K347" s="102" t="n"/>
      <c r="L347" s="102" t="n"/>
      <c r="M347" s="102" t="n"/>
      <c r="N347" s="102" t="n"/>
      <c r="O347" s="102" t="n"/>
      <c r="P347" s="102" t="n"/>
    </row>
    <row r="348" hidden="1" ht="35" customHeight="1" s="203" thickBot="1">
      <c r="A348" s="175" t="inlineStr">
        <is>
          <t>Bank Cimb Niaga Tbk - GBP - Jumlah utang bank, kotor</t>
        </is>
      </c>
      <c r="B348" s="164" t="n"/>
      <c r="C348" s="102" t="n">
        <v/>
      </c>
      <c r="D348" s="102" t="n">
        <v/>
      </c>
      <c r="E348" s="102" t="n">
        <v/>
      </c>
      <c r="F348" s="102" t="n">
        <v/>
      </c>
      <c r="G348" s="102" t="n">
        <v/>
      </c>
      <c r="H348" s="102" t="n">
        <v/>
      </c>
      <c r="I348" s="102" t="n">
        <v/>
      </c>
      <c r="J348" s="102" t="n"/>
      <c r="K348" s="102" t="n"/>
      <c r="L348" s="102" t="n"/>
      <c r="M348" s="102" t="n"/>
      <c r="N348" s="102" t="n"/>
      <c r="O348" s="102" t="n"/>
      <c r="P348" s="102" t="n"/>
    </row>
    <row r="349" hidden="1" ht="35" customHeight="1" s="203"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c r="K349" s="102" t="n"/>
      <c r="L349" s="102" t="n"/>
      <c r="M349" s="102" t="n"/>
      <c r="N349" s="102" t="n"/>
      <c r="O349" s="102" t="n"/>
      <c r="P349" s="102" t="n"/>
    </row>
    <row r="350" hidden="1" ht="35" customHeight="1" s="203" thickBot="1">
      <c r="A350" s="175" t="inlineStr">
        <is>
          <t>Bank Cimb Niaga Tbk - JPY - Jumlah utang bank, kotor</t>
        </is>
      </c>
      <c r="B350" s="164" t="n"/>
      <c r="C350" s="102" t="n">
        <v/>
      </c>
      <c r="D350" s="102" t="n">
        <v/>
      </c>
      <c r="E350" s="102" t="n">
        <v/>
      </c>
      <c r="F350" s="102" t="n">
        <v/>
      </c>
      <c r="G350" s="102" t="n">
        <v/>
      </c>
      <c r="H350" s="102" t="n">
        <v/>
      </c>
      <c r="I350" s="102" t="n">
        <v/>
      </c>
      <c r="J350" s="102" t="n"/>
      <c r="K350" s="102" t="n"/>
      <c r="L350" s="102" t="n"/>
      <c r="M350" s="102" t="n"/>
      <c r="N350" s="102" t="n"/>
      <c r="O350" s="102" t="n"/>
      <c r="P350" s="102" t="n"/>
    </row>
    <row r="351" hidden="1" ht="35" customHeight="1" s="203"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c r="K351" s="102" t="n"/>
      <c r="L351" s="102" t="n"/>
      <c r="M351" s="102" t="n"/>
      <c r="N351" s="102" t="n"/>
      <c r="O351" s="102" t="n"/>
      <c r="P351" s="102" t="n"/>
    </row>
    <row r="352" hidden="1" ht="35" customHeight="1" s="203" thickBot="1">
      <c r="A352" s="175" t="inlineStr">
        <is>
          <t>Bank Cimb Niaga Tbk - SGD - Jumlah utang bank, kotor</t>
        </is>
      </c>
      <c r="B352" s="164" t="n"/>
      <c r="C352" s="102" t="n">
        <v/>
      </c>
      <c r="D352" s="102" t="n">
        <v/>
      </c>
      <c r="E352" s="102" t="n">
        <v/>
      </c>
      <c r="F352" s="102" t="n">
        <v/>
      </c>
      <c r="G352" s="102" t="n">
        <v/>
      </c>
      <c r="H352" s="102" t="n">
        <v/>
      </c>
      <c r="I352" s="102" t="n">
        <v/>
      </c>
      <c r="J352" s="102" t="n"/>
      <c r="K352" s="102" t="n"/>
      <c r="L352" s="102" t="n"/>
      <c r="M352" s="102" t="n"/>
      <c r="N352" s="102" t="n"/>
      <c r="O352" s="102" t="n"/>
      <c r="P352" s="102" t="n"/>
    </row>
    <row r="353" hidden="1" ht="35" customHeight="1" s="203"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c r="K353" s="102" t="n"/>
      <c r="L353" s="102" t="n"/>
      <c r="M353" s="102" t="n"/>
      <c r="N353" s="102" t="n"/>
      <c r="O353" s="102" t="n"/>
      <c r="P353" s="102" t="n"/>
    </row>
    <row r="354" hidden="1" ht="35" customHeight="1" s="203" thickBot="1">
      <c r="A354" s="175" t="inlineStr">
        <is>
          <t>Bank Cimb Niaga Tbk - THB - Jumlah utang bank, kotor</t>
        </is>
      </c>
      <c r="B354" s="164" t="n"/>
      <c r="C354" s="102" t="n">
        <v/>
      </c>
      <c r="D354" s="102" t="n">
        <v/>
      </c>
      <c r="E354" s="102" t="n">
        <v/>
      </c>
      <c r="F354" s="102" t="n">
        <v/>
      </c>
      <c r="G354" s="102" t="n">
        <v/>
      </c>
      <c r="H354" s="102" t="n">
        <v/>
      </c>
      <c r="I354" s="102" t="n">
        <v/>
      </c>
      <c r="J354" s="102" t="n"/>
      <c r="K354" s="102" t="n"/>
      <c r="L354" s="102" t="n"/>
      <c r="M354" s="102" t="n"/>
      <c r="N354" s="102" t="n"/>
      <c r="O354" s="102" t="n"/>
      <c r="P354" s="102" t="n"/>
    </row>
    <row r="355" hidden="1" ht="35" customHeight="1" s="203"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c r="K355" s="102" t="n"/>
      <c r="L355" s="102" t="n"/>
      <c r="M355" s="102" t="n"/>
      <c r="N355" s="102" t="n"/>
      <c r="O355" s="102" t="n"/>
      <c r="P355" s="102" t="n"/>
    </row>
    <row r="356" hidden="1" ht="35" customHeight="1" s="203" thickBot="1">
      <c r="A356" s="175" t="inlineStr">
        <is>
          <t>Bank Cimb Niaga Tbk - USD - Jumlah utang bank, kotor</t>
        </is>
      </c>
      <c r="B356" s="164" t="n"/>
      <c r="C356" s="102" t="n">
        <v/>
      </c>
      <c r="D356" s="102" t="n">
        <v/>
      </c>
      <c r="E356" s="102" t="n">
        <v/>
      </c>
      <c r="F356" s="102" t="n">
        <v/>
      </c>
      <c r="G356" s="102" t="n">
        <v/>
      </c>
      <c r="H356" s="102" t="n">
        <v/>
      </c>
      <c r="I356" s="102" t="n">
        <v/>
      </c>
      <c r="J356" s="102" t="n"/>
      <c r="K356" s="102" t="n"/>
      <c r="L356" s="102" t="n"/>
      <c r="M356" s="102" t="n"/>
      <c r="N356" s="102" t="n"/>
      <c r="O356" s="102" t="n"/>
      <c r="P356" s="102" t="n"/>
    </row>
    <row r="357" hidden="1" ht="52" customHeight="1" s="203"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c r="K357" s="102" t="n"/>
      <c r="L357" s="102" t="n"/>
      <c r="M357" s="102" t="n"/>
      <c r="N357" s="102" t="n"/>
      <c r="O357" s="102" t="n"/>
      <c r="P357" s="102" t="n"/>
    </row>
    <row r="358" hidden="1" ht="35" customHeight="1" s="203"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c r="K359" s="104" t="n"/>
      <c r="L359" s="104" t="n"/>
      <c r="M359" s="104" t="n"/>
      <c r="N359" s="104" t="n"/>
      <c r="O359" s="104" t="n"/>
      <c r="P359" s="104" t="n"/>
    </row>
    <row r="360" hidden="1" ht="52" customHeight="1" s="203"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c r="K360" s="102" t="n"/>
      <c r="L360" s="102" t="n"/>
      <c r="M360" s="102" t="n"/>
      <c r="N360" s="102" t="n"/>
      <c r="O360" s="102" t="n"/>
      <c r="P360" s="102" t="n"/>
    </row>
    <row r="361" hidden="1" ht="35" customHeight="1" s="203"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c r="K361" s="102" t="n"/>
      <c r="L361" s="102" t="n"/>
      <c r="M361" s="102" t="n"/>
      <c r="N361" s="102" t="n"/>
      <c r="O361" s="102" t="n"/>
      <c r="P361" s="102" t="n"/>
    </row>
    <row r="362" hidden="1" ht="52" customHeight="1" s="203"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c r="K362" s="102" t="n"/>
      <c r="L362" s="102" t="n"/>
      <c r="M362" s="102" t="n"/>
      <c r="N362" s="102" t="n"/>
      <c r="O362" s="102" t="n"/>
      <c r="P362" s="102" t="n"/>
    </row>
    <row r="363" hidden="1" ht="35" customHeight="1" s="203"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c r="K363" s="102" t="n"/>
      <c r="L363" s="102" t="n"/>
      <c r="M363" s="102" t="n"/>
      <c r="N363" s="102" t="n"/>
      <c r="O363" s="102" t="n"/>
      <c r="P363" s="102" t="n"/>
    </row>
    <row r="364" hidden="1" ht="52" customHeight="1" s="203"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c r="K364" s="102" t="n"/>
      <c r="L364" s="102" t="n"/>
      <c r="M364" s="102" t="n"/>
      <c r="N364" s="102" t="n"/>
      <c r="O364" s="102" t="n"/>
      <c r="P364" s="102" t="n"/>
    </row>
    <row r="365" hidden="1" ht="35" customHeight="1" s="203"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c r="K365" s="102" t="n"/>
      <c r="L365" s="102" t="n"/>
      <c r="M365" s="102" t="n"/>
      <c r="N365" s="102" t="n"/>
      <c r="O365" s="102" t="n"/>
      <c r="P365" s="102" t="n"/>
    </row>
    <row r="366" hidden="1" ht="52" customHeight="1" s="203"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c r="K366" s="102" t="n"/>
      <c r="L366" s="102" t="n"/>
      <c r="M366" s="102" t="n"/>
      <c r="N366" s="102" t="n"/>
      <c r="O366" s="102" t="n"/>
      <c r="P366" s="102" t="n"/>
    </row>
    <row r="367" hidden="1" ht="35" customHeight="1" s="203"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c r="K367" s="102" t="n"/>
      <c r="L367" s="102" t="n"/>
      <c r="M367" s="102" t="n"/>
      <c r="N367" s="102" t="n"/>
      <c r="O367" s="102" t="n"/>
      <c r="P367" s="102" t="n"/>
    </row>
    <row r="368" hidden="1" ht="52" customHeight="1" s="203"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c r="K368" s="102" t="n"/>
      <c r="L368" s="102" t="n"/>
      <c r="M368" s="102" t="n"/>
      <c r="N368" s="102" t="n"/>
      <c r="O368" s="102" t="n"/>
      <c r="P368" s="102" t="n"/>
    </row>
    <row r="369" hidden="1" ht="35" customHeight="1" s="203"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c r="K369" s="102" t="n"/>
      <c r="L369" s="102" t="n"/>
      <c r="M369" s="102" t="n"/>
      <c r="N369" s="102" t="n"/>
      <c r="O369" s="102" t="n"/>
      <c r="P369" s="102" t="n"/>
    </row>
    <row r="370" hidden="1" ht="52" customHeight="1" s="203"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c r="K370" s="102" t="n"/>
      <c r="L370" s="102" t="n"/>
      <c r="M370" s="102" t="n"/>
      <c r="N370" s="102" t="n"/>
      <c r="O370" s="102" t="n"/>
      <c r="P370" s="102" t="n"/>
    </row>
    <row r="371" hidden="1" ht="35" customHeight="1" s="203"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c r="K371" s="102" t="n"/>
      <c r="L371" s="102" t="n"/>
      <c r="M371" s="102" t="n"/>
      <c r="N371" s="102" t="n"/>
      <c r="O371" s="102" t="n"/>
      <c r="P371" s="102" t="n"/>
    </row>
    <row r="372" hidden="1" ht="52" customHeight="1" s="203"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c r="K372" s="102" t="n"/>
      <c r="L372" s="102" t="n"/>
      <c r="M372" s="102" t="n"/>
      <c r="N372" s="102" t="n"/>
      <c r="O372" s="102" t="n"/>
      <c r="P372" s="102" t="n"/>
    </row>
    <row r="373" hidden="1" ht="35" customHeight="1" s="203"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c r="K373" s="102" t="n"/>
      <c r="L373" s="102" t="n"/>
      <c r="M373" s="102" t="n"/>
      <c r="N373" s="102" t="n"/>
      <c r="O373" s="102" t="n"/>
      <c r="P373" s="102" t="n"/>
    </row>
    <row r="374" hidden="1" ht="52" customHeight="1" s="203"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c r="K374" s="102" t="n"/>
      <c r="L374" s="102" t="n"/>
      <c r="M374" s="102" t="n"/>
      <c r="N374" s="102" t="n"/>
      <c r="O374" s="102" t="n"/>
      <c r="P374" s="102" t="n"/>
    </row>
    <row r="375" hidden="1" ht="35" customHeight="1" s="203"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c r="K375" s="102" t="n"/>
      <c r="L375" s="102" t="n"/>
      <c r="M375" s="102" t="n"/>
      <c r="N375" s="102" t="n"/>
      <c r="O375" s="102" t="n"/>
      <c r="P375" s="102" t="n"/>
    </row>
    <row r="376" hidden="1" ht="52" customHeight="1" s="203"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c r="K376" s="102" t="n"/>
      <c r="L376" s="102" t="n"/>
      <c r="M376" s="102" t="n"/>
      <c r="N376" s="102" t="n"/>
      <c r="O376" s="102" t="n"/>
      <c r="P376" s="102" t="n"/>
    </row>
    <row r="377" hidden="1" ht="35" customHeight="1" s="203"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c r="K377" s="102" t="n"/>
      <c r="L377" s="102" t="n"/>
      <c r="M377" s="102" t="n"/>
      <c r="N377" s="102" t="n"/>
      <c r="O377" s="102" t="n"/>
      <c r="P377" s="102" t="n"/>
    </row>
    <row r="378" hidden="1" ht="52" customHeight="1" s="203"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c r="K378" s="102" t="n"/>
      <c r="L378" s="102" t="n"/>
      <c r="M378" s="102" t="n"/>
      <c r="N378" s="102" t="n"/>
      <c r="O378" s="102" t="n"/>
      <c r="P378" s="102" t="n"/>
    </row>
    <row r="379" hidden="1" ht="35" customHeight="1" s="203"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c r="K379" s="102" t="n"/>
      <c r="L379" s="102" t="n"/>
      <c r="M379" s="102" t="n"/>
      <c r="N379" s="102" t="n"/>
      <c r="O379" s="102" t="n"/>
      <c r="P379" s="102" t="n"/>
    </row>
    <row r="380" hidden="1" ht="52" customHeight="1" s="203"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c r="K380" s="102" t="n"/>
      <c r="L380" s="102" t="n"/>
      <c r="M380" s="102" t="n"/>
      <c r="N380" s="102" t="n"/>
      <c r="O380" s="102" t="n"/>
      <c r="P380" s="102" t="n"/>
    </row>
    <row r="381" hidden="1" ht="35" customHeight="1" s="203"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c r="K381" s="102" t="n"/>
      <c r="L381" s="102" t="n"/>
      <c r="M381" s="102" t="n"/>
      <c r="N381" s="102" t="n"/>
      <c r="O381" s="102" t="n"/>
      <c r="P381" s="102" t="n"/>
    </row>
    <row r="382" hidden="1" ht="52" customHeight="1" s="203"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c r="K382" s="102" t="n"/>
      <c r="L382" s="102" t="n"/>
      <c r="M382" s="102" t="n"/>
      <c r="N382" s="102" t="n"/>
      <c r="O382" s="102" t="n"/>
      <c r="P382" s="102" t="n"/>
    </row>
    <row r="383" hidden="1" ht="52" customHeight="1" s="203"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c r="K384" s="104" t="n"/>
      <c r="L384" s="104" t="n"/>
      <c r="M384" s="104" t="n"/>
      <c r="N384" s="104" t="n"/>
      <c r="O384" s="104" t="n"/>
      <c r="P384" s="104" t="n"/>
    </row>
    <row r="385" hidden="1" ht="35" customHeight="1" s="203" thickBot="1">
      <c r="A385" s="175" t="inlineStr">
        <is>
          <t>Bank Btpn Tbk - IDR - Utang bank, nilai dalam mata uang asing</t>
        </is>
      </c>
      <c r="B385" s="164" t="n"/>
      <c r="C385" s="102" t="n">
        <v/>
      </c>
      <c r="D385" s="102" t="n">
        <v/>
      </c>
      <c r="E385" s="102" t="n">
        <v/>
      </c>
      <c r="F385" s="102" t="n">
        <v/>
      </c>
      <c r="G385" s="102" t="n">
        <v/>
      </c>
      <c r="H385" s="102" t="n">
        <v/>
      </c>
      <c r="I385" s="102" t="n">
        <v/>
      </c>
      <c r="J385" s="102" t="n"/>
      <c r="K385" s="102" t="n"/>
      <c r="L385" s="102" t="n"/>
      <c r="M385" s="102" t="n"/>
      <c r="N385" s="102" t="n"/>
      <c r="O385" s="102" t="n"/>
      <c r="P385" s="102" t="n"/>
    </row>
    <row r="386" hidden="1" ht="35" customHeight="1" s="203" thickBot="1">
      <c r="A386" s="175" t="inlineStr">
        <is>
          <t>Bank Btpn Tbk - IDR - Jumlah utang bank, kotor</t>
        </is>
      </c>
      <c r="B386" s="164" t="n"/>
      <c r="C386" s="102" t="n">
        <v/>
      </c>
      <c r="D386" s="102" t="n">
        <v/>
      </c>
      <c r="E386" s="102" t="n">
        <v/>
      </c>
      <c r="F386" s="102" t="n">
        <v/>
      </c>
      <c r="G386" s="102" t="n">
        <v/>
      </c>
      <c r="H386" s="102" t="n">
        <v/>
      </c>
      <c r="I386" s="102" t="n">
        <v/>
      </c>
      <c r="J386" s="102" t="n"/>
      <c r="K386" s="102" t="n"/>
      <c r="L386" s="102" t="n"/>
      <c r="M386" s="102" t="n"/>
      <c r="N386" s="102" t="n"/>
      <c r="O386" s="102" t="n"/>
      <c r="P386" s="102" t="n"/>
    </row>
    <row r="387" hidden="1" ht="35" customHeight="1" s="203" thickBot="1">
      <c r="A387" s="175" t="inlineStr">
        <is>
          <t>Bank Btpn Tbk - AUD - Utang bank, nilai dalam mata uang asing</t>
        </is>
      </c>
      <c r="B387" s="164" t="n"/>
      <c r="C387" s="102" t="n">
        <v/>
      </c>
      <c r="D387" s="102" t="n">
        <v/>
      </c>
      <c r="E387" s="102" t="n">
        <v/>
      </c>
      <c r="F387" s="102" t="n">
        <v/>
      </c>
      <c r="G387" s="102" t="n">
        <v/>
      </c>
      <c r="H387" s="102" t="n">
        <v/>
      </c>
      <c r="I387" s="102" t="n">
        <v/>
      </c>
      <c r="J387" s="102" t="n"/>
      <c r="K387" s="102" t="n"/>
      <c r="L387" s="102" t="n"/>
      <c r="M387" s="102" t="n"/>
      <c r="N387" s="102" t="n"/>
      <c r="O387" s="102" t="n"/>
      <c r="P387" s="102" t="n"/>
    </row>
    <row r="388" hidden="1" ht="35" customHeight="1" s="203" thickBot="1">
      <c r="A388" s="175" t="inlineStr">
        <is>
          <t>Bank Btpn Tbk - AUD - Jumlah utang bank, kotor</t>
        </is>
      </c>
      <c r="B388" s="164" t="n"/>
      <c r="C388" s="102" t="n">
        <v/>
      </c>
      <c r="D388" s="102" t="n">
        <v/>
      </c>
      <c r="E388" s="102" t="n">
        <v/>
      </c>
      <c r="F388" s="102" t="n">
        <v/>
      </c>
      <c r="G388" s="102" t="n">
        <v/>
      </c>
      <c r="H388" s="102" t="n">
        <v/>
      </c>
      <c r="I388" s="102" t="n">
        <v/>
      </c>
      <c r="J388" s="102" t="n"/>
      <c r="K388" s="102" t="n"/>
      <c r="L388" s="102" t="n"/>
      <c r="M388" s="102" t="n"/>
      <c r="N388" s="102" t="n"/>
      <c r="O388" s="102" t="n"/>
      <c r="P388" s="102" t="n"/>
    </row>
    <row r="389" hidden="1" ht="35" customHeight="1" s="203" thickBot="1">
      <c r="A389" s="175" t="inlineStr">
        <is>
          <t>Bank Btpn Tbk - CAD - Utang bank, nilai dalam mata uang asing</t>
        </is>
      </c>
      <c r="B389" s="164" t="n"/>
      <c r="C389" s="102" t="n">
        <v/>
      </c>
      <c r="D389" s="102" t="n">
        <v/>
      </c>
      <c r="E389" s="102" t="n">
        <v/>
      </c>
      <c r="F389" s="102" t="n">
        <v/>
      </c>
      <c r="G389" s="102" t="n">
        <v/>
      </c>
      <c r="H389" s="102" t="n">
        <v/>
      </c>
      <c r="I389" s="102" t="n">
        <v/>
      </c>
      <c r="J389" s="102" t="n"/>
      <c r="K389" s="102" t="n"/>
      <c r="L389" s="102" t="n"/>
      <c r="M389" s="102" t="n"/>
      <c r="N389" s="102" t="n"/>
      <c r="O389" s="102" t="n"/>
      <c r="P389" s="102" t="n"/>
    </row>
    <row r="390" hidden="1" ht="35" customHeight="1" s="203" thickBot="1">
      <c r="A390" s="175" t="inlineStr">
        <is>
          <t>Bank Btpn Tbk - CAD - Jumlah utang bank, kotor</t>
        </is>
      </c>
      <c r="B390" s="164" t="n"/>
      <c r="C390" s="102" t="n">
        <v/>
      </c>
      <c r="D390" s="102" t="n">
        <v/>
      </c>
      <c r="E390" s="102" t="n">
        <v/>
      </c>
      <c r="F390" s="102" t="n">
        <v/>
      </c>
      <c r="G390" s="102" t="n">
        <v/>
      </c>
      <c r="H390" s="102" t="n">
        <v/>
      </c>
      <c r="I390" s="102" t="n">
        <v/>
      </c>
      <c r="J390" s="102" t="n"/>
      <c r="K390" s="102" t="n"/>
      <c r="L390" s="102" t="n"/>
      <c r="M390" s="102" t="n"/>
      <c r="N390" s="102" t="n"/>
      <c r="O390" s="102" t="n"/>
      <c r="P390" s="102" t="n"/>
    </row>
    <row r="391" hidden="1" ht="35" customHeight="1" s="203" thickBot="1">
      <c r="A391" s="175" t="inlineStr">
        <is>
          <t>Bank Btpn Tbk - CNY - Utang bank, nilai dalam mata uang asing</t>
        </is>
      </c>
      <c r="B391" s="164" t="n"/>
      <c r="C391" s="102" t="n">
        <v/>
      </c>
      <c r="D391" s="102" t="n">
        <v/>
      </c>
      <c r="E391" s="102" t="n">
        <v/>
      </c>
      <c r="F391" s="102" t="n">
        <v/>
      </c>
      <c r="G391" s="102" t="n">
        <v/>
      </c>
      <c r="H391" s="102" t="n">
        <v/>
      </c>
      <c r="I391" s="102" t="n">
        <v/>
      </c>
      <c r="J391" s="102" t="n"/>
      <c r="K391" s="102" t="n"/>
      <c r="L391" s="102" t="n"/>
      <c r="M391" s="102" t="n"/>
      <c r="N391" s="102" t="n"/>
      <c r="O391" s="102" t="n"/>
      <c r="P391" s="102" t="n"/>
    </row>
    <row r="392" hidden="1" ht="35" customHeight="1" s="203" thickBot="1">
      <c r="A392" s="175" t="inlineStr">
        <is>
          <t>Bank Btpn Tbk - CNY - Jumlah utang bank, kotor</t>
        </is>
      </c>
      <c r="B392" s="164" t="n"/>
      <c r="C392" s="102" t="n">
        <v/>
      </c>
      <c r="D392" s="102" t="n">
        <v/>
      </c>
      <c r="E392" s="102" t="n">
        <v/>
      </c>
      <c r="F392" s="102" t="n">
        <v/>
      </c>
      <c r="G392" s="102" t="n">
        <v/>
      </c>
      <c r="H392" s="102" t="n">
        <v/>
      </c>
      <c r="I392" s="102" t="n">
        <v/>
      </c>
      <c r="J392" s="102" t="n"/>
      <c r="K392" s="102" t="n"/>
      <c r="L392" s="102" t="n"/>
      <c r="M392" s="102" t="n"/>
      <c r="N392" s="102" t="n"/>
      <c r="O392" s="102" t="n"/>
      <c r="P392" s="102" t="n"/>
    </row>
    <row r="393" hidden="1" ht="35" customHeight="1" s="203" thickBot="1">
      <c r="A393" s="175" t="inlineStr">
        <is>
          <t>Bank Btpn Tbk - EUR - Utang bank, nilai dalam mata uang asing</t>
        </is>
      </c>
      <c r="B393" s="164" t="n"/>
      <c r="C393" s="102" t="n">
        <v/>
      </c>
      <c r="D393" s="102" t="n">
        <v/>
      </c>
      <c r="E393" s="102" t="n">
        <v/>
      </c>
      <c r="F393" s="102" t="n">
        <v/>
      </c>
      <c r="G393" s="102" t="n">
        <v/>
      </c>
      <c r="H393" s="102" t="n">
        <v/>
      </c>
      <c r="I393" s="102" t="n">
        <v/>
      </c>
      <c r="J393" s="102" t="n"/>
      <c r="K393" s="102" t="n"/>
      <c r="L393" s="102" t="n"/>
      <c r="M393" s="102" t="n"/>
      <c r="N393" s="102" t="n"/>
      <c r="O393" s="102" t="n"/>
      <c r="P393" s="102" t="n"/>
    </row>
    <row r="394" hidden="1" ht="35" customHeight="1" s="203" thickBot="1">
      <c r="A394" s="175" t="inlineStr">
        <is>
          <t>Bank Btpn Tbk - EUR - Jumlah utang bank, kotor</t>
        </is>
      </c>
      <c r="B394" s="164" t="n"/>
      <c r="C394" s="102" t="n">
        <v/>
      </c>
      <c r="D394" s="102" t="n">
        <v/>
      </c>
      <c r="E394" s="102" t="n">
        <v/>
      </c>
      <c r="F394" s="102" t="n">
        <v/>
      </c>
      <c r="G394" s="102" t="n">
        <v/>
      </c>
      <c r="H394" s="102" t="n">
        <v/>
      </c>
      <c r="I394" s="102" t="n">
        <v/>
      </c>
      <c r="J394" s="102" t="n"/>
      <c r="K394" s="102" t="n"/>
      <c r="L394" s="102" t="n"/>
      <c r="M394" s="102" t="n"/>
      <c r="N394" s="102" t="n"/>
      <c r="O394" s="102" t="n"/>
      <c r="P394" s="102" t="n"/>
    </row>
    <row r="395" hidden="1" ht="35" customHeight="1" s="203" thickBot="1">
      <c r="A395" s="175" t="inlineStr">
        <is>
          <t>Bank Btpn Tbk - HKD - Utang bank, nilai dalam mata uang asing</t>
        </is>
      </c>
      <c r="B395" s="164" t="n"/>
      <c r="C395" s="102" t="n">
        <v/>
      </c>
      <c r="D395" s="102" t="n">
        <v/>
      </c>
      <c r="E395" s="102" t="n">
        <v/>
      </c>
      <c r="F395" s="102" t="n">
        <v/>
      </c>
      <c r="G395" s="102" t="n">
        <v/>
      </c>
      <c r="H395" s="102" t="n">
        <v/>
      </c>
      <c r="I395" s="102" t="n">
        <v/>
      </c>
      <c r="J395" s="102" t="n"/>
      <c r="K395" s="102" t="n"/>
      <c r="L395" s="102" t="n"/>
      <c r="M395" s="102" t="n"/>
      <c r="N395" s="102" t="n"/>
      <c r="O395" s="102" t="n"/>
      <c r="P395" s="102" t="n"/>
    </row>
    <row r="396" hidden="1" ht="35" customHeight="1" s="203" thickBot="1">
      <c r="A396" s="175" t="inlineStr">
        <is>
          <t>Bank Btpn Tbk - HKD - Jumlah utang bank, kotor</t>
        </is>
      </c>
      <c r="B396" s="164" t="n"/>
      <c r="C396" s="102" t="n">
        <v/>
      </c>
      <c r="D396" s="102" t="n">
        <v/>
      </c>
      <c r="E396" s="102" t="n">
        <v/>
      </c>
      <c r="F396" s="102" t="n">
        <v/>
      </c>
      <c r="G396" s="102" t="n">
        <v/>
      </c>
      <c r="H396" s="102" t="n">
        <v/>
      </c>
      <c r="I396" s="102" t="n">
        <v/>
      </c>
      <c r="J396" s="102" t="n"/>
      <c r="K396" s="102" t="n"/>
      <c r="L396" s="102" t="n"/>
      <c r="M396" s="102" t="n"/>
      <c r="N396" s="102" t="n"/>
      <c r="O396" s="102" t="n"/>
      <c r="P396" s="102" t="n"/>
    </row>
    <row r="397" hidden="1" ht="35" customHeight="1" s="203" thickBot="1">
      <c r="A397" s="175" t="inlineStr">
        <is>
          <t>Bank Btpn Tbk - GBP - Utang bank, nilai dalam mata uang asing</t>
        </is>
      </c>
      <c r="B397" s="164" t="n"/>
      <c r="C397" s="102" t="n">
        <v/>
      </c>
      <c r="D397" s="102" t="n">
        <v/>
      </c>
      <c r="E397" s="102" t="n">
        <v/>
      </c>
      <c r="F397" s="102" t="n">
        <v/>
      </c>
      <c r="G397" s="102" t="n">
        <v/>
      </c>
      <c r="H397" s="102" t="n">
        <v/>
      </c>
      <c r="I397" s="102" t="n">
        <v/>
      </c>
      <c r="J397" s="102" t="n"/>
      <c r="K397" s="102" t="n"/>
      <c r="L397" s="102" t="n"/>
      <c r="M397" s="102" t="n"/>
      <c r="N397" s="102" t="n"/>
      <c r="O397" s="102" t="n"/>
      <c r="P397" s="102" t="n"/>
    </row>
    <row r="398" hidden="1" ht="35" customHeight="1" s="203" thickBot="1">
      <c r="A398" s="175" t="inlineStr">
        <is>
          <t>Bank Btpn Tbk - GBP - Jumlah utang bank, kotor</t>
        </is>
      </c>
      <c r="B398" s="164" t="n"/>
      <c r="C398" s="102" t="n">
        <v/>
      </c>
      <c r="D398" s="102" t="n">
        <v/>
      </c>
      <c r="E398" s="102" t="n">
        <v/>
      </c>
      <c r="F398" s="102" t="n">
        <v/>
      </c>
      <c r="G398" s="102" t="n">
        <v/>
      </c>
      <c r="H398" s="102" t="n">
        <v/>
      </c>
      <c r="I398" s="102" t="n">
        <v/>
      </c>
      <c r="J398" s="102" t="n"/>
      <c r="K398" s="102" t="n"/>
      <c r="L398" s="102" t="n"/>
      <c r="M398" s="102" t="n"/>
      <c r="N398" s="102" t="n"/>
      <c r="O398" s="102" t="n"/>
      <c r="P398" s="102" t="n"/>
    </row>
    <row r="399" hidden="1" ht="35" customHeight="1" s="203" thickBot="1">
      <c r="A399" s="175" t="inlineStr">
        <is>
          <t>Bank Btpn Tbk - JPY - Utang bank, nilai dalam mata uang asing</t>
        </is>
      </c>
      <c r="B399" s="164" t="n"/>
      <c r="C399" s="102" t="n">
        <v/>
      </c>
      <c r="D399" s="102" t="n">
        <v/>
      </c>
      <c r="E399" s="102" t="n">
        <v/>
      </c>
      <c r="F399" s="102" t="n">
        <v/>
      </c>
      <c r="G399" s="102" t="n">
        <v/>
      </c>
      <c r="H399" s="102" t="n">
        <v/>
      </c>
      <c r="I399" s="102" t="n">
        <v/>
      </c>
      <c r="J399" s="102" t="n"/>
      <c r="K399" s="102" t="n"/>
      <c r="L399" s="102" t="n"/>
      <c r="M399" s="102" t="n"/>
      <c r="N399" s="102" t="n"/>
      <c r="O399" s="102" t="n"/>
      <c r="P399" s="102" t="n"/>
    </row>
    <row r="400" hidden="1" ht="35" customHeight="1" s="203" thickBot="1">
      <c r="A400" s="175" t="inlineStr">
        <is>
          <t>Bank Btpn Tbk - JPY - Jumlah utang bank, kotor</t>
        </is>
      </c>
      <c r="B400" s="164" t="n"/>
      <c r="C400" s="102" t="n">
        <v/>
      </c>
      <c r="D400" s="102" t="n">
        <v/>
      </c>
      <c r="E400" s="102" t="n">
        <v/>
      </c>
      <c r="F400" s="102" t="n">
        <v/>
      </c>
      <c r="G400" s="102" t="n">
        <v/>
      </c>
      <c r="H400" s="102" t="n">
        <v/>
      </c>
      <c r="I400" s="102" t="n">
        <v/>
      </c>
      <c r="J400" s="102" t="n"/>
      <c r="K400" s="102" t="n"/>
      <c r="L400" s="102" t="n"/>
      <c r="M400" s="102" t="n"/>
      <c r="N400" s="102" t="n"/>
      <c r="O400" s="102" t="n"/>
      <c r="P400" s="102" t="n"/>
    </row>
    <row r="401" hidden="1" ht="35" customHeight="1" s="203" thickBot="1">
      <c r="A401" s="175" t="inlineStr">
        <is>
          <t>Bank Btpn Tbk - SGD - Utang bank, nilai dalam mata uang asing</t>
        </is>
      </c>
      <c r="B401" s="164" t="n"/>
      <c r="C401" s="102" t="n">
        <v/>
      </c>
      <c r="D401" s="102" t="n">
        <v/>
      </c>
      <c r="E401" s="102" t="n">
        <v/>
      </c>
      <c r="F401" s="102" t="n">
        <v/>
      </c>
      <c r="G401" s="102" t="n">
        <v/>
      </c>
      <c r="H401" s="102" t="n">
        <v/>
      </c>
      <c r="I401" s="102" t="n">
        <v/>
      </c>
      <c r="J401" s="102" t="n"/>
      <c r="K401" s="102" t="n"/>
      <c r="L401" s="102" t="n"/>
      <c r="M401" s="102" t="n"/>
      <c r="N401" s="102" t="n"/>
      <c r="O401" s="102" t="n"/>
      <c r="P401" s="102" t="n"/>
    </row>
    <row r="402" hidden="1" ht="35" customHeight="1" s="203" thickBot="1">
      <c r="A402" s="175" t="inlineStr">
        <is>
          <t>Bank Btpn Tbk - SGD - Jumlah utang bank, kotor</t>
        </is>
      </c>
      <c r="B402" s="164" t="n"/>
      <c r="C402" s="102" t="n">
        <v/>
      </c>
      <c r="D402" s="102" t="n">
        <v/>
      </c>
      <c r="E402" s="102" t="n">
        <v/>
      </c>
      <c r="F402" s="102" t="n">
        <v/>
      </c>
      <c r="G402" s="102" t="n">
        <v/>
      </c>
      <c r="H402" s="102" t="n">
        <v/>
      </c>
      <c r="I402" s="102" t="n">
        <v/>
      </c>
      <c r="J402" s="102" t="n"/>
      <c r="K402" s="102" t="n"/>
      <c r="L402" s="102" t="n"/>
      <c r="M402" s="102" t="n"/>
      <c r="N402" s="102" t="n"/>
      <c r="O402" s="102" t="n"/>
      <c r="P402" s="102" t="n"/>
    </row>
    <row r="403" hidden="1" ht="35" customHeight="1" s="203" thickBot="1">
      <c r="A403" s="175" t="inlineStr">
        <is>
          <t>Bank Btpn Tbk - THB - Utang bank, nilai dalam mata uang asing</t>
        </is>
      </c>
      <c r="B403" s="164" t="n"/>
      <c r="C403" s="102" t="n">
        <v/>
      </c>
      <c r="D403" s="102" t="n">
        <v/>
      </c>
      <c r="E403" s="102" t="n">
        <v/>
      </c>
      <c r="F403" s="102" t="n">
        <v/>
      </c>
      <c r="G403" s="102" t="n">
        <v/>
      </c>
      <c r="H403" s="102" t="n">
        <v/>
      </c>
      <c r="I403" s="102" t="n">
        <v/>
      </c>
      <c r="J403" s="102" t="n"/>
      <c r="K403" s="102" t="n"/>
      <c r="L403" s="102" t="n"/>
      <c r="M403" s="102" t="n"/>
      <c r="N403" s="102" t="n"/>
      <c r="O403" s="102" t="n"/>
      <c r="P403" s="102" t="n"/>
    </row>
    <row r="404" hidden="1" ht="35" customHeight="1" s="203" thickBot="1">
      <c r="A404" s="175" t="inlineStr">
        <is>
          <t>Bank Btpn Tbk - THB - Jumlah utang bank, kotor</t>
        </is>
      </c>
      <c r="B404" s="164" t="n"/>
      <c r="C404" s="102" t="n">
        <v/>
      </c>
      <c r="D404" s="102" t="n">
        <v/>
      </c>
      <c r="E404" s="102" t="n">
        <v/>
      </c>
      <c r="F404" s="102" t="n">
        <v/>
      </c>
      <c r="G404" s="102" t="n">
        <v/>
      </c>
      <c r="H404" s="102" t="n">
        <v/>
      </c>
      <c r="I404" s="102" t="n">
        <v/>
      </c>
      <c r="J404" s="102" t="n"/>
      <c r="K404" s="102" t="n"/>
      <c r="L404" s="102" t="n"/>
      <c r="M404" s="102" t="n"/>
      <c r="N404" s="102" t="n"/>
      <c r="O404" s="102" t="n"/>
      <c r="P404" s="102" t="n"/>
    </row>
    <row r="405" hidden="1" ht="35" customHeight="1" s="203" thickBot="1">
      <c r="A405" s="175" t="inlineStr">
        <is>
          <t>Bank Btpn Tbk - USD - Utang bank, nilai dalam mata uang asing</t>
        </is>
      </c>
      <c r="B405" s="164" t="n"/>
      <c r="C405" s="102" t="n">
        <v/>
      </c>
      <c r="D405" s="102" t="n">
        <v/>
      </c>
      <c r="E405" s="102" t="n">
        <v/>
      </c>
      <c r="F405" s="102" t="n">
        <v/>
      </c>
      <c r="G405" s="102" t="n">
        <v/>
      </c>
      <c r="H405" s="102" t="n">
        <v/>
      </c>
      <c r="I405" s="102" t="n">
        <v/>
      </c>
      <c r="J405" s="102" t="n"/>
      <c r="K405" s="102" t="n"/>
      <c r="L405" s="102" t="n"/>
      <c r="M405" s="102" t="n"/>
      <c r="N405" s="102" t="n"/>
      <c r="O405" s="102" t="n"/>
      <c r="P405" s="102" t="n"/>
    </row>
    <row r="406" hidden="1" ht="35" customHeight="1" s="203" thickBot="1">
      <c r="A406" s="175" t="inlineStr">
        <is>
          <t>Bank Btpn Tbk - USD - Jumlah utang bank, kotor</t>
        </is>
      </c>
      <c r="B406" s="164" t="n"/>
      <c r="C406" s="102" t="n">
        <v/>
      </c>
      <c r="D406" s="102" t="n">
        <v/>
      </c>
      <c r="E406" s="102" t="n">
        <v/>
      </c>
      <c r="F406" s="102" t="n">
        <v/>
      </c>
      <c r="G406" s="102" t="n">
        <v/>
      </c>
      <c r="H406" s="102" t="n">
        <v/>
      </c>
      <c r="I406" s="102" t="n">
        <v/>
      </c>
      <c r="J406" s="102" t="n"/>
      <c r="K406" s="102" t="n"/>
      <c r="L406" s="102" t="n"/>
      <c r="M406" s="102" t="n"/>
      <c r="N406" s="102" t="n"/>
      <c r="O406" s="102" t="n"/>
      <c r="P406" s="102" t="n"/>
    </row>
    <row r="407" hidden="1" ht="52" customHeight="1" s="203"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c r="K407" s="102" t="n"/>
      <c r="L407" s="102" t="n"/>
      <c r="M407" s="102" t="n"/>
      <c r="N407" s="102" t="n"/>
      <c r="O407" s="102" t="n"/>
      <c r="P407" s="102" t="n"/>
    </row>
    <row r="408" hidden="1" ht="35" customHeight="1" s="203" thickBot="1">
      <c r="A408" s="175" t="inlineStr">
        <is>
          <t>Bank Btpn Tbk - Mata uang lainnya - Jumlah utang bank, kotor</t>
        </is>
      </c>
      <c r="B408" s="164" t="n"/>
      <c r="C408" s="102" t="n">
        <v/>
      </c>
      <c r="D408" s="102" t="n">
        <v/>
      </c>
      <c r="E408" s="102" t="n">
        <v/>
      </c>
      <c r="F408" s="102" t="n">
        <v/>
      </c>
      <c r="G408" s="102" t="n">
        <v/>
      </c>
      <c r="H408" s="102" t="n">
        <v/>
      </c>
      <c r="I408" s="102" t="n">
        <v/>
      </c>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c r="K409" s="104" t="n"/>
      <c r="L409" s="104" t="n"/>
      <c r="M409" s="104" t="n"/>
      <c r="N409" s="104" t="n"/>
      <c r="O409" s="104" t="n"/>
      <c r="P409" s="104" t="n"/>
    </row>
    <row r="410" hidden="1" ht="52" customHeight="1" s="203"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c r="K410" s="102" t="n"/>
      <c r="L410" s="102" t="n"/>
      <c r="M410" s="102" t="n"/>
      <c r="N410" s="102" t="n"/>
      <c r="O410" s="102" t="n"/>
      <c r="P410" s="102" t="n"/>
    </row>
    <row r="411" hidden="1" ht="35" customHeight="1" s="203"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c r="K411" s="102" t="n"/>
      <c r="L411" s="102" t="n"/>
      <c r="M411" s="102" t="n"/>
      <c r="N411" s="102" t="n"/>
      <c r="O411" s="102" t="n"/>
      <c r="P411" s="102" t="n"/>
    </row>
    <row r="412" hidden="1" ht="52" customHeight="1" s="203"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c r="K412" s="102" t="n"/>
      <c r="L412" s="102" t="n"/>
      <c r="M412" s="102" t="n"/>
      <c r="N412" s="102" t="n"/>
      <c r="O412" s="102" t="n"/>
      <c r="P412" s="102" t="n"/>
    </row>
    <row r="413" hidden="1" ht="35" customHeight="1" s="203"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c r="K413" s="102" t="n"/>
      <c r="L413" s="102" t="n"/>
      <c r="M413" s="102" t="n"/>
      <c r="N413" s="102" t="n"/>
      <c r="O413" s="102" t="n"/>
      <c r="P413" s="102" t="n"/>
    </row>
    <row r="414" hidden="1" ht="52" customHeight="1" s="203"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c r="K414" s="102" t="n"/>
      <c r="L414" s="102" t="n"/>
      <c r="M414" s="102" t="n"/>
      <c r="N414" s="102" t="n"/>
      <c r="O414" s="102" t="n"/>
      <c r="P414" s="102" t="n"/>
    </row>
    <row r="415" hidden="1" ht="35" customHeight="1" s="203"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c r="K415" s="102" t="n"/>
      <c r="L415" s="102" t="n"/>
      <c r="M415" s="102" t="n"/>
      <c r="N415" s="102" t="n"/>
      <c r="O415" s="102" t="n"/>
      <c r="P415" s="102" t="n"/>
    </row>
    <row r="416" hidden="1" ht="52" customHeight="1" s="203"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c r="K416" s="102" t="n"/>
      <c r="L416" s="102" t="n"/>
      <c r="M416" s="102" t="n"/>
      <c r="N416" s="102" t="n"/>
      <c r="O416" s="102" t="n"/>
      <c r="P416" s="102" t="n"/>
    </row>
    <row r="417" hidden="1" ht="35" customHeight="1" s="203"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c r="K417" s="102" t="n"/>
      <c r="L417" s="102" t="n"/>
      <c r="M417" s="102" t="n"/>
      <c r="N417" s="102" t="n"/>
      <c r="O417" s="102" t="n"/>
      <c r="P417" s="102" t="n"/>
    </row>
    <row r="418" hidden="1" ht="52" customHeight="1" s="203"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c r="K418" s="102" t="n"/>
      <c r="L418" s="102" t="n"/>
      <c r="M418" s="102" t="n"/>
      <c r="N418" s="102" t="n"/>
      <c r="O418" s="102" t="n"/>
      <c r="P418" s="102" t="n"/>
    </row>
    <row r="419" hidden="1" ht="35" customHeight="1" s="203"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c r="K419" s="102" t="n"/>
      <c r="L419" s="102" t="n"/>
      <c r="M419" s="102" t="n"/>
      <c r="N419" s="102" t="n"/>
      <c r="O419" s="102" t="n"/>
      <c r="P419" s="102" t="n"/>
    </row>
    <row r="420" hidden="1" ht="52" customHeight="1" s="203"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c r="K420" s="102" t="n"/>
      <c r="L420" s="102" t="n"/>
      <c r="M420" s="102" t="n"/>
      <c r="N420" s="102" t="n"/>
      <c r="O420" s="102" t="n"/>
      <c r="P420" s="102" t="n"/>
    </row>
    <row r="421" hidden="1" ht="35" customHeight="1" s="203"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c r="K421" s="102" t="n"/>
      <c r="L421" s="102" t="n"/>
      <c r="M421" s="102" t="n"/>
      <c r="N421" s="102" t="n"/>
      <c r="O421" s="102" t="n"/>
      <c r="P421" s="102" t="n"/>
    </row>
    <row r="422" hidden="1" ht="52" customHeight="1" s="203"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c r="K422" s="102" t="n"/>
      <c r="L422" s="102" t="n"/>
      <c r="M422" s="102" t="n"/>
      <c r="N422" s="102" t="n"/>
      <c r="O422" s="102" t="n"/>
      <c r="P422" s="102" t="n"/>
    </row>
    <row r="423" hidden="1" ht="35" customHeight="1" s="203"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c r="K423" s="102" t="n"/>
      <c r="L423" s="102" t="n"/>
      <c r="M423" s="102" t="n"/>
      <c r="N423" s="102" t="n"/>
      <c r="O423" s="102" t="n"/>
      <c r="P423" s="102" t="n"/>
    </row>
    <row r="424" hidden="1" ht="52" customHeight="1" s="203"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c r="K424" s="102" t="n"/>
      <c r="L424" s="102" t="n"/>
      <c r="M424" s="102" t="n"/>
      <c r="N424" s="102" t="n"/>
      <c r="O424" s="102" t="n"/>
      <c r="P424" s="102" t="n"/>
    </row>
    <row r="425" hidden="1" ht="35" customHeight="1" s="203"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c r="K425" s="102" t="n"/>
      <c r="L425" s="102" t="n"/>
      <c r="M425" s="102" t="n"/>
      <c r="N425" s="102" t="n"/>
      <c r="O425" s="102" t="n"/>
      <c r="P425" s="102" t="n"/>
    </row>
    <row r="426" hidden="1" ht="52" customHeight="1" s="203"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c r="K426" s="102" t="n"/>
      <c r="L426" s="102" t="n"/>
      <c r="M426" s="102" t="n"/>
      <c r="N426" s="102" t="n"/>
      <c r="O426" s="102" t="n"/>
      <c r="P426" s="102" t="n"/>
    </row>
    <row r="427" hidden="1" ht="35" customHeight="1" s="203"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c r="K427" s="102" t="n"/>
      <c r="L427" s="102" t="n"/>
      <c r="M427" s="102" t="n"/>
      <c r="N427" s="102" t="n"/>
      <c r="O427" s="102" t="n"/>
      <c r="P427" s="102" t="n"/>
    </row>
    <row r="428" hidden="1" ht="52" customHeight="1" s="203"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c r="K428" s="102" t="n"/>
      <c r="L428" s="102" t="n"/>
      <c r="M428" s="102" t="n"/>
      <c r="N428" s="102" t="n"/>
      <c r="O428" s="102" t="n"/>
      <c r="P428" s="102" t="n"/>
    </row>
    <row r="429" hidden="1" ht="35" customHeight="1" s="203"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c r="K429" s="102" t="n"/>
      <c r="L429" s="102" t="n"/>
      <c r="M429" s="102" t="n"/>
      <c r="N429" s="102" t="n"/>
      <c r="O429" s="102" t="n"/>
      <c r="P429" s="102" t="n"/>
    </row>
    <row r="430" hidden="1" ht="52" customHeight="1" s="203"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c r="K430" s="102" t="n"/>
      <c r="L430" s="102" t="n"/>
      <c r="M430" s="102" t="n"/>
      <c r="N430" s="102" t="n"/>
      <c r="O430" s="102" t="n"/>
      <c r="P430" s="102" t="n"/>
    </row>
    <row r="431" hidden="1" ht="35" customHeight="1" s="203"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c r="K431" s="102" t="n"/>
      <c r="L431" s="102" t="n"/>
      <c r="M431" s="102" t="n"/>
      <c r="N431" s="102" t="n"/>
      <c r="O431" s="102" t="n"/>
      <c r="P431" s="102" t="n"/>
    </row>
    <row r="432" hidden="1" ht="52" customHeight="1" s="203"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c r="K432" s="102" t="n"/>
      <c r="L432" s="102" t="n"/>
      <c r="M432" s="102" t="n"/>
      <c r="N432" s="102" t="n"/>
      <c r="O432" s="102" t="n"/>
      <c r="P432" s="102" t="n"/>
    </row>
    <row r="433" hidden="1" ht="52" customHeight="1" s="203"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c r="K434" s="104" t="n"/>
      <c r="L434" s="104" t="n"/>
      <c r="M434" s="104" t="n"/>
      <c r="N434" s="104" t="n"/>
      <c r="O434" s="104" t="n"/>
      <c r="P434" s="104" t="n"/>
    </row>
    <row r="435" hidden="1" ht="35" customHeight="1" s="203"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c r="K435" s="102" t="n"/>
      <c r="L435" s="102" t="n"/>
      <c r="M435" s="102" t="n"/>
      <c r="N435" s="102" t="n"/>
      <c r="O435" s="102" t="n"/>
      <c r="P435" s="102" t="n"/>
    </row>
    <row r="436" hidden="1" ht="35" customHeight="1" s="203" thickBot="1">
      <c r="A436" s="175" t="inlineStr">
        <is>
          <t>Bank OCBC Nisp Tbk - IDR - Jumlah utang bank, kotor</t>
        </is>
      </c>
      <c r="B436" s="164" t="n"/>
      <c r="C436" s="102" t="n">
        <v/>
      </c>
      <c r="D436" s="102" t="n">
        <v/>
      </c>
      <c r="E436" s="102" t="n">
        <v/>
      </c>
      <c r="F436" s="102" t="n">
        <v/>
      </c>
      <c r="G436" s="102" t="n">
        <v/>
      </c>
      <c r="H436" s="102" t="n">
        <v/>
      </c>
      <c r="I436" s="102" t="n">
        <v/>
      </c>
      <c r="J436" s="102" t="n"/>
      <c r="K436" s="102" t="n"/>
      <c r="L436" s="102" t="n"/>
      <c r="M436" s="102" t="n"/>
      <c r="N436" s="102" t="n"/>
      <c r="O436" s="102" t="n"/>
      <c r="P436" s="102" t="n"/>
    </row>
    <row r="437" hidden="1" ht="35" customHeight="1" s="203"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c r="K437" s="102" t="n"/>
      <c r="L437" s="102" t="n"/>
      <c r="M437" s="102" t="n"/>
      <c r="N437" s="102" t="n"/>
      <c r="O437" s="102" t="n"/>
      <c r="P437" s="102" t="n"/>
    </row>
    <row r="438" hidden="1" ht="35" customHeight="1" s="203" thickBot="1">
      <c r="A438" s="175" t="inlineStr">
        <is>
          <t>Bank OCBC Nisp Tbk - AUD - Jumlah utang bank, kotor</t>
        </is>
      </c>
      <c r="B438" s="164" t="n"/>
      <c r="C438" s="102" t="n">
        <v/>
      </c>
      <c r="D438" s="102" t="n">
        <v/>
      </c>
      <c r="E438" s="102" t="n">
        <v/>
      </c>
      <c r="F438" s="102" t="n">
        <v/>
      </c>
      <c r="G438" s="102" t="n">
        <v/>
      </c>
      <c r="H438" s="102" t="n">
        <v/>
      </c>
      <c r="I438" s="102" t="n">
        <v/>
      </c>
      <c r="J438" s="102" t="n"/>
      <c r="K438" s="102" t="n"/>
      <c r="L438" s="102" t="n"/>
      <c r="M438" s="102" t="n"/>
      <c r="N438" s="102" t="n"/>
      <c r="O438" s="102" t="n"/>
      <c r="P438" s="102" t="n"/>
    </row>
    <row r="439" hidden="1" ht="35" customHeight="1" s="203"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c r="K439" s="102" t="n"/>
      <c r="L439" s="102" t="n"/>
      <c r="M439" s="102" t="n"/>
      <c r="N439" s="102" t="n"/>
      <c r="O439" s="102" t="n"/>
      <c r="P439" s="102" t="n"/>
    </row>
    <row r="440" hidden="1" ht="35" customHeight="1" s="203" thickBot="1">
      <c r="A440" s="175" t="inlineStr">
        <is>
          <t>Bank OCBC Nisp Tbk - CAD - Jumlah utang bank, kotor</t>
        </is>
      </c>
      <c r="B440" s="164" t="n"/>
      <c r="C440" s="102" t="n">
        <v/>
      </c>
      <c r="D440" s="102" t="n">
        <v/>
      </c>
      <c r="E440" s="102" t="n">
        <v/>
      </c>
      <c r="F440" s="102" t="n">
        <v/>
      </c>
      <c r="G440" s="102" t="n">
        <v/>
      </c>
      <c r="H440" s="102" t="n">
        <v/>
      </c>
      <c r="I440" s="102" t="n">
        <v/>
      </c>
      <c r="J440" s="102" t="n"/>
      <c r="K440" s="102" t="n"/>
      <c r="L440" s="102" t="n"/>
      <c r="M440" s="102" t="n"/>
      <c r="N440" s="102" t="n"/>
      <c r="O440" s="102" t="n"/>
      <c r="P440" s="102" t="n"/>
    </row>
    <row r="441" hidden="1" ht="35" customHeight="1" s="203"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c r="K441" s="102" t="n"/>
      <c r="L441" s="102" t="n"/>
      <c r="M441" s="102" t="n"/>
      <c r="N441" s="102" t="n"/>
      <c r="O441" s="102" t="n"/>
      <c r="P441" s="102" t="n"/>
    </row>
    <row r="442" hidden="1" ht="35" customHeight="1" s="203" thickBot="1">
      <c r="A442" s="175" t="inlineStr">
        <is>
          <t>Bank OCBC Nisp Tbk - CNY - Jumlah utang bank, kotor</t>
        </is>
      </c>
      <c r="B442" s="164" t="n"/>
      <c r="C442" s="102" t="n">
        <v/>
      </c>
      <c r="D442" s="102" t="n">
        <v/>
      </c>
      <c r="E442" s="102" t="n">
        <v/>
      </c>
      <c r="F442" s="102" t="n">
        <v/>
      </c>
      <c r="G442" s="102" t="n">
        <v/>
      </c>
      <c r="H442" s="102" t="n">
        <v/>
      </c>
      <c r="I442" s="102" t="n">
        <v/>
      </c>
      <c r="J442" s="102" t="n"/>
      <c r="K442" s="102" t="n"/>
      <c r="L442" s="102" t="n"/>
      <c r="M442" s="102" t="n"/>
      <c r="N442" s="102" t="n"/>
      <c r="O442" s="102" t="n"/>
      <c r="P442" s="102" t="n"/>
    </row>
    <row r="443" hidden="1" ht="35" customHeight="1" s="203"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c r="K443" s="102" t="n"/>
      <c r="L443" s="102" t="n"/>
      <c r="M443" s="102" t="n"/>
      <c r="N443" s="102" t="n"/>
      <c r="O443" s="102" t="n"/>
      <c r="P443" s="102" t="n"/>
    </row>
    <row r="444" hidden="1" ht="35" customHeight="1" s="203" thickBot="1">
      <c r="A444" s="175" t="inlineStr">
        <is>
          <t>Bank OCBC Nisp Tbk - EUR - Jumlah utang bank, kotor</t>
        </is>
      </c>
      <c r="B444" s="164" t="n"/>
      <c r="C444" s="102" t="n">
        <v/>
      </c>
      <c r="D444" s="102" t="n">
        <v/>
      </c>
      <c r="E444" s="102" t="n">
        <v/>
      </c>
      <c r="F444" s="102" t="n">
        <v/>
      </c>
      <c r="G444" s="102" t="n">
        <v/>
      </c>
      <c r="H444" s="102" t="n">
        <v/>
      </c>
      <c r="I444" s="102" t="n">
        <v/>
      </c>
      <c r="J444" s="102" t="n"/>
      <c r="K444" s="102" t="n"/>
      <c r="L444" s="102" t="n"/>
      <c r="M444" s="102" t="n"/>
      <c r="N444" s="102" t="n"/>
      <c r="O444" s="102" t="n"/>
      <c r="P444" s="102" t="n"/>
    </row>
    <row r="445" hidden="1" ht="35" customHeight="1" s="203"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c r="K445" s="102" t="n"/>
      <c r="L445" s="102" t="n"/>
      <c r="M445" s="102" t="n"/>
      <c r="N445" s="102" t="n"/>
      <c r="O445" s="102" t="n"/>
      <c r="P445" s="102" t="n"/>
    </row>
    <row r="446" hidden="1" ht="35" customHeight="1" s="203" thickBot="1">
      <c r="A446" s="175" t="inlineStr">
        <is>
          <t>Bank OCBC Nisp Tbk - HKD - Jumlah utang bank, kotor</t>
        </is>
      </c>
      <c r="B446" s="164" t="n"/>
      <c r="C446" s="102" t="n">
        <v/>
      </c>
      <c r="D446" s="102" t="n">
        <v/>
      </c>
      <c r="E446" s="102" t="n">
        <v/>
      </c>
      <c r="F446" s="102" t="n">
        <v/>
      </c>
      <c r="G446" s="102" t="n">
        <v/>
      </c>
      <c r="H446" s="102" t="n">
        <v/>
      </c>
      <c r="I446" s="102" t="n">
        <v/>
      </c>
      <c r="J446" s="102" t="n"/>
      <c r="K446" s="102" t="n"/>
      <c r="L446" s="102" t="n"/>
      <c r="M446" s="102" t="n"/>
      <c r="N446" s="102" t="n"/>
      <c r="O446" s="102" t="n"/>
      <c r="P446" s="102" t="n"/>
    </row>
    <row r="447" hidden="1" ht="35" customHeight="1" s="203"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c r="K447" s="102" t="n"/>
      <c r="L447" s="102" t="n"/>
      <c r="M447" s="102" t="n"/>
      <c r="N447" s="102" t="n"/>
      <c r="O447" s="102" t="n"/>
      <c r="P447" s="102" t="n"/>
    </row>
    <row r="448" hidden="1" ht="35" customHeight="1" s="203" thickBot="1">
      <c r="A448" s="175" t="inlineStr">
        <is>
          <t>Bank OCBC Nisp Tbk - GBP - Jumlah utang bank, kotor</t>
        </is>
      </c>
      <c r="B448" s="164" t="n"/>
      <c r="C448" s="102" t="n">
        <v/>
      </c>
      <c r="D448" s="102" t="n">
        <v/>
      </c>
      <c r="E448" s="102" t="n">
        <v/>
      </c>
      <c r="F448" s="102" t="n">
        <v/>
      </c>
      <c r="G448" s="102" t="n">
        <v/>
      </c>
      <c r="H448" s="102" t="n">
        <v/>
      </c>
      <c r="I448" s="102" t="n">
        <v/>
      </c>
      <c r="J448" s="102" t="n"/>
      <c r="K448" s="102" t="n"/>
      <c r="L448" s="102" t="n"/>
      <c r="M448" s="102" t="n"/>
      <c r="N448" s="102" t="n"/>
      <c r="O448" s="102" t="n"/>
      <c r="P448" s="102" t="n"/>
    </row>
    <row r="449" hidden="1" ht="35" customHeight="1" s="203"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c r="K449" s="102" t="n"/>
      <c r="L449" s="102" t="n"/>
      <c r="M449" s="102" t="n"/>
      <c r="N449" s="102" t="n"/>
      <c r="O449" s="102" t="n"/>
      <c r="P449" s="102" t="n"/>
    </row>
    <row r="450" hidden="1" ht="35" customHeight="1" s="203" thickBot="1">
      <c r="A450" s="175" t="inlineStr">
        <is>
          <t>Bank OCBC Nisp Tbk - JPY - Jumlah utang bank, kotor</t>
        </is>
      </c>
      <c r="B450" s="164" t="n"/>
      <c r="C450" s="102" t="n">
        <v/>
      </c>
      <c r="D450" s="102" t="n">
        <v/>
      </c>
      <c r="E450" s="102" t="n">
        <v/>
      </c>
      <c r="F450" s="102" t="n">
        <v/>
      </c>
      <c r="G450" s="102" t="n">
        <v/>
      </c>
      <c r="H450" s="102" t="n">
        <v/>
      </c>
      <c r="I450" s="102" t="n">
        <v/>
      </c>
      <c r="J450" s="102" t="n"/>
      <c r="K450" s="102" t="n"/>
      <c r="L450" s="102" t="n"/>
      <c r="M450" s="102" t="n"/>
      <c r="N450" s="102" t="n"/>
      <c r="O450" s="102" t="n"/>
      <c r="P450" s="102" t="n"/>
    </row>
    <row r="451" hidden="1" ht="35" customHeight="1" s="203"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c r="K451" s="102" t="n"/>
      <c r="L451" s="102" t="n"/>
      <c r="M451" s="102" t="n"/>
      <c r="N451" s="102" t="n"/>
      <c r="O451" s="102" t="n"/>
      <c r="P451" s="102" t="n"/>
    </row>
    <row r="452" hidden="1" ht="35" customHeight="1" s="203" thickBot="1">
      <c r="A452" s="175" t="inlineStr">
        <is>
          <t>Bank OCBC Nisp Tbk - SGD - Jumlah utang bank, kotor</t>
        </is>
      </c>
      <c r="B452" s="164" t="n"/>
      <c r="C452" s="102" t="n">
        <v/>
      </c>
      <c r="D452" s="102" t="n">
        <v/>
      </c>
      <c r="E452" s="102" t="n">
        <v/>
      </c>
      <c r="F452" s="102" t="n">
        <v/>
      </c>
      <c r="G452" s="102" t="n">
        <v/>
      </c>
      <c r="H452" s="102" t="n">
        <v/>
      </c>
      <c r="I452" s="102" t="n">
        <v/>
      </c>
      <c r="J452" s="102" t="n"/>
      <c r="K452" s="102" t="n"/>
      <c r="L452" s="102" t="n"/>
      <c r="M452" s="102" t="n"/>
      <c r="N452" s="102" t="n"/>
      <c r="O452" s="102" t="n"/>
      <c r="P452" s="102" t="n"/>
    </row>
    <row r="453" hidden="1" ht="35" customHeight="1" s="203"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c r="K453" s="102" t="n"/>
      <c r="L453" s="102" t="n"/>
      <c r="M453" s="102" t="n"/>
      <c r="N453" s="102" t="n"/>
      <c r="O453" s="102" t="n"/>
      <c r="P453" s="102" t="n"/>
    </row>
    <row r="454" hidden="1" ht="35" customHeight="1" s="203" thickBot="1">
      <c r="A454" s="175" t="inlineStr">
        <is>
          <t>Bank OCBC Nisp Tbk - THB - Jumlah utang bank, kotor</t>
        </is>
      </c>
      <c r="B454" s="164" t="n"/>
      <c r="C454" s="102" t="n">
        <v/>
      </c>
      <c r="D454" s="102" t="n">
        <v/>
      </c>
      <c r="E454" s="102" t="n">
        <v/>
      </c>
      <c r="F454" s="102" t="n">
        <v/>
      </c>
      <c r="G454" s="102" t="n">
        <v/>
      </c>
      <c r="H454" s="102" t="n">
        <v/>
      </c>
      <c r="I454" s="102" t="n">
        <v/>
      </c>
      <c r="J454" s="102" t="n"/>
      <c r="K454" s="102" t="n"/>
      <c r="L454" s="102" t="n"/>
      <c r="M454" s="102" t="n"/>
      <c r="N454" s="102" t="n"/>
      <c r="O454" s="102" t="n"/>
      <c r="P454" s="102" t="n"/>
    </row>
    <row r="455" hidden="1" ht="35" customHeight="1" s="203"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c r="K455" s="102" t="n"/>
      <c r="L455" s="102" t="n"/>
      <c r="M455" s="102" t="n"/>
      <c r="N455" s="102" t="n"/>
      <c r="O455" s="102" t="n"/>
      <c r="P455" s="102" t="n"/>
    </row>
    <row r="456" hidden="1" ht="35" customHeight="1" s="203" thickBot="1">
      <c r="A456" s="175" t="inlineStr">
        <is>
          <t>Bank OCBC Nisp Tbk - USD - Jumlah utang bank, kotor</t>
        </is>
      </c>
      <c r="B456" s="164" t="n"/>
      <c r="C456" s="102" t="n">
        <v/>
      </c>
      <c r="D456" s="102" t="n">
        <v/>
      </c>
      <c r="E456" s="102" t="n">
        <v/>
      </c>
      <c r="F456" s="102" t="n">
        <v/>
      </c>
      <c r="G456" s="102" t="n">
        <v/>
      </c>
      <c r="H456" s="102" t="n">
        <v/>
      </c>
      <c r="I456" s="102" t="n">
        <v/>
      </c>
      <c r="J456" s="102" t="n"/>
      <c r="K456" s="102" t="n"/>
      <c r="L456" s="102" t="n"/>
      <c r="M456" s="102" t="n"/>
      <c r="N456" s="102" t="n"/>
      <c r="O456" s="102" t="n"/>
      <c r="P456" s="102" t="n"/>
    </row>
    <row r="457" hidden="1" ht="52" customHeight="1" s="203"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c r="K457" s="102" t="n"/>
      <c r="L457" s="102" t="n"/>
      <c r="M457" s="102" t="n"/>
      <c r="N457" s="102" t="n"/>
      <c r="O457" s="102" t="n"/>
      <c r="P457" s="102" t="n"/>
    </row>
    <row r="458" hidden="1" ht="35" customHeight="1" s="203"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c r="K459" s="160" t="n"/>
      <c r="L459" s="160" t="n"/>
      <c r="M459" s="160" t="n"/>
      <c r="N459" s="160" t="n"/>
      <c r="O459" s="160" t="n"/>
      <c r="P459" s="160" t="n"/>
    </row>
    <row r="460" hidden="1" ht="35" customHeight="1" s="203"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c r="K460" s="102" t="n"/>
      <c r="L460" s="102" t="n"/>
      <c r="M460" s="102" t="n"/>
      <c r="N460" s="102" t="n"/>
      <c r="O460" s="102" t="n"/>
      <c r="P460" s="102" t="n"/>
    </row>
    <row r="461" hidden="1" ht="35" customHeight="1" s="203" thickBot="1">
      <c r="A461" s="175" t="inlineStr">
        <is>
          <t>Bank KB Bukopin Tbk - IDR - Jumlah utang bank, kotor</t>
        </is>
      </c>
      <c r="B461" s="164" t="n"/>
      <c r="C461" s="102" t="n">
        <v/>
      </c>
      <c r="D461" s="102" t="n">
        <v/>
      </c>
      <c r="E461" s="102" t="n">
        <v/>
      </c>
      <c r="F461" s="102" t="n">
        <v/>
      </c>
      <c r="G461" s="102" t="n">
        <v/>
      </c>
      <c r="H461" s="102" t="n">
        <v/>
      </c>
      <c r="I461" s="102" t="n">
        <v/>
      </c>
      <c r="J461" s="102" t="n"/>
      <c r="K461" s="102" t="n"/>
      <c r="L461" s="102" t="n"/>
      <c r="M461" s="102" t="n"/>
      <c r="N461" s="102" t="n"/>
      <c r="O461" s="102" t="n"/>
      <c r="P461" s="102" t="n"/>
    </row>
    <row r="462" hidden="1" ht="35" customHeight="1" s="203"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c r="K462" s="102" t="n"/>
      <c r="L462" s="102" t="n"/>
      <c r="M462" s="102" t="n"/>
      <c r="N462" s="102" t="n"/>
      <c r="O462" s="102" t="n"/>
      <c r="P462" s="102" t="n"/>
    </row>
    <row r="463" hidden="1" ht="35" customHeight="1" s="203" thickBot="1">
      <c r="A463" s="175" t="inlineStr">
        <is>
          <t>Bank KB Bukopin Tbk - AUD - Jumlah utang bank, kotor</t>
        </is>
      </c>
      <c r="B463" s="164" t="n"/>
      <c r="C463" s="102" t="n">
        <v/>
      </c>
      <c r="D463" s="102" t="n">
        <v/>
      </c>
      <c r="E463" s="102" t="n">
        <v/>
      </c>
      <c r="F463" s="102" t="n">
        <v/>
      </c>
      <c r="G463" s="102" t="n">
        <v/>
      </c>
      <c r="H463" s="102" t="n">
        <v/>
      </c>
      <c r="I463" s="102" t="n">
        <v/>
      </c>
      <c r="J463" s="102" t="n"/>
      <c r="K463" s="102" t="n"/>
      <c r="L463" s="102" t="n"/>
      <c r="M463" s="102" t="n"/>
      <c r="N463" s="102" t="n"/>
      <c r="O463" s="102" t="n"/>
      <c r="P463" s="102" t="n"/>
    </row>
    <row r="464" hidden="1" ht="35" customHeight="1" s="203"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c r="K464" s="102" t="n"/>
      <c r="L464" s="102" t="n"/>
      <c r="M464" s="102" t="n"/>
      <c r="N464" s="102" t="n"/>
      <c r="O464" s="102" t="n"/>
      <c r="P464" s="102" t="n"/>
    </row>
    <row r="465" hidden="1" ht="35" customHeight="1" s="203" thickBot="1">
      <c r="A465" s="175" t="inlineStr">
        <is>
          <t>Bank KB Bukopin Tbk - CAD - Jumlah utang bank, kotor</t>
        </is>
      </c>
      <c r="B465" s="164" t="n"/>
      <c r="C465" s="102" t="n">
        <v/>
      </c>
      <c r="D465" s="102" t="n">
        <v/>
      </c>
      <c r="E465" s="102" t="n">
        <v/>
      </c>
      <c r="F465" s="102" t="n">
        <v/>
      </c>
      <c r="G465" s="102" t="n">
        <v/>
      </c>
      <c r="H465" s="102" t="n">
        <v/>
      </c>
      <c r="I465" s="102" t="n">
        <v/>
      </c>
      <c r="J465" s="102" t="n"/>
      <c r="K465" s="102" t="n"/>
      <c r="L465" s="102" t="n"/>
      <c r="M465" s="102" t="n"/>
      <c r="N465" s="102" t="n"/>
      <c r="O465" s="102" t="n"/>
      <c r="P465" s="102" t="n"/>
    </row>
    <row r="466" hidden="1" ht="35" customHeight="1" s="203"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c r="K466" s="102" t="n"/>
      <c r="L466" s="102" t="n"/>
      <c r="M466" s="102" t="n"/>
      <c r="N466" s="102" t="n"/>
      <c r="O466" s="102" t="n"/>
      <c r="P466" s="102" t="n"/>
    </row>
    <row r="467" hidden="1" ht="35" customHeight="1" s="203" thickBot="1">
      <c r="A467" s="175" t="inlineStr">
        <is>
          <t>Bank KB Bukopin Tbk - CNY - Jumlah utang bank, kotor</t>
        </is>
      </c>
      <c r="B467" s="164" t="n"/>
      <c r="C467" s="102" t="n">
        <v/>
      </c>
      <c r="D467" s="102" t="n">
        <v/>
      </c>
      <c r="E467" s="102" t="n">
        <v/>
      </c>
      <c r="F467" s="102" t="n">
        <v/>
      </c>
      <c r="G467" s="102" t="n">
        <v/>
      </c>
      <c r="H467" s="102" t="n">
        <v/>
      </c>
      <c r="I467" s="102" t="n">
        <v/>
      </c>
      <c r="J467" s="102" t="n"/>
      <c r="K467" s="102" t="n"/>
      <c r="L467" s="102" t="n"/>
      <c r="M467" s="102" t="n"/>
      <c r="N467" s="102" t="n"/>
      <c r="O467" s="102" t="n"/>
      <c r="P467" s="102" t="n"/>
    </row>
    <row r="468" hidden="1" ht="35" customHeight="1" s="203"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c r="K468" s="102" t="n"/>
      <c r="L468" s="102" t="n"/>
      <c r="M468" s="102" t="n"/>
      <c r="N468" s="102" t="n"/>
      <c r="O468" s="102" t="n"/>
      <c r="P468" s="102" t="n"/>
    </row>
    <row r="469" hidden="1" ht="35" customHeight="1" s="203" thickBot="1">
      <c r="A469" s="175" t="inlineStr">
        <is>
          <t>Bank KB Bukopin Tbk - EUR - Jumlah utang bank, kotor</t>
        </is>
      </c>
      <c r="B469" s="164" t="n"/>
      <c r="C469" s="102" t="n">
        <v/>
      </c>
      <c r="D469" s="102" t="n">
        <v/>
      </c>
      <c r="E469" s="102" t="n">
        <v/>
      </c>
      <c r="F469" s="102" t="n">
        <v/>
      </c>
      <c r="G469" s="102" t="n">
        <v/>
      </c>
      <c r="H469" s="102" t="n">
        <v/>
      </c>
      <c r="I469" s="102" t="n">
        <v/>
      </c>
      <c r="J469" s="102" t="n"/>
      <c r="K469" s="102" t="n"/>
      <c r="L469" s="102" t="n"/>
      <c r="M469" s="102" t="n"/>
      <c r="N469" s="102" t="n"/>
      <c r="O469" s="102" t="n"/>
      <c r="P469" s="102" t="n"/>
    </row>
    <row r="470" hidden="1" ht="35" customHeight="1" s="203"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c r="K470" s="102" t="n"/>
      <c r="L470" s="102" t="n"/>
      <c r="M470" s="102" t="n"/>
      <c r="N470" s="102" t="n"/>
      <c r="O470" s="102" t="n"/>
      <c r="P470" s="102" t="n"/>
    </row>
    <row r="471" hidden="1" ht="35" customHeight="1" s="203" thickBot="1">
      <c r="A471" s="175" t="inlineStr">
        <is>
          <t>Bank KB Bukopin Tbk - HKD - Jumlah utang bank, kotor</t>
        </is>
      </c>
      <c r="B471" s="164" t="n"/>
      <c r="C471" s="102" t="n">
        <v/>
      </c>
      <c r="D471" s="102" t="n">
        <v/>
      </c>
      <c r="E471" s="102" t="n">
        <v/>
      </c>
      <c r="F471" s="102" t="n">
        <v/>
      </c>
      <c r="G471" s="102" t="n">
        <v/>
      </c>
      <c r="H471" s="102" t="n">
        <v/>
      </c>
      <c r="I471" s="102" t="n">
        <v/>
      </c>
      <c r="J471" s="102" t="n"/>
      <c r="K471" s="102" t="n"/>
      <c r="L471" s="102" t="n"/>
      <c r="M471" s="102" t="n"/>
      <c r="N471" s="102" t="n"/>
      <c r="O471" s="102" t="n"/>
      <c r="P471" s="102" t="n"/>
    </row>
    <row r="472" hidden="1" ht="35" customHeight="1" s="203"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c r="K472" s="102" t="n"/>
      <c r="L472" s="102" t="n"/>
      <c r="M472" s="102" t="n"/>
      <c r="N472" s="102" t="n"/>
      <c r="O472" s="102" t="n"/>
      <c r="P472" s="102" t="n"/>
    </row>
    <row r="473" hidden="1" ht="35" customHeight="1" s="203" thickBot="1">
      <c r="A473" s="175" t="inlineStr">
        <is>
          <t>Bank KB Bukopin Tbk - GBP - Jumlah utang bank, kotor</t>
        </is>
      </c>
      <c r="B473" s="164" t="n"/>
      <c r="C473" s="102" t="n">
        <v/>
      </c>
      <c r="D473" s="102" t="n">
        <v/>
      </c>
      <c r="E473" s="102" t="n">
        <v/>
      </c>
      <c r="F473" s="102" t="n">
        <v/>
      </c>
      <c r="G473" s="102" t="n">
        <v/>
      </c>
      <c r="H473" s="102" t="n">
        <v/>
      </c>
      <c r="I473" s="102" t="n">
        <v/>
      </c>
      <c r="J473" s="102" t="n"/>
      <c r="K473" s="102" t="n"/>
      <c r="L473" s="102" t="n"/>
      <c r="M473" s="102" t="n"/>
      <c r="N473" s="102" t="n"/>
      <c r="O473" s="102" t="n"/>
      <c r="P473" s="102" t="n"/>
    </row>
    <row r="474" hidden="1" ht="35" customHeight="1" s="203"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c r="K474" s="102" t="n"/>
      <c r="L474" s="102" t="n"/>
      <c r="M474" s="102" t="n"/>
      <c r="N474" s="102" t="n"/>
      <c r="O474" s="102" t="n"/>
      <c r="P474" s="102" t="n"/>
    </row>
    <row r="475" hidden="1" ht="35" customHeight="1" s="203" thickBot="1">
      <c r="A475" s="175" t="inlineStr">
        <is>
          <t>Bank KB Bukopin Tbk - JPY - Jumlah utang bank, kotor</t>
        </is>
      </c>
      <c r="B475" s="164" t="n"/>
      <c r="C475" s="102" t="n">
        <v/>
      </c>
      <c r="D475" s="102" t="n">
        <v/>
      </c>
      <c r="E475" s="102" t="n">
        <v/>
      </c>
      <c r="F475" s="102" t="n">
        <v/>
      </c>
      <c r="G475" s="102" t="n">
        <v/>
      </c>
      <c r="H475" s="102" t="n">
        <v/>
      </c>
      <c r="I475" s="102" t="n">
        <v/>
      </c>
      <c r="J475" s="102" t="n"/>
      <c r="K475" s="102" t="n"/>
      <c r="L475" s="102" t="n"/>
      <c r="M475" s="102" t="n"/>
      <c r="N475" s="102" t="n"/>
      <c r="O475" s="102" t="n"/>
      <c r="P475" s="102" t="n"/>
    </row>
    <row r="476" hidden="1" ht="35" customHeight="1" s="203"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c r="K476" s="102" t="n"/>
      <c r="L476" s="102" t="n"/>
      <c r="M476" s="102" t="n"/>
      <c r="N476" s="102" t="n"/>
      <c r="O476" s="102" t="n"/>
      <c r="P476" s="102" t="n"/>
    </row>
    <row r="477" hidden="1" ht="35" customHeight="1" s="203" thickBot="1">
      <c r="A477" s="175" t="inlineStr">
        <is>
          <t>Bank KB Bukopin Tbk - SGD - Jumlah utang bank, kotor</t>
        </is>
      </c>
      <c r="B477" s="164" t="n"/>
      <c r="C477" s="102" t="n">
        <v/>
      </c>
      <c r="D477" s="102" t="n">
        <v/>
      </c>
      <c r="E477" s="102" t="n">
        <v/>
      </c>
      <c r="F477" s="102" t="n">
        <v/>
      </c>
      <c r="G477" s="102" t="n">
        <v/>
      </c>
      <c r="H477" s="102" t="n">
        <v/>
      </c>
      <c r="I477" s="102" t="n">
        <v/>
      </c>
      <c r="J477" s="102" t="n"/>
      <c r="K477" s="102" t="n"/>
      <c r="L477" s="102" t="n"/>
      <c r="M477" s="102" t="n"/>
      <c r="N477" s="102" t="n"/>
      <c r="O477" s="102" t="n"/>
      <c r="P477" s="102" t="n"/>
    </row>
    <row r="478" hidden="1" ht="35" customHeight="1" s="203"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c r="K478" s="102" t="n"/>
      <c r="L478" s="102" t="n"/>
      <c r="M478" s="102" t="n"/>
      <c r="N478" s="102" t="n"/>
      <c r="O478" s="102" t="n"/>
      <c r="P478" s="102" t="n"/>
    </row>
    <row r="479" hidden="1" ht="35" customHeight="1" s="203" thickBot="1">
      <c r="A479" s="175" t="inlineStr">
        <is>
          <t>Bank KB Bukopin Tbk - THB - Jumlah utang bank, kotor</t>
        </is>
      </c>
      <c r="B479" s="164" t="n"/>
      <c r="C479" s="102" t="n">
        <v/>
      </c>
      <c r="D479" s="102" t="n">
        <v/>
      </c>
      <c r="E479" s="102" t="n">
        <v/>
      </c>
      <c r="F479" s="102" t="n">
        <v/>
      </c>
      <c r="G479" s="102" t="n">
        <v/>
      </c>
      <c r="H479" s="102" t="n">
        <v/>
      </c>
      <c r="I479" s="102" t="n">
        <v/>
      </c>
      <c r="J479" s="102" t="n"/>
      <c r="K479" s="102" t="n"/>
      <c r="L479" s="102" t="n"/>
      <c r="M479" s="102" t="n"/>
      <c r="N479" s="102" t="n"/>
      <c r="O479" s="102" t="n"/>
      <c r="P479" s="102" t="n"/>
    </row>
    <row r="480" hidden="1" ht="35" customHeight="1" s="203"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c r="K480" s="102" t="n"/>
      <c r="L480" s="102" t="n"/>
      <c r="M480" s="102" t="n"/>
      <c r="N480" s="102" t="n"/>
      <c r="O480" s="102" t="n"/>
      <c r="P480" s="102" t="n"/>
    </row>
    <row r="481" hidden="1" ht="35" customHeight="1" s="203" thickBot="1">
      <c r="A481" s="175" t="inlineStr">
        <is>
          <t>Bank KB Bukopin Tbk - USD - Jumlah utang bank, kotor</t>
        </is>
      </c>
      <c r="B481" s="164" t="n"/>
      <c r="C481" s="102" t="n">
        <v/>
      </c>
      <c r="D481" s="102" t="n">
        <v/>
      </c>
      <c r="E481" s="102" t="n">
        <v/>
      </c>
      <c r="F481" s="102" t="n">
        <v/>
      </c>
      <c r="G481" s="102" t="n">
        <v/>
      </c>
      <c r="H481" s="102" t="n">
        <v/>
      </c>
      <c r="I481" s="102" t="n">
        <v/>
      </c>
      <c r="J481" s="102" t="n"/>
      <c r="K481" s="102" t="n"/>
      <c r="L481" s="102" t="n"/>
      <c r="M481" s="102" t="n"/>
      <c r="N481" s="102" t="n"/>
      <c r="O481" s="102" t="n"/>
      <c r="P481" s="102" t="n"/>
    </row>
    <row r="482" hidden="1" ht="52" customHeight="1" s="203"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c r="K482" s="102" t="n"/>
      <c r="L482" s="102" t="n"/>
      <c r="M482" s="102" t="n"/>
      <c r="N482" s="102" t="n"/>
      <c r="O482" s="102" t="n"/>
      <c r="P482" s="102" t="n"/>
    </row>
    <row r="483" hidden="1" ht="35" customHeight="1" s="203"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c r="K484" s="160" t="n"/>
      <c r="L484" s="160" t="n"/>
      <c r="M484" s="160" t="n"/>
      <c r="N484" s="160" t="n"/>
      <c r="O484" s="160" t="n"/>
      <c r="P484" s="160" t="n"/>
    </row>
    <row r="485" hidden="1" ht="52" customHeight="1" s="203"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c r="K485" s="102" t="n"/>
      <c r="L485" s="102" t="n"/>
      <c r="M485" s="102" t="n"/>
      <c r="N485" s="102" t="n"/>
      <c r="O485" s="102" t="n"/>
      <c r="P485" s="102" t="n"/>
    </row>
    <row r="486" hidden="1" ht="52" customHeight="1" s="203"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c r="K486" s="102" t="n"/>
      <c r="L486" s="102" t="n"/>
      <c r="M486" s="102" t="n"/>
      <c r="N486" s="102" t="n"/>
      <c r="O486" s="102" t="n"/>
      <c r="P486" s="102" t="n"/>
    </row>
    <row r="487" hidden="1" ht="52" customHeight="1" s="203"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c r="K487" s="102" t="n"/>
      <c r="L487" s="102" t="n"/>
      <c r="M487" s="102" t="n"/>
      <c r="N487" s="102" t="n"/>
      <c r="O487" s="102" t="n"/>
      <c r="P487" s="102" t="n"/>
    </row>
    <row r="488" hidden="1" ht="52" customHeight="1" s="203"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c r="K488" s="102" t="n"/>
      <c r="L488" s="102" t="n"/>
      <c r="M488" s="102" t="n"/>
      <c r="N488" s="102" t="n"/>
      <c r="O488" s="102" t="n"/>
      <c r="P488" s="102" t="n"/>
    </row>
    <row r="489" hidden="1" ht="52" customHeight="1" s="203"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c r="K489" s="102" t="n"/>
      <c r="L489" s="102" t="n"/>
      <c r="M489" s="102" t="n"/>
      <c r="N489" s="102" t="n"/>
      <c r="O489" s="102" t="n"/>
      <c r="P489" s="102" t="n"/>
    </row>
    <row r="490" hidden="1" ht="52" customHeight="1" s="203"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c r="K490" s="102" t="n"/>
      <c r="L490" s="102" t="n"/>
      <c r="M490" s="102" t="n"/>
      <c r="N490" s="102" t="n"/>
      <c r="O490" s="102" t="n"/>
      <c r="P490" s="102" t="n"/>
    </row>
    <row r="491" hidden="1" ht="52" customHeight="1" s="203"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c r="K491" s="102" t="n"/>
      <c r="L491" s="102" t="n"/>
      <c r="M491" s="102" t="n"/>
      <c r="N491" s="102" t="n"/>
      <c r="O491" s="102" t="n"/>
      <c r="P491" s="102" t="n"/>
    </row>
    <row r="492" hidden="1" ht="52" customHeight="1" s="203"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c r="K492" s="102" t="n"/>
      <c r="L492" s="102" t="n"/>
      <c r="M492" s="102" t="n"/>
      <c r="N492" s="102" t="n"/>
      <c r="O492" s="102" t="n"/>
      <c r="P492" s="102" t="n"/>
    </row>
    <row r="493" hidden="1" ht="52" customHeight="1" s="203"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c r="K493" s="102" t="n"/>
      <c r="L493" s="102" t="n"/>
      <c r="M493" s="102" t="n"/>
      <c r="N493" s="102" t="n"/>
      <c r="O493" s="102" t="n"/>
      <c r="P493" s="102" t="n"/>
    </row>
    <row r="494" hidden="1" ht="52" customHeight="1" s="203"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c r="K494" s="102" t="n"/>
      <c r="L494" s="102" t="n"/>
      <c r="M494" s="102" t="n"/>
      <c r="N494" s="102" t="n"/>
      <c r="O494" s="102" t="n"/>
      <c r="P494" s="102" t="n"/>
    </row>
    <row r="495" hidden="1" ht="52" customHeight="1" s="203"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c r="K495" s="102" t="n"/>
      <c r="L495" s="102" t="n"/>
      <c r="M495" s="102" t="n"/>
      <c r="N495" s="102" t="n"/>
      <c r="O495" s="102" t="n"/>
      <c r="P495" s="102" t="n"/>
    </row>
    <row r="496" hidden="1" ht="52" customHeight="1" s="203"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c r="K496" s="102" t="n"/>
      <c r="L496" s="102" t="n"/>
      <c r="M496" s="102" t="n"/>
      <c r="N496" s="102" t="n"/>
      <c r="O496" s="102" t="n"/>
      <c r="P496" s="102" t="n"/>
    </row>
    <row r="497" hidden="1" ht="52" customHeight="1" s="203"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c r="K497" s="102" t="n"/>
      <c r="L497" s="102" t="n"/>
      <c r="M497" s="102" t="n"/>
      <c r="N497" s="102" t="n"/>
      <c r="O497" s="102" t="n"/>
      <c r="P497" s="102" t="n"/>
    </row>
    <row r="498" hidden="1" ht="52" customHeight="1" s="203"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c r="K498" s="102" t="n"/>
      <c r="L498" s="102" t="n"/>
      <c r="M498" s="102" t="n"/>
      <c r="N498" s="102" t="n"/>
      <c r="O498" s="102" t="n"/>
      <c r="P498" s="102" t="n"/>
    </row>
    <row r="499" hidden="1" ht="52" customHeight="1" s="203"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c r="K499" s="102" t="n"/>
      <c r="L499" s="102" t="n"/>
      <c r="M499" s="102" t="n"/>
      <c r="N499" s="102" t="n"/>
      <c r="O499" s="102" t="n"/>
      <c r="P499" s="102" t="n"/>
    </row>
    <row r="500" hidden="1" ht="52" customHeight="1" s="203"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c r="K500" s="102" t="n"/>
      <c r="L500" s="102" t="n"/>
      <c r="M500" s="102" t="n"/>
      <c r="N500" s="102" t="n"/>
      <c r="O500" s="102" t="n"/>
      <c r="P500" s="102" t="n"/>
    </row>
    <row r="501" hidden="1" ht="52" customHeight="1" s="203"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c r="K501" s="102" t="n"/>
      <c r="L501" s="102" t="n"/>
      <c r="M501" s="102" t="n"/>
      <c r="N501" s="102" t="n"/>
      <c r="O501" s="102" t="n"/>
      <c r="P501" s="102" t="n"/>
    </row>
    <row r="502" hidden="1" ht="52" customHeight="1" s="203"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c r="K502" s="102" t="n"/>
      <c r="L502" s="102" t="n"/>
      <c r="M502" s="102" t="n"/>
      <c r="N502" s="102" t="n"/>
      <c r="O502" s="102" t="n"/>
      <c r="P502" s="102" t="n"/>
    </row>
    <row r="503" hidden="1" ht="52" customHeight="1" s="203"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c r="K503" s="102" t="n"/>
      <c r="L503" s="102" t="n"/>
      <c r="M503" s="102" t="n"/>
      <c r="N503" s="102" t="n"/>
      <c r="O503" s="102" t="n"/>
      <c r="P503" s="102" t="n"/>
    </row>
    <row r="504" hidden="1" ht="52" customHeight="1" s="203"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c r="K504" s="102" t="n"/>
      <c r="L504" s="102" t="n"/>
      <c r="M504" s="102" t="n"/>
      <c r="N504" s="102" t="n"/>
      <c r="O504" s="102" t="n"/>
      <c r="P504" s="102" t="n"/>
    </row>
    <row r="505" hidden="1" ht="52" customHeight="1" s="203"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c r="K505" s="102" t="n"/>
      <c r="L505" s="102" t="n"/>
      <c r="M505" s="102" t="n"/>
      <c r="N505" s="102" t="n"/>
      <c r="O505" s="102" t="n"/>
      <c r="P505" s="102" t="n"/>
    </row>
    <row r="506" hidden="1" ht="52" customHeight="1" s="203"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c r="K506" s="102" t="n"/>
      <c r="L506" s="102" t="n"/>
      <c r="M506" s="102" t="n"/>
      <c r="N506" s="102" t="n"/>
      <c r="O506" s="102" t="n"/>
      <c r="P506" s="102" t="n"/>
    </row>
    <row r="507" hidden="1" ht="69" customHeight="1" s="203"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c r="K507" s="102" t="n"/>
      <c r="L507" s="102" t="n"/>
      <c r="M507" s="102" t="n"/>
      <c r="N507" s="102" t="n"/>
      <c r="O507" s="102" t="n"/>
      <c r="P507" s="102" t="n"/>
    </row>
    <row r="508" hidden="1" ht="52" customHeight="1" s="203"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c r="K509" s="160" t="n"/>
      <c r="L509" s="160" t="n"/>
      <c r="M509" s="160" t="n"/>
      <c r="N509" s="160" t="n"/>
      <c r="O509" s="160" t="n"/>
      <c r="P509" s="160" t="n"/>
    </row>
    <row r="510" hidden="1" ht="35" customHeight="1" s="203"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c r="K510" s="102" t="n"/>
      <c r="L510" s="102" t="n"/>
      <c r="M510" s="102" t="n"/>
      <c r="N510" s="102" t="n"/>
      <c r="O510" s="102" t="n"/>
      <c r="P510" s="102" t="n"/>
    </row>
    <row r="511" hidden="1" ht="35" customHeight="1" s="203" thickBot="1">
      <c r="A511" s="175" t="inlineStr">
        <is>
          <t>Pinjaman sindikasi - IDR - Jumlah utang bank, kotor</t>
        </is>
      </c>
      <c r="B511" s="164" t="n"/>
      <c r="C511" s="102" t="n">
        <v/>
      </c>
      <c r="D511" s="102" t="n">
        <v/>
      </c>
      <c r="E511" s="102" t="n">
        <v/>
      </c>
      <c r="F511" s="102" t="n">
        <v/>
      </c>
      <c r="G511" s="102" t="n">
        <v/>
      </c>
      <c r="H511" s="102" t="n">
        <v/>
      </c>
      <c r="I511" s="102" t="n">
        <v/>
      </c>
      <c r="J511" s="102" t="n"/>
      <c r="K511" s="102" t="n"/>
      <c r="L511" s="102" t="n"/>
      <c r="M511" s="102" t="n"/>
      <c r="N511" s="102" t="n"/>
      <c r="O511" s="102" t="n"/>
      <c r="P511" s="102" t="n"/>
    </row>
    <row r="512" hidden="1" ht="35" customHeight="1" s="203"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c r="K512" s="102" t="n"/>
      <c r="L512" s="102" t="n"/>
      <c r="M512" s="102" t="n"/>
      <c r="N512" s="102" t="n"/>
      <c r="O512" s="102" t="n"/>
      <c r="P512" s="102" t="n"/>
    </row>
    <row r="513" hidden="1" ht="35" customHeight="1" s="203" thickBot="1">
      <c r="A513" s="175" t="inlineStr">
        <is>
          <t>Pinjaman sindikasi - AUD - Jumlah utang bank, kotor</t>
        </is>
      </c>
      <c r="B513" s="164" t="n"/>
      <c r="C513" s="102" t="n">
        <v/>
      </c>
      <c r="D513" s="102" t="n">
        <v/>
      </c>
      <c r="E513" s="102" t="n">
        <v/>
      </c>
      <c r="F513" s="102" t="n">
        <v/>
      </c>
      <c r="G513" s="102" t="n">
        <v/>
      </c>
      <c r="H513" s="102" t="n">
        <v/>
      </c>
      <c r="I513" s="102" t="n">
        <v/>
      </c>
      <c r="J513" s="102" t="n"/>
      <c r="K513" s="102" t="n"/>
      <c r="L513" s="102" t="n"/>
      <c r="M513" s="102" t="n"/>
      <c r="N513" s="102" t="n"/>
      <c r="O513" s="102" t="n"/>
      <c r="P513" s="102" t="n"/>
    </row>
    <row r="514" hidden="1" ht="35" customHeight="1" s="203"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c r="K514" s="102" t="n"/>
      <c r="L514" s="102" t="n"/>
      <c r="M514" s="102" t="n"/>
      <c r="N514" s="102" t="n"/>
      <c r="O514" s="102" t="n"/>
      <c r="P514" s="102" t="n"/>
    </row>
    <row r="515" hidden="1" ht="35" customHeight="1" s="203" thickBot="1">
      <c r="A515" s="175" t="inlineStr">
        <is>
          <t>Pinjaman sindikasi - CAD - Jumlah utang bank, kotor</t>
        </is>
      </c>
      <c r="B515" s="164" t="n"/>
      <c r="C515" s="102" t="n">
        <v/>
      </c>
      <c r="D515" s="102" t="n">
        <v/>
      </c>
      <c r="E515" s="102" t="n">
        <v/>
      </c>
      <c r="F515" s="102" t="n">
        <v/>
      </c>
      <c r="G515" s="102" t="n">
        <v/>
      </c>
      <c r="H515" s="102" t="n">
        <v/>
      </c>
      <c r="I515" s="102" t="n">
        <v/>
      </c>
      <c r="J515" s="102" t="n"/>
      <c r="K515" s="102" t="n"/>
      <c r="L515" s="102" t="n"/>
      <c r="M515" s="102" t="n"/>
      <c r="N515" s="102" t="n"/>
      <c r="O515" s="102" t="n"/>
      <c r="P515" s="102" t="n"/>
    </row>
    <row r="516" hidden="1" ht="35" customHeight="1" s="203"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c r="K516" s="102" t="n"/>
      <c r="L516" s="102" t="n"/>
      <c r="M516" s="102" t="n"/>
      <c r="N516" s="102" t="n"/>
      <c r="O516" s="102" t="n"/>
      <c r="P516" s="102" t="n"/>
    </row>
    <row r="517" hidden="1" ht="35" customHeight="1" s="203" thickBot="1">
      <c r="A517" s="175" t="inlineStr">
        <is>
          <t>Pinjaman sindikasi - CNY - Jumlah utang bank, kotor</t>
        </is>
      </c>
      <c r="B517" s="164" t="n"/>
      <c r="C517" s="102" t="n">
        <v/>
      </c>
      <c r="D517" s="102" t="n">
        <v/>
      </c>
      <c r="E517" s="102" t="n">
        <v/>
      </c>
      <c r="F517" s="102" t="n">
        <v/>
      </c>
      <c r="G517" s="102" t="n">
        <v/>
      </c>
      <c r="H517" s="102" t="n">
        <v/>
      </c>
      <c r="I517" s="102" t="n">
        <v/>
      </c>
      <c r="J517" s="102" t="n"/>
      <c r="K517" s="102" t="n"/>
      <c r="L517" s="102" t="n"/>
      <c r="M517" s="102" t="n"/>
      <c r="N517" s="102" t="n"/>
      <c r="O517" s="102" t="n"/>
      <c r="P517" s="102" t="n"/>
    </row>
    <row r="518" hidden="1" ht="35" customHeight="1" s="203"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c r="K518" s="102" t="n"/>
      <c r="L518" s="102" t="n"/>
      <c r="M518" s="102" t="n"/>
      <c r="N518" s="102" t="n"/>
      <c r="O518" s="102" t="n"/>
      <c r="P518" s="102" t="n"/>
    </row>
    <row r="519" hidden="1" ht="35" customHeight="1" s="203" thickBot="1">
      <c r="A519" s="175" t="inlineStr">
        <is>
          <t>Pinjaman sindikasi - EUR - Jumlah utang bank, kotor</t>
        </is>
      </c>
      <c r="B519" s="164" t="n"/>
      <c r="C519" s="102" t="n">
        <v/>
      </c>
      <c r="D519" s="102" t="n">
        <v/>
      </c>
      <c r="E519" s="102" t="n">
        <v/>
      </c>
      <c r="F519" s="102" t="n">
        <v/>
      </c>
      <c r="G519" s="102" t="n">
        <v/>
      </c>
      <c r="H519" s="102" t="n">
        <v/>
      </c>
      <c r="I519" s="102" t="n">
        <v/>
      </c>
      <c r="J519" s="102" t="n"/>
      <c r="K519" s="102" t="n"/>
      <c r="L519" s="102" t="n"/>
      <c r="M519" s="102" t="n"/>
      <c r="N519" s="102" t="n"/>
      <c r="O519" s="102" t="n"/>
      <c r="P519" s="102" t="n"/>
    </row>
    <row r="520" hidden="1" ht="35" customHeight="1" s="203"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c r="K520" s="102" t="n"/>
      <c r="L520" s="102" t="n"/>
      <c r="M520" s="102" t="n"/>
      <c r="N520" s="102" t="n"/>
      <c r="O520" s="102" t="n"/>
      <c r="P520" s="102" t="n"/>
    </row>
    <row r="521" hidden="1" ht="35" customHeight="1" s="203" thickBot="1">
      <c r="A521" s="175" t="inlineStr">
        <is>
          <t>Pinjaman sindikasi - HKD - Jumlah utang bank, kotor</t>
        </is>
      </c>
      <c r="B521" s="164" t="n"/>
      <c r="C521" s="102" t="n">
        <v/>
      </c>
      <c r="D521" s="102" t="n">
        <v/>
      </c>
      <c r="E521" s="102" t="n">
        <v/>
      </c>
      <c r="F521" s="102" t="n">
        <v/>
      </c>
      <c r="G521" s="102" t="n">
        <v/>
      </c>
      <c r="H521" s="102" t="n">
        <v/>
      </c>
      <c r="I521" s="102" t="n">
        <v/>
      </c>
      <c r="J521" s="102" t="n"/>
      <c r="K521" s="102" t="n"/>
      <c r="L521" s="102" t="n"/>
      <c r="M521" s="102" t="n"/>
      <c r="N521" s="102" t="n"/>
      <c r="O521" s="102" t="n"/>
      <c r="P521" s="102" t="n"/>
    </row>
    <row r="522" hidden="1" ht="35" customHeight="1" s="203"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c r="K522" s="102" t="n"/>
      <c r="L522" s="102" t="n"/>
      <c r="M522" s="102" t="n"/>
      <c r="N522" s="102" t="n"/>
      <c r="O522" s="102" t="n"/>
      <c r="P522" s="102" t="n"/>
    </row>
    <row r="523" hidden="1" ht="35" customHeight="1" s="203" thickBot="1">
      <c r="A523" s="175" t="inlineStr">
        <is>
          <t>Pinjaman sindikasi - GBP - Jumlah utang bank, kotor</t>
        </is>
      </c>
      <c r="B523" s="164" t="n"/>
      <c r="C523" s="102" t="n">
        <v/>
      </c>
      <c r="D523" s="102" t="n">
        <v/>
      </c>
      <c r="E523" s="102" t="n">
        <v/>
      </c>
      <c r="F523" s="102" t="n">
        <v/>
      </c>
      <c r="G523" s="102" t="n">
        <v/>
      </c>
      <c r="H523" s="102" t="n">
        <v/>
      </c>
      <c r="I523" s="102" t="n">
        <v/>
      </c>
      <c r="J523" s="102" t="n"/>
      <c r="K523" s="102" t="n"/>
      <c r="L523" s="102" t="n"/>
      <c r="M523" s="102" t="n"/>
      <c r="N523" s="102" t="n"/>
      <c r="O523" s="102" t="n"/>
      <c r="P523" s="102" t="n"/>
    </row>
    <row r="524" hidden="1" ht="35" customHeight="1" s="203"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c r="K524" s="102" t="n"/>
      <c r="L524" s="102" t="n"/>
      <c r="M524" s="102" t="n"/>
      <c r="N524" s="102" t="n"/>
      <c r="O524" s="102" t="n"/>
      <c r="P524" s="102" t="n"/>
    </row>
    <row r="525" hidden="1" ht="35" customHeight="1" s="203" thickBot="1">
      <c r="A525" s="175" t="inlineStr">
        <is>
          <t>Pinjaman sindikasi - JPY - Jumlah utang bank, kotor</t>
        </is>
      </c>
      <c r="B525" s="164" t="n"/>
      <c r="C525" s="102" t="n">
        <v/>
      </c>
      <c r="D525" s="102" t="n">
        <v/>
      </c>
      <c r="E525" s="102" t="n">
        <v/>
      </c>
      <c r="F525" s="102" t="n">
        <v/>
      </c>
      <c r="G525" s="102" t="n">
        <v/>
      </c>
      <c r="H525" s="102" t="n">
        <v/>
      </c>
      <c r="I525" s="102" t="n">
        <v/>
      </c>
      <c r="J525" s="102" t="n"/>
      <c r="K525" s="102" t="n"/>
      <c r="L525" s="102" t="n"/>
      <c r="M525" s="102" t="n"/>
      <c r="N525" s="102" t="n"/>
      <c r="O525" s="102" t="n"/>
      <c r="P525" s="102" t="n"/>
    </row>
    <row r="526" hidden="1" ht="35" customHeight="1" s="203"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c r="K526" s="102" t="n"/>
      <c r="L526" s="102" t="n"/>
      <c r="M526" s="102" t="n"/>
      <c r="N526" s="102" t="n"/>
      <c r="O526" s="102" t="n"/>
      <c r="P526" s="102" t="n"/>
    </row>
    <row r="527" hidden="1" ht="35" customHeight="1" s="203" thickBot="1">
      <c r="A527" s="175" t="inlineStr">
        <is>
          <t>Pinjaman sindikasi - SGD - Jumlah utang bank, kotor</t>
        </is>
      </c>
      <c r="B527" s="164" t="n"/>
      <c r="C527" s="102" t="n">
        <v/>
      </c>
      <c r="D527" s="102" t="n">
        <v/>
      </c>
      <c r="E527" s="102" t="n">
        <v/>
      </c>
      <c r="F527" s="102" t="n">
        <v/>
      </c>
      <c r="G527" s="102" t="n">
        <v/>
      </c>
      <c r="H527" s="102" t="n">
        <v/>
      </c>
      <c r="I527" s="102" t="n">
        <v/>
      </c>
      <c r="J527" s="102" t="n"/>
      <c r="K527" s="102" t="n"/>
      <c r="L527" s="102" t="n"/>
      <c r="M527" s="102" t="n"/>
      <c r="N527" s="102" t="n"/>
      <c r="O527" s="102" t="n"/>
      <c r="P527" s="102" t="n"/>
    </row>
    <row r="528" hidden="1" ht="35" customHeight="1" s="203"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c r="K528" s="102" t="n"/>
      <c r="L528" s="102" t="n"/>
      <c r="M528" s="102" t="n"/>
      <c r="N528" s="102" t="n"/>
      <c r="O528" s="102" t="n"/>
      <c r="P528" s="102" t="n"/>
    </row>
    <row r="529" hidden="1" ht="35" customHeight="1" s="203" thickBot="1">
      <c r="A529" s="175" t="inlineStr">
        <is>
          <t>Pinjaman sindikasi - THB - Jumlah utang bank, kotor</t>
        </is>
      </c>
      <c r="B529" s="164" t="n"/>
      <c r="C529" s="102" t="n">
        <v/>
      </c>
      <c r="D529" s="102" t="n">
        <v/>
      </c>
      <c r="E529" s="102" t="n">
        <v/>
      </c>
      <c r="F529" s="102" t="n">
        <v/>
      </c>
      <c r="G529" s="102" t="n">
        <v/>
      </c>
      <c r="H529" s="102" t="n">
        <v/>
      </c>
      <c r="I529" s="102" t="n">
        <v/>
      </c>
      <c r="J529" s="102" t="n"/>
      <c r="K529" s="102" t="n"/>
      <c r="L529" s="102" t="n"/>
      <c r="M529" s="102" t="n"/>
      <c r="N529" s="102" t="n"/>
      <c r="O529" s="102" t="n"/>
      <c r="P529" s="102" t="n"/>
    </row>
    <row r="530" hidden="1" ht="35" customHeight="1" s="203"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c r="K530" s="102" t="n"/>
      <c r="L530" s="102" t="n"/>
      <c r="M530" s="102" t="n"/>
      <c r="N530" s="102" t="n"/>
      <c r="O530" s="102" t="n"/>
      <c r="P530" s="102" t="n"/>
    </row>
    <row r="531" hidden="1" ht="35" customHeight="1" s="203" thickBot="1">
      <c r="A531" s="175" t="inlineStr">
        <is>
          <t>Pinjaman sindikasi - USD - Jumlah utang bank, kotor</t>
        </is>
      </c>
      <c r="B531" s="164" t="n"/>
      <c r="C531" s="102" t="n">
        <v/>
      </c>
      <c r="D531" s="102" t="n">
        <v/>
      </c>
      <c r="E531" s="102" t="n">
        <v/>
      </c>
      <c r="F531" s="102" t="n">
        <v/>
      </c>
      <c r="G531" s="102" t="n">
        <v/>
      </c>
      <c r="H531" s="102" t="n">
        <v/>
      </c>
      <c r="I531" s="102" t="n">
        <v/>
      </c>
      <c r="J531" s="102" t="n"/>
      <c r="K531" s="102" t="n"/>
      <c r="L531" s="102" t="n"/>
      <c r="M531" s="102" t="n"/>
      <c r="N531" s="102" t="n"/>
      <c r="O531" s="102" t="n"/>
      <c r="P531" s="102" t="n"/>
    </row>
    <row r="532" hidden="1" ht="52" customHeight="1" s="203"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c r="K532" s="102" t="n"/>
      <c r="L532" s="102" t="n"/>
      <c r="M532" s="102" t="n"/>
      <c r="N532" s="102" t="n"/>
      <c r="O532" s="102" t="n"/>
      <c r="P532" s="102" t="n"/>
    </row>
    <row r="533" hidden="1" ht="35" customHeight="1" s="203"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c r="K534" s="160" t="n"/>
      <c r="L534" s="160" t="n"/>
      <c r="M534" s="160" t="n"/>
      <c r="N534" s="160" t="n"/>
      <c r="O534" s="160" t="n"/>
      <c r="P534" s="160" t="n"/>
    </row>
    <row r="535" ht="35" customHeight="1" s="203" thickBot="1">
      <c r="A535" s="175" t="inlineStr">
        <is>
          <t>Bank asing lainnya - IDR - Utang bank, nilai dalam mata uang asing</t>
        </is>
      </c>
      <c r="B535" s="164" t="n"/>
      <c r="C535" s="102" t="n">
        <v/>
      </c>
      <c r="D535" s="102" t="n">
        <v/>
      </c>
      <c r="E535" s="102" t="n">
        <v/>
      </c>
      <c r="F535" s="102" t="n">
        <v/>
      </c>
      <c r="G535" s="102" t="n">
        <v>65.475812</v>
      </c>
      <c r="H535" s="102" t="n">
        <v>154.077215</v>
      </c>
      <c r="I535" s="102" t="n">
        <v>169.155971</v>
      </c>
      <c r="J535" s="102" t="n"/>
      <c r="K535" s="102" t="n"/>
      <c r="L535" s="102" t="n"/>
      <c r="M535" s="102" t="n"/>
      <c r="N535" s="102" t="n"/>
      <c r="O535" s="102" t="n"/>
      <c r="P535" s="102" t="n"/>
    </row>
    <row r="536" ht="35" customHeight="1" s="203" thickBot="1">
      <c r="A536" s="175" t="inlineStr">
        <is>
          <t>Bank asing lainnya - IDR - Jumlah utang bank, kotor</t>
        </is>
      </c>
      <c r="B536" s="164" t="n"/>
      <c r="C536" s="102" t="n">
        <v/>
      </c>
      <c r="D536" s="102" t="n">
        <v/>
      </c>
      <c r="E536" s="102" t="n">
        <v/>
      </c>
      <c r="F536" s="102" t="n">
        <v/>
      </c>
      <c r="G536" s="102" t="n">
        <v>65.475812</v>
      </c>
      <c r="H536" s="102" t="n">
        <v>154.077215</v>
      </c>
      <c r="I536" s="102" t="n">
        <v>169.155971</v>
      </c>
      <c r="J536" s="102" t="n"/>
      <c r="K536" s="102" t="n"/>
      <c r="L536" s="102" t="n"/>
      <c r="M536" s="102" t="n"/>
      <c r="N536" s="102" t="n"/>
      <c r="O536" s="102" t="n"/>
      <c r="P536" s="102" t="n"/>
    </row>
    <row r="537" hidden="1" ht="35" customHeight="1" s="203"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c r="K537" s="102" t="n"/>
      <c r="L537" s="102" t="n"/>
      <c r="M537" s="102" t="n"/>
      <c r="N537" s="102" t="n"/>
      <c r="O537" s="102" t="n"/>
      <c r="P537" s="102" t="n"/>
    </row>
    <row r="538" hidden="1" ht="35" customHeight="1" s="203" thickBot="1">
      <c r="A538" s="175" t="inlineStr">
        <is>
          <t>Bank asing lainnya - AUD - Jumlah utang bank, kotor</t>
        </is>
      </c>
      <c r="B538" s="164" t="n"/>
      <c r="C538" s="102" t="n">
        <v/>
      </c>
      <c r="D538" s="102" t="n">
        <v/>
      </c>
      <c r="E538" s="102" t="n">
        <v/>
      </c>
      <c r="F538" s="102" t="n">
        <v/>
      </c>
      <c r="G538" s="102" t="n">
        <v/>
      </c>
      <c r="H538" s="102" t="n">
        <v/>
      </c>
      <c r="I538" s="102" t="n">
        <v/>
      </c>
      <c r="J538" s="102" t="n"/>
      <c r="K538" s="102" t="n"/>
      <c r="L538" s="102" t="n"/>
      <c r="M538" s="102" t="n"/>
      <c r="N538" s="102" t="n"/>
      <c r="O538" s="102" t="n"/>
      <c r="P538" s="102" t="n"/>
    </row>
    <row r="539" hidden="1" ht="35" customHeight="1" s="203"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c r="K539" s="102" t="n"/>
      <c r="L539" s="102" t="n"/>
      <c r="M539" s="102" t="n"/>
      <c r="N539" s="102" t="n"/>
      <c r="O539" s="102" t="n"/>
      <c r="P539" s="102" t="n"/>
    </row>
    <row r="540" hidden="1" ht="35" customHeight="1" s="203" thickBot="1">
      <c r="A540" s="175" t="inlineStr">
        <is>
          <t>Bank asing lainnya - CAD - Jumlah utang bank, kotor</t>
        </is>
      </c>
      <c r="B540" s="164" t="n"/>
      <c r="C540" s="102" t="n">
        <v/>
      </c>
      <c r="D540" s="102" t="n">
        <v/>
      </c>
      <c r="E540" s="102" t="n">
        <v/>
      </c>
      <c r="F540" s="102" t="n">
        <v/>
      </c>
      <c r="G540" s="102" t="n">
        <v/>
      </c>
      <c r="H540" s="102" t="n">
        <v/>
      </c>
      <c r="I540" s="102" t="n">
        <v/>
      </c>
      <c r="J540" s="102" t="n"/>
      <c r="K540" s="102" t="n"/>
      <c r="L540" s="102" t="n"/>
      <c r="M540" s="102" t="n"/>
      <c r="N540" s="102" t="n"/>
      <c r="O540" s="102" t="n"/>
      <c r="P540" s="102" t="n"/>
    </row>
    <row r="541" hidden="1" ht="35" customHeight="1" s="203"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c r="K541" s="102" t="n"/>
      <c r="L541" s="102" t="n"/>
      <c r="M541" s="102" t="n"/>
      <c r="N541" s="102" t="n"/>
      <c r="O541" s="102" t="n"/>
      <c r="P541" s="102" t="n"/>
    </row>
    <row r="542" hidden="1" ht="35" customHeight="1" s="203" thickBot="1">
      <c r="A542" s="175" t="inlineStr">
        <is>
          <t>Bank asing lainnya - CNY - Jumlah utang bank, kotor</t>
        </is>
      </c>
      <c r="B542" s="164" t="n"/>
      <c r="C542" s="102" t="n">
        <v/>
      </c>
      <c r="D542" s="102" t="n">
        <v/>
      </c>
      <c r="E542" s="102" t="n">
        <v/>
      </c>
      <c r="F542" s="102" t="n">
        <v/>
      </c>
      <c r="G542" s="102" t="n">
        <v/>
      </c>
      <c r="H542" s="102" t="n">
        <v/>
      </c>
      <c r="I542" s="102" t="n">
        <v/>
      </c>
      <c r="J542" s="102" t="n"/>
      <c r="K542" s="102" t="n"/>
      <c r="L542" s="102" t="n"/>
      <c r="M542" s="102" t="n"/>
      <c r="N542" s="102" t="n"/>
      <c r="O542" s="102" t="n"/>
      <c r="P542" s="102" t="n"/>
    </row>
    <row r="543" hidden="1" ht="35" customHeight="1" s="203"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c r="K543" s="102" t="n"/>
      <c r="L543" s="102" t="n"/>
      <c r="M543" s="102" t="n"/>
      <c r="N543" s="102" t="n"/>
      <c r="O543" s="102" t="n"/>
      <c r="P543" s="102" t="n"/>
    </row>
    <row r="544" hidden="1" ht="35" customHeight="1" s="203" thickBot="1">
      <c r="A544" s="175" t="inlineStr">
        <is>
          <t>Bank asing lainnya - EUR - Jumlah utang bank, kotor</t>
        </is>
      </c>
      <c r="B544" s="164" t="n"/>
      <c r="C544" s="102" t="n">
        <v/>
      </c>
      <c r="D544" s="102" t="n">
        <v/>
      </c>
      <c r="E544" s="102" t="n">
        <v/>
      </c>
      <c r="F544" s="102" t="n">
        <v/>
      </c>
      <c r="G544" s="102" t="n">
        <v/>
      </c>
      <c r="H544" s="102" t="n">
        <v/>
      </c>
      <c r="I544" s="102" t="n">
        <v/>
      </c>
      <c r="J544" s="102" t="n"/>
      <c r="K544" s="102" t="n"/>
      <c r="L544" s="102" t="n"/>
      <c r="M544" s="102" t="n"/>
      <c r="N544" s="102" t="n"/>
      <c r="O544" s="102" t="n"/>
      <c r="P544" s="102" t="n"/>
    </row>
    <row r="545" hidden="1" ht="35" customHeight="1" s="203"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c r="K545" s="102" t="n"/>
      <c r="L545" s="102" t="n"/>
      <c r="M545" s="102" t="n"/>
      <c r="N545" s="102" t="n"/>
      <c r="O545" s="102" t="n"/>
      <c r="P545" s="102" t="n"/>
    </row>
    <row r="546" hidden="1" ht="35" customHeight="1" s="203" thickBot="1">
      <c r="A546" s="175" t="inlineStr">
        <is>
          <t>Bank asing lainnya - HKD - Jumlah utang bank, kotor</t>
        </is>
      </c>
      <c r="B546" s="164" t="n"/>
      <c r="C546" s="102" t="n">
        <v/>
      </c>
      <c r="D546" s="102" t="n">
        <v/>
      </c>
      <c r="E546" s="102" t="n">
        <v/>
      </c>
      <c r="F546" s="102" t="n">
        <v/>
      </c>
      <c r="G546" s="102" t="n">
        <v/>
      </c>
      <c r="H546" s="102" t="n">
        <v/>
      </c>
      <c r="I546" s="102" t="n">
        <v/>
      </c>
      <c r="J546" s="102" t="n"/>
      <c r="K546" s="102" t="n"/>
      <c r="L546" s="102" t="n"/>
      <c r="M546" s="102" t="n"/>
      <c r="N546" s="102" t="n"/>
      <c r="O546" s="102" t="n"/>
      <c r="P546" s="102" t="n"/>
    </row>
    <row r="547" hidden="1" ht="35" customHeight="1" s="203"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c r="K547" s="102" t="n"/>
      <c r="L547" s="102" t="n"/>
      <c r="M547" s="102" t="n"/>
      <c r="N547" s="102" t="n"/>
      <c r="O547" s="102" t="n"/>
      <c r="P547" s="102" t="n"/>
    </row>
    <row r="548" hidden="1" ht="35" customHeight="1" s="203" thickBot="1">
      <c r="A548" s="175" t="inlineStr">
        <is>
          <t>Bank asing lainnya - GBP - Jumlah utang bank, kotor</t>
        </is>
      </c>
      <c r="B548" s="164" t="n"/>
      <c r="C548" s="102" t="n">
        <v/>
      </c>
      <c r="D548" s="102" t="n">
        <v/>
      </c>
      <c r="E548" s="102" t="n">
        <v/>
      </c>
      <c r="F548" s="102" t="n">
        <v/>
      </c>
      <c r="G548" s="102" t="n">
        <v/>
      </c>
      <c r="H548" s="102" t="n">
        <v/>
      </c>
      <c r="I548" s="102" t="n">
        <v/>
      </c>
      <c r="J548" s="102" t="n"/>
      <c r="K548" s="102" t="n"/>
      <c r="L548" s="102" t="n"/>
      <c r="M548" s="102" t="n"/>
      <c r="N548" s="102" t="n"/>
      <c r="O548" s="102" t="n"/>
      <c r="P548" s="102" t="n"/>
    </row>
    <row r="549" hidden="1" ht="35" customHeight="1" s="203"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c r="K549" s="102" t="n"/>
      <c r="L549" s="102" t="n"/>
      <c r="M549" s="102" t="n"/>
      <c r="N549" s="102" t="n"/>
      <c r="O549" s="102" t="n"/>
      <c r="P549" s="102" t="n"/>
    </row>
    <row r="550" hidden="1" ht="35" customHeight="1" s="203" thickBot="1">
      <c r="A550" s="175" t="inlineStr">
        <is>
          <t>Bank asing lainnya - JPY - Jumlah utang bank, kotor</t>
        </is>
      </c>
      <c r="B550" s="164" t="n"/>
      <c r="C550" s="102" t="n">
        <v/>
      </c>
      <c r="D550" s="102" t="n">
        <v/>
      </c>
      <c r="E550" s="102" t="n">
        <v/>
      </c>
      <c r="F550" s="102" t="n">
        <v/>
      </c>
      <c r="G550" s="102" t="n">
        <v/>
      </c>
      <c r="H550" s="102" t="n">
        <v/>
      </c>
      <c r="I550" s="102" t="n">
        <v/>
      </c>
      <c r="J550" s="102" t="n"/>
      <c r="K550" s="102" t="n"/>
      <c r="L550" s="102" t="n"/>
      <c r="M550" s="102" t="n"/>
      <c r="N550" s="102" t="n"/>
      <c r="O550" s="102" t="n"/>
      <c r="P550" s="102" t="n"/>
    </row>
    <row r="551" hidden="1" ht="35" customHeight="1" s="203"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c r="K551" s="102" t="n"/>
      <c r="L551" s="102" t="n"/>
      <c r="M551" s="102" t="n"/>
      <c r="N551" s="102" t="n"/>
      <c r="O551" s="102" t="n"/>
      <c r="P551" s="102" t="n"/>
    </row>
    <row r="552" hidden="1" ht="35" customHeight="1" s="203" thickBot="1">
      <c r="A552" s="175" t="inlineStr">
        <is>
          <t>Bank asing lainnya - SGD - Jumlah utang bank, kotor</t>
        </is>
      </c>
      <c r="B552" s="164" t="n"/>
      <c r="C552" s="102" t="n">
        <v/>
      </c>
      <c r="D552" s="102" t="n">
        <v/>
      </c>
      <c r="E552" s="102" t="n">
        <v/>
      </c>
      <c r="F552" s="102" t="n">
        <v/>
      </c>
      <c r="G552" s="102" t="n">
        <v/>
      </c>
      <c r="H552" s="102" t="n">
        <v/>
      </c>
      <c r="I552" s="102" t="n">
        <v/>
      </c>
      <c r="J552" s="102" t="n"/>
      <c r="K552" s="102" t="n"/>
      <c r="L552" s="102" t="n"/>
      <c r="M552" s="102" t="n"/>
      <c r="N552" s="102" t="n"/>
      <c r="O552" s="102" t="n"/>
      <c r="P552" s="102" t="n"/>
    </row>
    <row r="553" hidden="1" ht="35" customHeight="1" s="203"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c r="K553" s="102" t="n"/>
      <c r="L553" s="102" t="n"/>
      <c r="M553" s="102" t="n"/>
      <c r="N553" s="102" t="n"/>
      <c r="O553" s="102" t="n"/>
      <c r="P553" s="102" t="n"/>
    </row>
    <row r="554" hidden="1" ht="35" customHeight="1" s="203" thickBot="1">
      <c r="A554" s="175" t="inlineStr">
        <is>
          <t>Bank asing lainnya - THB - Jumlah utang bank, kotor</t>
        </is>
      </c>
      <c r="B554" s="164" t="n"/>
      <c r="C554" s="102" t="n">
        <v/>
      </c>
      <c r="D554" s="102" t="n">
        <v/>
      </c>
      <c r="E554" s="102" t="n">
        <v/>
      </c>
      <c r="F554" s="102" t="n">
        <v/>
      </c>
      <c r="G554" s="102" t="n">
        <v/>
      </c>
      <c r="H554" s="102" t="n">
        <v/>
      </c>
      <c r="I554" s="102" t="n">
        <v/>
      </c>
      <c r="J554" s="102" t="n"/>
      <c r="K554" s="102" t="n"/>
      <c r="L554" s="102" t="n"/>
      <c r="M554" s="102" t="n"/>
      <c r="N554" s="102" t="n"/>
      <c r="O554" s="102" t="n"/>
      <c r="P554" s="102" t="n"/>
    </row>
    <row r="555" ht="35" customHeight="1" s="203" thickBot="1">
      <c r="A555" s="175" t="inlineStr">
        <is>
          <t>Bank asing lainnya - USD - Utang bank, nilai dalam mata uang asing</t>
        </is>
      </c>
      <c r="B555" s="164" t="n"/>
      <c r="C555" s="102" t="n">
        <v/>
      </c>
      <c r="D555" s="102" t="n">
        <v/>
      </c>
      <c r="E555" s="102" t="n">
        <v/>
      </c>
      <c r="F555" s="102" t="n">
        <v>6.5625</v>
      </c>
      <c r="G555" s="102" t="n">
        <v>6</v>
      </c>
      <c r="H555" s="102" t="n">
        <v>5.1875</v>
      </c>
      <c r="I555" s="102" t="n">
        <v>4.5625</v>
      </c>
      <c r="J555" s="102" t="n"/>
      <c r="K555" s="102" t="n"/>
      <c r="L555" s="102" t="n"/>
      <c r="M555" s="102" t="n"/>
      <c r="N555" s="102" t="n"/>
      <c r="O555" s="102" t="n"/>
      <c r="P555" s="102" t="n"/>
    </row>
    <row r="556" ht="35" customHeight="1" s="203" thickBot="1">
      <c r="A556" s="175" t="inlineStr">
        <is>
          <t>Bank asing lainnya - USD - Jumlah utang bank, kotor</t>
        </is>
      </c>
      <c r="B556" s="164" t="n"/>
      <c r="C556" s="102" t="n">
        <v/>
      </c>
      <c r="D556" s="102" t="n">
        <v/>
      </c>
      <c r="E556" s="102" t="n">
        <v/>
      </c>
      <c r="F556" s="102" t="n">
        <v>6.5625</v>
      </c>
      <c r="G556" s="102" t="n">
        <v>6</v>
      </c>
      <c r="H556" s="102" t="n">
        <v>5.1875</v>
      </c>
      <c r="I556" s="102" t="n">
        <v>4.5625</v>
      </c>
      <c r="J556" s="102" t="n"/>
      <c r="K556" s="102" t="n"/>
      <c r="L556" s="102" t="n"/>
      <c r="M556" s="102" t="n"/>
      <c r="N556" s="102" t="n"/>
      <c r="O556" s="102" t="n"/>
      <c r="P556" s="102" t="n"/>
    </row>
    <row r="557" hidden="1" ht="52" customHeight="1" s="203"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c r="K557" s="102" t="n"/>
      <c r="L557" s="102" t="n"/>
      <c r="M557" s="102" t="n"/>
      <c r="N557" s="102" t="n"/>
      <c r="O557" s="102" t="n"/>
      <c r="P557" s="102" t="n"/>
    </row>
    <row r="558" hidden="1" ht="35" customHeight="1" s="203"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
      </c>
      <c r="E559" s="160" t="n">
        <v/>
      </c>
      <c r="F559" s="160" t="n">
        <v>6.5625</v>
      </c>
      <c r="G559" s="160" t="n">
        <v>71.475812</v>
      </c>
      <c r="H559" s="160" t="n">
        <v>159.264715</v>
      </c>
      <c r="I559" s="160" t="n">
        <v>173.718471</v>
      </c>
      <c r="J559" s="160" t="n"/>
      <c r="K559" s="160" t="n"/>
      <c r="L559" s="160" t="n"/>
      <c r="M559" s="160" t="n"/>
      <c r="N559" s="160" t="n"/>
      <c r="O559" s="160" t="n"/>
      <c r="P559" s="160" t="n"/>
    </row>
    <row r="560" hidden="1" ht="35" customHeight="1" s="203"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c r="K560" s="102" t="n"/>
      <c r="L560" s="102" t="n"/>
      <c r="M560" s="102" t="n"/>
      <c r="N560" s="102" t="n"/>
      <c r="O560" s="102" t="n"/>
      <c r="P560" s="102" t="n"/>
    </row>
    <row r="561" hidden="1" ht="35" customHeight="1" s="203" thickBot="1">
      <c r="A561" s="175" t="inlineStr">
        <is>
          <t>Bank lokal lainnya - IDR - Jumlah utang bank, kotor</t>
        </is>
      </c>
      <c r="B561" s="164" t="n"/>
      <c r="C561" s="102" t="n">
        <v/>
      </c>
      <c r="D561" s="102" t="n">
        <v/>
      </c>
      <c r="E561" s="102" t="n">
        <v/>
      </c>
      <c r="F561" s="102" t="n">
        <v/>
      </c>
      <c r="G561" s="102" t="n">
        <v/>
      </c>
      <c r="H561" s="102" t="n">
        <v/>
      </c>
      <c r="I561" s="102" t="n">
        <v/>
      </c>
      <c r="J561" s="102" t="n"/>
      <c r="K561" s="102" t="n"/>
      <c r="L561" s="102" t="n"/>
      <c r="M561" s="102" t="n"/>
      <c r="N561" s="102" t="n"/>
      <c r="O561" s="102" t="n"/>
      <c r="P561" s="102" t="n"/>
    </row>
    <row r="562" hidden="1" ht="35" customHeight="1" s="203"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c r="K562" s="102" t="n"/>
      <c r="L562" s="102" t="n"/>
      <c r="M562" s="102" t="n"/>
      <c r="N562" s="102" t="n"/>
      <c r="O562" s="102" t="n"/>
      <c r="P562" s="102" t="n"/>
    </row>
    <row r="563" hidden="1" ht="35" customHeight="1" s="203" thickBot="1">
      <c r="A563" s="175" t="inlineStr">
        <is>
          <t>Bank lokal lainnya - AUD - Jumlah utang bank, kotor</t>
        </is>
      </c>
      <c r="B563" s="164" t="n"/>
      <c r="C563" s="102" t="n">
        <v/>
      </c>
      <c r="D563" s="102" t="n">
        <v/>
      </c>
      <c r="E563" s="102" t="n">
        <v/>
      </c>
      <c r="F563" s="102" t="n">
        <v/>
      </c>
      <c r="G563" s="102" t="n">
        <v/>
      </c>
      <c r="H563" s="102" t="n">
        <v/>
      </c>
      <c r="I563" s="102" t="n">
        <v/>
      </c>
      <c r="J563" s="102" t="n"/>
      <c r="K563" s="102" t="n"/>
      <c r="L563" s="102" t="n"/>
      <c r="M563" s="102" t="n"/>
      <c r="N563" s="102" t="n"/>
      <c r="O563" s="102" t="n"/>
      <c r="P563" s="102" t="n"/>
    </row>
    <row r="564" hidden="1" ht="35" customHeight="1" s="203"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c r="K564" s="102" t="n"/>
      <c r="L564" s="102" t="n"/>
      <c r="M564" s="102" t="n"/>
      <c r="N564" s="102" t="n"/>
      <c r="O564" s="102" t="n"/>
      <c r="P564" s="102" t="n"/>
    </row>
    <row r="565" hidden="1" ht="35" customHeight="1" s="203" thickBot="1">
      <c r="A565" s="175" t="inlineStr">
        <is>
          <t>Bank lokal lainnya - CAD - Jumlah utang bank, kotor</t>
        </is>
      </c>
      <c r="B565" s="164" t="n"/>
      <c r="C565" s="102" t="n">
        <v/>
      </c>
      <c r="D565" s="102" t="n">
        <v/>
      </c>
      <c r="E565" s="102" t="n">
        <v/>
      </c>
      <c r="F565" s="102" t="n">
        <v/>
      </c>
      <c r="G565" s="102" t="n">
        <v/>
      </c>
      <c r="H565" s="102" t="n">
        <v/>
      </c>
      <c r="I565" s="102" t="n">
        <v/>
      </c>
      <c r="J565" s="102" t="n"/>
      <c r="K565" s="102" t="n"/>
      <c r="L565" s="102" t="n"/>
      <c r="M565" s="102" t="n"/>
      <c r="N565" s="102" t="n"/>
      <c r="O565" s="102" t="n"/>
      <c r="P565" s="102" t="n"/>
    </row>
    <row r="566" hidden="1" ht="35" customHeight="1" s="203"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c r="K566" s="102" t="n"/>
      <c r="L566" s="102" t="n"/>
      <c r="M566" s="102" t="n"/>
      <c r="N566" s="102" t="n"/>
      <c r="O566" s="102" t="n"/>
      <c r="P566" s="102" t="n"/>
    </row>
    <row r="567" hidden="1" ht="35" customHeight="1" s="203" thickBot="1">
      <c r="A567" s="175" t="inlineStr">
        <is>
          <t>Bank lokal lainnya - CNY - Jumlah utang bank, kotor</t>
        </is>
      </c>
      <c r="B567" s="164" t="n"/>
      <c r="C567" s="102" t="n">
        <v/>
      </c>
      <c r="D567" s="102" t="n">
        <v/>
      </c>
      <c r="E567" s="102" t="n">
        <v/>
      </c>
      <c r="F567" s="102" t="n">
        <v/>
      </c>
      <c r="G567" s="102" t="n">
        <v/>
      </c>
      <c r="H567" s="102" t="n">
        <v/>
      </c>
      <c r="I567" s="102" t="n">
        <v/>
      </c>
      <c r="J567" s="102" t="n"/>
      <c r="K567" s="102" t="n"/>
      <c r="L567" s="102" t="n"/>
      <c r="M567" s="102" t="n"/>
      <c r="N567" s="102" t="n"/>
      <c r="O567" s="102" t="n"/>
      <c r="P567" s="102" t="n"/>
    </row>
    <row r="568" hidden="1" ht="35" customHeight="1" s="203"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c r="K568" s="102" t="n"/>
      <c r="L568" s="102" t="n"/>
      <c r="M568" s="102" t="n"/>
      <c r="N568" s="102" t="n"/>
      <c r="O568" s="102" t="n"/>
      <c r="P568" s="102" t="n"/>
    </row>
    <row r="569" hidden="1" ht="35" customHeight="1" s="203" thickBot="1">
      <c r="A569" s="175" t="inlineStr">
        <is>
          <t>Bank lokal lainnya - EUR - Jumlah utang bank, kotor</t>
        </is>
      </c>
      <c r="B569" s="164" t="n"/>
      <c r="C569" s="102" t="n">
        <v/>
      </c>
      <c r="D569" s="102" t="n">
        <v/>
      </c>
      <c r="E569" s="102" t="n">
        <v/>
      </c>
      <c r="F569" s="102" t="n">
        <v/>
      </c>
      <c r="G569" s="102" t="n">
        <v/>
      </c>
      <c r="H569" s="102" t="n">
        <v/>
      </c>
      <c r="I569" s="102" t="n">
        <v/>
      </c>
      <c r="J569" s="102" t="n"/>
      <c r="K569" s="102" t="n"/>
      <c r="L569" s="102" t="n"/>
      <c r="M569" s="102" t="n"/>
      <c r="N569" s="102" t="n"/>
      <c r="O569" s="102" t="n"/>
      <c r="P569" s="102" t="n"/>
    </row>
    <row r="570" hidden="1" ht="35" customHeight="1" s="203"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c r="K570" s="102" t="n"/>
      <c r="L570" s="102" t="n"/>
      <c r="M570" s="102" t="n"/>
      <c r="N570" s="102" t="n"/>
      <c r="O570" s="102" t="n"/>
      <c r="P570" s="102" t="n"/>
    </row>
    <row r="571" hidden="1" ht="35" customHeight="1" s="203" thickBot="1">
      <c r="A571" s="175" t="inlineStr">
        <is>
          <t>Bank lokal lainnya - HKD - Jumlah utang bank, kotor</t>
        </is>
      </c>
      <c r="B571" s="164" t="n"/>
      <c r="C571" s="102" t="n">
        <v/>
      </c>
      <c r="D571" s="102" t="n">
        <v/>
      </c>
      <c r="E571" s="102" t="n">
        <v/>
      </c>
      <c r="F571" s="102" t="n">
        <v/>
      </c>
      <c r="G571" s="102" t="n">
        <v/>
      </c>
      <c r="H571" s="102" t="n">
        <v/>
      </c>
      <c r="I571" s="102" t="n">
        <v/>
      </c>
      <c r="J571" s="102" t="n"/>
      <c r="K571" s="102" t="n"/>
      <c r="L571" s="102" t="n"/>
      <c r="M571" s="102" t="n"/>
      <c r="N571" s="102" t="n"/>
      <c r="O571" s="102" t="n"/>
      <c r="P571" s="102" t="n"/>
    </row>
    <row r="572" hidden="1" ht="35" customHeight="1" s="203"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c r="K572" s="102" t="n"/>
      <c r="L572" s="102" t="n"/>
      <c r="M572" s="102" t="n"/>
      <c r="N572" s="102" t="n"/>
      <c r="O572" s="102" t="n"/>
      <c r="P572" s="102" t="n"/>
    </row>
    <row r="573" hidden="1" ht="35" customHeight="1" s="203" thickBot="1">
      <c r="A573" s="175" t="inlineStr">
        <is>
          <t>Bank lokal lainnya - GBP - Jumlah utang bank, kotor</t>
        </is>
      </c>
      <c r="B573" s="164" t="n"/>
      <c r="C573" s="102" t="n">
        <v/>
      </c>
      <c r="D573" s="102" t="n">
        <v/>
      </c>
      <c r="E573" s="102" t="n">
        <v/>
      </c>
      <c r="F573" s="102" t="n">
        <v/>
      </c>
      <c r="G573" s="102" t="n">
        <v/>
      </c>
      <c r="H573" s="102" t="n">
        <v/>
      </c>
      <c r="I573" s="102" t="n">
        <v/>
      </c>
      <c r="J573" s="102" t="n"/>
      <c r="K573" s="102" t="n"/>
      <c r="L573" s="102" t="n"/>
      <c r="M573" s="102" t="n"/>
      <c r="N573" s="102" t="n"/>
      <c r="O573" s="102" t="n"/>
      <c r="P573" s="102" t="n"/>
    </row>
    <row r="574" hidden="1" ht="35" customHeight="1" s="203"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c r="K574" s="102" t="n"/>
      <c r="L574" s="102" t="n"/>
      <c r="M574" s="102" t="n"/>
      <c r="N574" s="102" t="n"/>
      <c r="O574" s="102" t="n"/>
      <c r="P574" s="102" t="n"/>
    </row>
    <row r="575" hidden="1" ht="35" customHeight="1" s="203" thickBot="1">
      <c r="A575" s="175" t="inlineStr">
        <is>
          <t>Bank lokal lainnya - JPY - Jumlah utang bank, kotor</t>
        </is>
      </c>
      <c r="B575" s="164" t="n"/>
      <c r="C575" s="102" t="n">
        <v/>
      </c>
      <c r="D575" s="102" t="n">
        <v/>
      </c>
      <c r="E575" s="102" t="n">
        <v/>
      </c>
      <c r="F575" s="102" t="n">
        <v/>
      </c>
      <c r="G575" s="102" t="n">
        <v/>
      </c>
      <c r="H575" s="102" t="n">
        <v/>
      </c>
      <c r="I575" s="102" t="n">
        <v/>
      </c>
      <c r="J575" s="102" t="n"/>
      <c r="K575" s="102" t="n"/>
      <c r="L575" s="102" t="n"/>
      <c r="M575" s="102" t="n"/>
      <c r="N575" s="102" t="n"/>
      <c r="O575" s="102" t="n"/>
      <c r="P575" s="102" t="n"/>
    </row>
    <row r="576" hidden="1" ht="35" customHeight="1" s="203"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c r="K576" s="102" t="n"/>
      <c r="L576" s="102" t="n"/>
      <c r="M576" s="102" t="n"/>
      <c r="N576" s="102" t="n"/>
      <c r="O576" s="102" t="n"/>
      <c r="P576" s="102" t="n"/>
    </row>
    <row r="577" hidden="1" ht="35" customHeight="1" s="203" thickBot="1">
      <c r="A577" s="175" t="inlineStr">
        <is>
          <t>Bank lokal lainnya - SGD - Jumlah utang bank, kotor</t>
        </is>
      </c>
      <c r="B577" s="164" t="n"/>
      <c r="C577" s="102" t="n">
        <v/>
      </c>
      <c r="D577" s="102" t="n">
        <v/>
      </c>
      <c r="E577" s="102" t="n">
        <v/>
      </c>
      <c r="F577" s="102" t="n">
        <v/>
      </c>
      <c r="G577" s="102" t="n">
        <v/>
      </c>
      <c r="H577" s="102" t="n">
        <v/>
      </c>
      <c r="I577" s="102" t="n">
        <v/>
      </c>
      <c r="J577" s="102" t="n"/>
      <c r="K577" s="102" t="n"/>
      <c r="L577" s="102" t="n"/>
      <c r="M577" s="102" t="n"/>
      <c r="N577" s="102" t="n"/>
      <c r="O577" s="102" t="n"/>
      <c r="P577" s="102" t="n"/>
    </row>
    <row r="578" hidden="1" ht="35" customHeight="1" s="203"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c r="K578" s="102" t="n"/>
      <c r="L578" s="102" t="n"/>
      <c r="M578" s="102" t="n"/>
      <c r="N578" s="102" t="n"/>
      <c r="O578" s="102" t="n"/>
      <c r="P578" s="102" t="n"/>
    </row>
    <row r="579" hidden="1" ht="35" customHeight="1" s="203" thickBot="1">
      <c r="A579" s="175" t="inlineStr">
        <is>
          <t>Bank lokal lainnya - THB - Jumlah utang bank, kotor</t>
        </is>
      </c>
      <c r="B579" s="164" t="n"/>
      <c r="C579" s="102" t="n">
        <v/>
      </c>
      <c r="D579" s="102" t="n">
        <v/>
      </c>
      <c r="E579" s="102" t="n">
        <v/>
      </c>
      <c r="F579" s="102" t="n">
        <v/>
      </c>
      <c r="G579" s="102" t="n">
        <v/>
      </c>
      <c r="H579" s="102" t="n">
        <v/>
      </c>
      <c r="I579" s="102" t="n">
        <v/>
      </c>
      <c r="J579" s="102" t="n"/>
      <c r="K579" s="102" t="n"/>
      <c r="L579" s="102" t="n"/>
      <c r="M579" s="102" t="n"/>
      <c r="N579" s="102" t="n"/>
      <c r="O579" s="102" t="n"/>
      <c r="P579" s="102" t="n"/>
    </row>
    <row r="580" hidden="1" ht="35" customHeight="1" s="203"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c r="K580" s="102" t="n"/>
      <c r="L580" s="102" t="n"/>
      <c r="M580" s="102" t="n"/>
      <c r="N580" s="102" t="n"/>
      <c r="O580" s="102" t="n"/>
      <c r="P580" s="102" t="n"/>
    </row>
    <row r="581" hidden="1" ht="35" customHeight="1" s="203" thickBot="1">
      <c r="A581" s="175" t="inlineStr">
        <is>
          <t>Bank lokal lainnya - USD - Jumlah utang bank, kotor</t>
        </is>
      </c>
      <c r="B581" s="164" t="n"/>
      <c r="C581" s="102" t="n">
        <v/>
      </c>
      <c r="D581" s="102" t="n">
        <v/>
      </c>
      <c r="E581" s="102" t="n">
        <v/>
      </c>
      <c r="F581" s="102" t="n">
        <v/>
      </c>
      <c r="G581" s="102" t="n">
        <v/>
      </c>
      <c r="H581" s="102" t="n">
        <v/>
      </c>
      <c r="I581" s="102" t="n">
        <v/>
      </c>
      <c r="J581" s="102" t="n"/>
      <c r="K581" s="102" t="n"/>
      <c r="L581" s="102" t="n"/>
      <c r="M581" s="102" t="n"/>
      <c r="N581" s="102" t="n"/>
      <c r="O581" s="102" t="n"/>
      <c r="P581" s="102" t="n"/>
    </row>
    <row r="582" hidden="1" ht="52" customHeight="1" s="203"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c r="K582" s="102" t="n"/>
      <c r="L582" s="102" t="n"/>
      <c r="M582" s="102" t="n"/>
      <c r="N582" s="102" t="n"/>
      <c r="O582" s="102" t="n"/>
      <c r="P582" s="102" t="n"/>
    </row>
    <row r="583" hidden="1" ht="35" customHeight="1" s="203"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
      </c>
      <c r="D584" s="104" t="n">
        <v/>
      </c>
      <c r="E584" s="104" t="n">
        <v/>
      </c>
      <c r="F584" s="104" t="n">
        <v>0</v>
      </c>
      <c r="G584" s="104" t="n">
        <v>0</v>
      </c>
      <c r="H584" s="104" t="n">
        <v/>
      </c>
      <c r="I584" s="104" t="n">
        <v/>
      </c>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Pengungkapan Utang bank jangka panjang</t>
        </is>
      </c>
      <c r="B1" s="111" t="n"/>
    </row>
    <row r="2">
      <c r="A2" s="110" t="n">
        <v>1</v>
      </c>
      <c r="B2" s="110" t="n"/>
    </row>
    <row r="3" ht="17" customHeight="1" s="203">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3" thickBot="1">
      <c r="A4" s="114" t="inlineStr">
        <is>
          <t>Pengungkapan</t>
        </is>
      </c>
      <c r="B4" s="114" t="n"/>
      <c r="C4" s="115" t="n"/>
      <c r="D4" s="115" t="n"/>
      <c r="E4" s="115" t="n"/>
      <c r="F4" s="115" t="n"/>
      <c r="G4" s="115" t="n"/>
      <c r="H4" s="115" t="n"/>
      <c r="I4" s="115" t="n"/>
      <c r="J4" s="115" t="n"/>
      <c r="K4" s="115" t="n"/>
      <c r="L4" s="115" t="n"/>
      <c r="M4" s="115" t="n"/>
      <c r="N4" s="115" t="n"/>
    </row>
    <row r="5" ht="75" customHeight="1" s="203" thickBot="1">
      <c r="A5" s="116" t="inlineStr">
        <is>
          <t>Pengungkapan catatan atas utang bank jangka panjang</t>
        </is>
      </c>
      <c r="B5" s="116" t="n"/>
      <c r="C5" s="117" t="inlineStr">
        <is>
          <t>PT Bank DBS Indonesia (DBS) Pada tanggal 16 Agustus 2022, JRN dan DBS menandatangani perjanjian fasilitas perbankan, dimana JRN memperoleh committed Revolving Credit Facility dengan jumlah maksimum Rp 300.000.000.000, dengan jangka waktu selama delapan belas (18) bulan terhitung sejak tanggal perjanjian fasilitas perbankan.Pada tanggal 14 Oktober 2022, JRN dan DBS menandatangani perubahan pertama perjanjian fasilitas perbankan, dimana JRN menerima fasilitas tambahan sebesar Rp 150.000.000.000, sehingga fasilitas kredit menjadi sebesar Rp 450.000.000.000.Pada tanggal 28 Oktober 2022, JRN dan DBS menandatangani perubahan kedua perjanjian fasilitas perbankan dimana JRN menerima fasilitas tambahan sebesar Rp 300.000.000.000, sehingga fasilitas kredit menjadi sebesar Rp 750.000.000.000.Pada tanggal 31 Desember 2022, saldo utang JRN kepada DBS sebesar Rp 730.000.000.000, dan dijamin deposito berjangka milik pihak berelasi pada DBS sebesar nilai fasilitas kredit yang telah dicairkan oleh JRN. PT Bank JTrust Indonesia Tbk (JTrust)Pada tanggal 29 Juli 2022, JRN dan JTrust menandatangani perjanjian fasilitas kredit modal kerja, dimana JRN memperoleh fasilitas Kredit Angsuran Berjangka sebesar Rp 150.000.000.000, dengan jangka waktu selama dua puluh empat (24) bulan terhitung sejak tanggal masing-masing pencairan fasilitas kredit tersebut.Pada tanggal 21 September 2022, JRN dan JTrust menandatangani perjanjian fasilitas kredit modal kerja dimana JRN memperoleh fasilitas Kredit Angsuran Berjangka sebesar Rp 150.000.000.000, dengan jangka waktu selama dua puluh empat (24) bulan terhitung sejak tanggal masing-masing pencairan fasilitas kredit tersebut.Pinjaman JRN kepada JTrust dijamin dengan deposito berjangka milik pihak berelasi pada JTrust sebesar nilai fasilitas kredit yang telah dicairkan oleh JRN.PT Bank Woori Saudara Indonesia 1906 Tbk (Woori)Pada tanggal 12 Agustus 2020, JRN menandatangani perjanjian kredit dengan Woori untuk fasilitas kredit sebesar US$ 7.500.000.Jangka waktu fasilitas tersebut adalah dua puluh empat (24) bulan sejak tanggal penandatanganan dan bunga yang dikenakan sebesar LIBOR 3M ditambah 3,75% per tahun.Berdasarkan perubahan perjanjian pinjaman tanggal 12 Agustus 2022, jumlah fasilitas kredit menjadi sebesar US$ 6.187.500 dengan bunga yang dikenakan sebesar 3M CME Term SOFR ditambah 4% dan jatuh tempo pinjaman diperpanjang sampai dengan 11 Agustus 2023.Berdasarkan perjanjian kredit dengan Woori, terdapat batasan-batasan yang harus dipenuhi oleh JRN.</t>
        </is>
      </c>
      <c r="D5" s="117" t="inlineStr">
        <is>
          <t>PT Bank DBS Indonesia (DBS)
Pada tanggal 16 Agustus 2022, JRN dan DBS menandatangani perjanjian fasilitas perbankan, dimana JRN memperoleh committed Revolving Credit Facility dengan jumlah maksimum 
Rp 300.000.000.000, dengan jangka waktu selama delapan belas (18) bulan terhitung sejak tanggal perjanjian fasilitas perbankan.
Pada tanggal 14 Oktober 2022, JRN dan DBS menandatangani perubahan pertama perjanjian fasilitas perbankan, dimana JRN menerima fasilitas tambahan sebesar Rp 150.000.000.000, sehingga fasilitas kredit menjadi sebesar 
Rp 450.000.000.000.
Pada tanggal 28 Oktober 2022, JRN dan DBS menandatangani perubahan kedua perjanjian fasilitas perbankan dimana JRN menerima fasilitas tambahan sebesar Rp 300.000.000.000, sehingga fasilitas kredit menjadi sebesar 
Rp 750.000.000.000.
Pada tanggal 3 Januari 2023, JRN dan DBS menandatangani perubahan ketiga perjanjian fasilitas perbankan, dimana para pihak sepakat untuk mengubah limit fasilitas menjadi 
Rp 2.500.000.000.000, dengan jangka waktu fasilitas sampai dengan tanggal 16 Februari 2024.
Pada tanggal 13 Februari 2024, JRN dan DBS telah memperoleh persetujuan sementara perpanjangan tanggal jatuh tempo fasilitas perbankan terhitung sejak tanggal 16 Februari 2024 sampai dengan 31 Maret 2024
Pada tanggal 27 Maret 2024, JRN dan DBS telah memperoleh persetujuan sementara perpanjangan tanggal jatuh tempo fasilitas perbankan terhitung sejak tanggal 31 Maret 2024 sampai dengan 5 April 2024.
Pada tanggal 1 April 2024, JRN dan DBS menandatangani perubahan keempat atas perjanjian fasilitas perbankan, dimana para pihak sepakat mengubah limit fasilitas menjadi sebesar Rp 2.200.000.000.000, dan jangka waktu fasilitas diperpanjang sampai dengan 16 Februari 2025.
Pada tanggal 31 Desember 2023 dan 2022, saldo utang JRN kepada DBS masing-masing sebesar Rp 1.446.500.000.000 dan Rp 730.000.000.000, dan dijamin deposito berjangka milik pihak berelasi pada DBS sebesar nilai fasilitas kredit yang telah dicairkan oleh JRN.
PT Bank JTrust Indonesia Tbk (JTrust)
Pada tanggal 29 Juli 2022, JRN dan JTrust menandatangani perjanjian fasilitas kredit modal kerja, dimana JRN memperoleh fasilitas Kredit Angsuran Berjangka (KAB 1) sebesar 
Rp 150.000.000.000, dengan jangka waktu selama dua puluh empat (24) bulan terhitung sejak tanggal masing-masing pencairan fasilitas kredit tersebut. 
Pada tanggal 21 September 2022, JRN dan JTrust menandatangani perjanjian fasilitas kredit modal kerja dimana JRN memperoleh fasilitas Kredit Angsuran Berjangka (KAB 2) sebesar                    Rp 150.000.000.000, dengan jangka waktu selama dua puluh empat (24) bulan terhitung sejak tanggal masing-masing pencairan fasilitas kredit tersebut. 
Pada tanggal 2 Maret 2023, JRBM dan JTrust menandatangani perjanjian kredit atas fasilitas kredit untuk modal kerja sebesar US$ 15.000.000 atau ekuivalen dalam mata uang lainnya dengan jangka waktu 6 tahun terhitung sejak tanggal pencairan pertama atas fasilitas tersebut.
Pada tanggal 18 September 2023, JRN dan JTrust menandatangani perubahan perjanjian fasilitas kredit, dimana para pihak sepakat untuk mengalihkan Fasilitas KAP (Catatan 14), KAB 1 dan KAB 2 dalam satu fasilitas baru, yaitu fasilitas kredit angsuran berjangka dengan jumlah pagu sebesar Rp 445.000.000.000 dan jangka waktu 
24 bulan sejak tanggal perubahan perjanjian fasilitas kredit. Selain itu, para pihak sepakat untuk mengubah jaminan atas fasilitas tersebut, yang sebelumnya dijamin dengan deposito berjangka menjadi dijamin dengan gadai rekening giro milik pihak berelasi pada JTrust.
PT Bank CTBC Indonesia (CTBC)
Pada tanggal 18 Agustus 2023, JRN dan CTBC menandatangani perjanjian fasilitas kredit, dimana JRN mendapatkan fasilitas kredit medium term 1 sebesar Rp 200.000.000.000 dan fasilitas kredit medium term 2 sebesar Rp 100.000.000.000, dengan jangka waktu selama 24 bulan sejak tanggal pencairan fasilitas kredit tersebut. Fasilitas kredit tersebut dijamin dengan deposito berjangka milik pihak berelasi pada CTBC sebesar nilai fasilitas kredit yang telah dicairkan oleh JRN.
Pada tanggal 31 Januari 2024, JRN dan CTBC menandatangani perubahan perjanjian, dimana para pihak sepakat untuk mengubah jaminan atas fasilitas, yang sebelumnya dijamin dengan deposito berjangka menjadi dijamin dengan gadai rekening giro milik pihak berelasi.
PT Bank UOB Indonesia (UOB)
Pada tanggal 26 Oktober 2023, JRN, JRBM, dan SPP menandatangani perubahan perjanjian kredit dengan UOB untuk fasilitas revolving credit facility (RCF) maksimal sebesar Rp 150.000.000.000. Fasilitas kredit tersebut dijamin dengan gadai rekening giro milik pihak berelasi pada UOB.
Jangka waktu fasilitas tersebut adalah 18 bulan sejak tanggal penandatanganan.
PT Bank Woori Saudara Indonesia 1906 Tbk (Woori)
Pada tanggal 12 Agustus 2020, JRN menandatangani perjanjian kredit dengan Woori untuk fasilitas kredit sebesar US$ 7.500.000.
Jangka waktu fasilitas tersebut adalah dua puluh empat (24) bulan sejak tanggal penandatanganan dan bunga yang dikenakan sebesar LIBOR 3M ditambah 3,75% per tahun.
Berdasarkan perubahan perjanjian pinjaman tanggal 12 Agustus 2022, jumlah fasilitas kredit menjadi sebesar US$ 6.187.500 dengan bunga yang dikenakan sebesar 3M CME Term SOFR ditambah 4% dan jatuh tempo pinjaman diperpanjang sampai dengan 11 Agustus 2023
Pada tanggal 11 Agustus 2023, JRN dan Woori menandatangani perubahan perjanjian pinjaman, dimana jumlah fasilitas kredit menurun menjadi sebesar US$ 5.437.500, dan tanggal jatuh tempo pinjaman diperpanjang sampai dengan tanggal 
9 Februari 2024.
Pada tanggal 7 Februari 2024, JRN dan Woori menandatangani perubahan perjanjian pinjaman, dimana jumlah fasilitas kredit berubah menjadi sebesar US$ 4.937.500 dan tanggal jatuh tempo pinjaman diperpanjang sampai dengan tanggal 
9 Agustus 2024.
Berdasarkan perjanjian kredit dengan Woori, terdapat batasan-batasan yang harus dipenuhi oleh JRN.
Pada tahun 2023, beban bunga atas pinjaman bank jangka panjang yang dibebankan pada laba rugi sebesar US$ 5.193.659 (Catatan 32) dan yang dikapitalisasi ke aset tetap dan aset eksplorasi dan evaluasi masing-masing sebesar US$ 894.128 dan US$ 1.588.961.</t>
        </is>
      </c>
      <c r="E5" s="117" t="inlineStr">
        <is>
          <t>PT Bank DBS Indonesia (DBS)
Pada tanggal 16 Agustus 2022, JRN dan DBS menandatangani perjanjian fasilitas perbankan, dimana JRN memperoleh committed Revolving Credit Facility dengan jumlah maksimum 
Rp 300.000.000.000, dengan jangka waktu selama delapan belas (18) bulan terhitung sejak tanggal perjanjian fasilitas perbankan.
Pada tanggal 14 Oktober 2022, JRN dan DBS menandatangani perubahan pertama perjanjian fasilitas perbankan, dimana JRN menerima fasilitas tambahan sebesar Rp 150.000.000.000, sehingga fasilitas kredit menjadi sebesar 
Rp 450.000.000.000.
Pada tanggal 28 Oktober 2022, JRN dan DBS menandatangani perubahan kedua perjanjian fasilitas perbankan dimana JRN menerima fasilitas tambahan sebesar Rp 300.000.000.000, sehingga fasilitas kredit menjadi sebesar 
Rp 750.000.000.000.
Pada tanggal 3 Januari 2023, JRN dan DBS menandatangani perubahan ketiga perjanjian fasilitas perbankan, dimana para pihak sepakat untuk mengubah limit fasilitas menjadi 
Rp 2.500.000.000.000, dengan jangka waktu fasilitas sampai dengan tanggal 16 Februari 2024.
Pada berbagai tanggal setelah 3 Januari 2023, DBS memberikan persetujuan untuk perpanjangan tanggal jatuh tempo fasilitas dengan jatuh tempo terakhir pada tanggal 16 Februari 2026 dan batas fasilitas dikurangi menjadi Rp 2.200.000.000.000.
Pada tanggal 31 Desember 2024 dan 2023, saldo utang JRN kepada DBS masing-masing sebesar Rp 1.107.000.000.000 dan Rp 1.446.500.000.000, dan dijamin deposito berjangka milik pihak berelasi pada DBS sebesar nilai fasilitas kredit yang telah dicairkan oleh JRN.
PT Bank Nationalnobu Tbk (Nobu)
Pada tanggal 23 Oktober 2024, Perusahaan dan Nobu menandatangani perjanjian kredit atas Fasilitas Pinjaman Tetap Angsuran (PTA) 1 dan 2, dimana Perusahaan memperoleh fasilitas dengan jumlah maksimum masing-masing sebesar 
Rp 300.000.000.000 dan Rp 400.000.000.000, dengan jangka waktu selama tiga puluh enam (36) bulan terhitung sejak tanggal perjanjian fasilitas perbankan untuk PTA 1 dan jangka waktu 
36 bulan sejak fasilitas dicairkan untuk PTA 2.
PT Bank JTrust Indonesia Tbk (JTrust)
Pada tanggal 14 Juli 2022, JRN dan JTrust menandatangani perjanjian fasilitas kredit modal kerja jangka pendek untuk fasilitas kredit atas permintaan (KAP) sebesar 
Rp 145.000.000.000, dengan jangka waktu selama 12 bulan terhitung sejak tanggal pencairan fasilitas kredit tersebut, dan dijamin dengan deposito berjangka milik pihak berelasi pada JTrust sebesar nilai fasilitas kredit yang telah dicairkan oleh JRN. Pada tanggal 14 Juli 2023, JRN dan JTrust menandatangani perubahan perjanjian, di mana jangka waktu atas fasilitas ini diperpanjang sampai dengan tanggal 15 Juli 2024. 
Pada tanggal 29 Juli 2022, JRN dan JTrust menandatangani perjanjian fasilitas kredit modal kerja, dimana JRN memperoleh fasilitas Kredit Angsuran Berjangka (KAB 1) sebesar 
Rp 150.000.000.000, dengan jangka waktu selama dua puluh empat (24) bulan terhitung sejak tanggal masing-masing pencairan fasilitas kredit tersebut. 
Pada tanggal 21 September 2022, JRN dan JTrust menandatangani perjanjian fasilitas kredit modal kerja dimana JRN memperoleh fasilitas Kredit Angsuran Berjangka (KAB 2) sebesar                    Rp 150.000.000.000, dengan jangka waktu selama dua puluh empat (24) bulan terhitung sejak tanggal masing-masing pencairan fasilitas kredit tersebut. 
Pada tanggal 18 September 2023, JRN dan JTrust menandatangani perubahan perjanjian fasilitas kredit, dimana para pihak sepakat untuk mengalihkan Fasilitas KAP, KAB 1 dan KAB 2 dalam satu fasilitas baru, yaitu fasilitas kredit angsuran berjangka dengan jumlah pagu sebesar Rp 445.000.000.000 dan jangka waktu 
24 bulan sejak tanggal perubahan perjanjian fasilitas kredit. Selain itu, para pihak sepakat untuk mengubah jaminan atas fasilitas tersebut, yang sebelumnya dijamin dengan deposito berjangka menjadi dijamin dengan gadai rekening giro milik pihak berelasi pada JTrust.
Pada tanggal 2 Maret 2023, JRBM dan JTrust menandatangani perjanjian kredit atas fasilitas kredit untuk modal kerja sebesar US$ 15.000.000 atau ekuivalen dalam mata uang lainnya dengan jangka waktu 6 tahun terhitung sejak tanggal pencairan pertama atas fasilitas tersebut.
PT Bank CTBC Indonesia (CTBC)
Pada tanggal 18 Agustus 2023, JRN dan CTBC menandatangani perjanjian fasilitas kredit, dimana JRN mendapatkan fasilitas kredit medium term 1 sebesar Rp 200.000.000.000 dan fasilitas kredit medium term 2 sebesar Rp 100.000.000.000, dengan jangka waktu selama 24 bulan sejak tanggal pencairan fasilitas kredit tersebut. Fasilitas kredit tersebut dijamin dengan deposito berjangka milik pihak berelasi pada CTBC sebesar nilai fasilitas kredit yang telah dicairkan oleh JRN.
Pada tanggal 31 Januari 2024, JRN dan CTBC menandatangani perubahan perjanjian, dimana para pihak sepakat untuk mengubah jaminan atas fasilitas, yang sebelumnya dijamin dengan deposito berjangka menjadi dijamin dengan gadai rekening giro milik pihak berelasi.
PT Bank UOB Indonesia (UOB)
Pada tanggal 26 Oktober 2023, JRN, JRBM, dan SPP menandatangani perubahan perjanjian kredit dengan UOB untuk fasilitas revolving credit facility (RCF) maksimal sebesar Rp 150.000.000.000. Fasilitas kredit tersebut dijamin dengan gadai rekening giro milik pihak berelasi pada UOB.
Jangka waktu fasilitas tersebut adalah 18 bulan sejak tanggal masing-masing pencairan.
PT Bank Woori Saudara Indonesia 1906 Tbk (Woori)
Pada tanggal 12 Agustus 2020, JRN menandatangani perjanjian kredit dengan Woori untuk fasilitas kredit sebesar US$ 7.500.000.
Jangka waktu fasilitas tersebut adalah dua puluh empat (24) bulan sejak tanggal penandatanganan dan bunga yang dikenakan sebesar LIBOR 3M ditambah 3,75% per tahun.
Berdasarkan perubahan perjanjian pinjaman tanggal 12 Agustus 2022, jumlah fasilitas kredit menjadi sebesar US$ 6.187.500 dengan bunga yang dikenakan sebesar 3M CME Term SOFR ditambah 4% dan jatuh tempo pinjaman diperpanjang sampai dengan 11 Agustus 2023.
Pada tanggal 11 Agustus 2023, JRN dan Woori menandatangani perubahan perjanjian pinjaman, dimana jumlah fasilitas kredit menurun menjadi sebesar US$ 5.437.500, dan tanggal jatuh tempo pinjaman diperpanjang sampai dengan tanggal 
9 Februari 2024.
Pada tanggal 7 Februari 2024, JRN dan Woori menandatangani perubahan perjanjian pinjaman, dimana jumlah fasilitas kredit berubah menjadi sebesar US$ 4.937.500 dan tanggal jatuh tempo pinjaman diperpanjang sampai dengan tanggal 
9 Agustus 2024.
Pada tanggal 7 Agustus 2024, JRN dan Woori menandatangani perubahan perjanjian pinjaman, dimana jumlah fasilitas kredit berubah menjadi sebesar US$ 4.687.500 dan tanggal jatuh tempo pinjaman diperpanjang sampai dengan tanggal 
8 Agustus 2025.
Berdasarkan perjanjian kredit dengan Woori, terdapat batasan-batasan yang harus dipenuhi oleh JRN.
Pada tahun 2024, beban bunga atas pinjaman bank jangka panjang yang dibebankan pada laba rugi sebesar US$ 896.755 (Catatan 33) dan yang dikapitalisasi ke aset tetap dan aset eksplorasi dan evaluasi masing-masing sebesar US$ 1.375.056 dan US$ 559.619.
Pada tahun 2023, beban bunga atas pinjaman bank jangka panjang yang dibebankan pada laba rugi sebesar US$ 5.193.659 (Catatan 33) dan yang dikapitalisasi ke aset tetap dan aset eksplorasi dan evaluasi masing-masing sebesar US$ 894.128 dan US$ 1.588.961.</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Catatan untuk utang bank jangka panjang</t>
        </is>
      </c>
      <c r="B1" s="111" t="n"/>
    </row>
    <row r="2">
      <c r="A2" s="110" t="n">
        <v>1</v>
      </c>
      <c r="B2" s="110" t="n"/>
    </row>
    <row r="3" ht="17" customHeight="1" s="203">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3"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3"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3"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3"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3"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3"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3"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3"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3"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3"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3"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3"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3"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3"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3"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3"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3"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3"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3"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3"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3"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3"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3"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3"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3"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3"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3"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3"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3"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3"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3"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3"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3"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3"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3"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3"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3"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3"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3"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3"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3"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3"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3"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3"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3"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3"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3"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3"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3"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3"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3"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3"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3"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3"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3"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3"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3"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3"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3"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3"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3"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3"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3"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3"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3"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3"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3"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3"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3"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3"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3"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3"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3"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3"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3"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3"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3"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3"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3"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3"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3"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3"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3"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3"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3"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3"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3"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3"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3"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3"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3"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3"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3"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3"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3"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3"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3"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3"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3"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3"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3"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3"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3"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3"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3"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3"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3"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3"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3"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3"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3"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3"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3"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3"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3"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3"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3"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3"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3"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3"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3"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3"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3"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3"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3"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3"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3"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3"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3"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3"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3"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3"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3"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3"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3"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3"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3"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3"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3"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3"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3"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3"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3"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3"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3"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3"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3"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3"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3"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3"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3"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3"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3"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3"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3"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3"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3"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3"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3"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3"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3"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3"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3"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3"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3"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3"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3"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3"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3"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3"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3"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3"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3"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3"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3"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3"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3"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3"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3"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3"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3"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3"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3"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3"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3"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3"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3"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3"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3"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3"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3"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3"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3"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3"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3"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3"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3"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3"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3"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3"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3"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3"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3"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3"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3"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3"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3"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3"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3"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3"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3"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3"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3"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3"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3"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3"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3"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3"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3"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3"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3"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3"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3"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3"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3"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3"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3"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3"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3"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3"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3"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3"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3"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3"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3"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3"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3"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3"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3"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3"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3"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3"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3"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3"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3"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3"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3"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3"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3"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3"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3"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3"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3"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3"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3"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3"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3"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3"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3"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3"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3"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3"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3"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3"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3"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3"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3"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3"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3"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3"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3"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3"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3"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3"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3"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3"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3"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3"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3"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3"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3"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3"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3"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3"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3"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3"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3"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3"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3"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3"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3"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3"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3"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3"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3"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3"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3"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3"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3"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3"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3"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3"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3"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3"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3"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3"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3"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3"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3"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3"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3"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3"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3"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3"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3"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3"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3"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3"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3"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3"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3"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3"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3"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3"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3"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3"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3"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3"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3"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3"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3"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3"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3"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3"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3"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3"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3"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3"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3"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3"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3"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3"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3"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3"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3"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3"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3"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3"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3"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3"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3"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3"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3"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3"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3"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3"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3"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3"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3"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3"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3"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3"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3"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3"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3"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3"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3"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3"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3"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3"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3"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3"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3"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3"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3"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3"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3"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3"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3"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3"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3"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3"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3"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3"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3"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3"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3"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3"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3"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3"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3"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3"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3"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3"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3"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3"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3"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3"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3"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3"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3"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3"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3"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3"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3"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3"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3"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3"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3"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3"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3"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3"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3"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3"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3"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3"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3"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3"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3"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3"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3"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3"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3"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3"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3"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3"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3"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3"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3"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3"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3"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3"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3"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3"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3"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3"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3"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3"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3"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3"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3"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3"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3"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3"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3"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3"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3"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3"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3"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3"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3"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3"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3"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3"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3"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3"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3"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3"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3"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3"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3"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3"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3"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3"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3"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3"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3"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3"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3"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3"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3"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3"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3"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3"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3"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3"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3"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3"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3"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3"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3"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3"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3"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3"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3"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3"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3"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3"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3"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3"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3"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3"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3"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3"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3"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3"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3"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3"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3"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3"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3"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3"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3"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3"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3"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3"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3"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3"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3"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3"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3"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3"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3"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3"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3"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3"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3"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3"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3"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3"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3"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3"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3"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3"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3"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3"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3"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3"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3"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3"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3"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3"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3"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3"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3"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3"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3"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3"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3"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3"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3"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3"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3"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3"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3"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3"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3"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3"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3"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3"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3"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3"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3"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3"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3"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3"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3"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3"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3"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3"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3"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3"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3"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3"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3"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3"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3"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3"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3"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3"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3"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3"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3"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3"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3"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3"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3"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3"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3"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3"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3"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3"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3"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3"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3"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3"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3"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3"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3"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3"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3"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3"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3"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3"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3"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3"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3"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3"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3"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3"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3"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3"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3"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3"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3"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3"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3"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3"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3"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3"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3"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3"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3"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3"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3"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3"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3"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3"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3"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3"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3"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3"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3"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3"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3"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3"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3"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3"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3"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3"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3"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3"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3"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3"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3"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3"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3"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3"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3"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3"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3"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3"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3"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3"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3"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3"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3"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3"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3"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3"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3"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3"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3"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3"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3"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3"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3"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3"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3"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3"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3"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3"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3"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3"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3"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3"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3"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3"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3"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3"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3"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3"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3"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3"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3"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3"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3"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3"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3"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3"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3"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3"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3"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3"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3"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3"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3"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3"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3"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3"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3"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3"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3"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3"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3"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3"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3"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3"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3"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3"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3"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3"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3"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3"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3"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3"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3"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3"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3"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3"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3"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3"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3"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3"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3"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3"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3"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3"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3"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3"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3"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3"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3"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3"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3"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3"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3"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3"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3"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3"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3"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3"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3"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3"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3"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3"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3"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3"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3"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3"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3"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3"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3"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3"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3"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3"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3"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3"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3"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3"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3"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3"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3"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3"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3"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3"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3"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3"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3"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3"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3"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3"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3"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3"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3"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3"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3"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3"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3"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3"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3"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3"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3"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3"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3"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3"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3"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3"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3"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3"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3"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3"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3"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3"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3"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3"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3"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3"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3"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3"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3"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3"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3"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3"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3"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3"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3"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3"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3"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3"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3"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3"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3"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3"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3"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3"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3"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3"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3"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3"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3"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3"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3"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3"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3"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3"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3"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3"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3"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3"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3"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3"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3"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3"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3"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3"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3"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3"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3"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3"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3"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3"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3"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3"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3"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3"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3"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3"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3"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3"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3"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3"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3"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3"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3"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3"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3"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3"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3"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3"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3"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3"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3"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3"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3"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3"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3"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3"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3"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3"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3"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3"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3"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3"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3"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3"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3"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3"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3"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3"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3"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3"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3"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3"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3"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3"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3"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3"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3"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3"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3"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3"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3"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3"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3"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3"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3"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3"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3"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3"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3"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3"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3"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3"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3"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3"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3"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3"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3"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3"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3"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3"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3"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3"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3"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3"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3"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3"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3"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3"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3"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3"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3"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3"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3"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3"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3"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3"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3"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3"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3"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3"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3"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3"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3"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3"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3"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3"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3"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3"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3"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3"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3"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3"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3"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3"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3"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3"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3"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3"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3"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3"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3"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3"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3"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3"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3"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3"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3"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3"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3"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3"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3"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3"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3"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3"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3"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3"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3"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3"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3"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3"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3"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3"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3"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3"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3"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3"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3"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3"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3"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3"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3"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3"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3"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3"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3"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3"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3"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3"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3"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3"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3"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3"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3"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3"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3"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3"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3"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3"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3"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3"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3"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3"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3"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3"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3"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3"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3"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3"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3"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3"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3"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3"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3"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3"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3"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3"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3"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3"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3"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3"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3"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3"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3"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3"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3"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3"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3"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3"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3"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3"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3"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3"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3"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3"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3"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3"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3"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3"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t="35" customHeight="1" s="203" thickBot="1">
      <c r="A1034" s="116" t="inlineStr">
        <is>
          <t>Bank asing lainnya - IDR - Utang bank, nilai dalam mata uang asing</t>
        </is>
      </c>
      <c r="B1034" s="116" t="n"/>
      <c r="C1034" s="117" t="n">
        <v/>
      </c>
      <c r="D1034" s="117" t="inlineStr">
        <is>
          <t>65475812</t>
        </is>
      </c>
      <c r="E1034" s="117" t="inlineStr">
        <is>
          <t>154077215</t>
        </is>
      </c>
      <c r="F1034" s="117" t="inlineStr">
        <is>
          <t>169155971</t>
        </is>
      </c>
      <c r="G1034" s="117" t="n"/>
      <c r="H1034" s="117" t="n"/>
      <c r="I1034" s="117" t="n"/>
      <c r="J1034" s="117" t="n"/>
      <c r="K1034" s="117" t="n"/>
      <c r="L1034" s="117" t="n"/>
      <c r="M1034" s="117" t="n"/>
      <c r="N1034" s="117" t="n"/>
    </row>
    <row r="1035" hidden="1" ht="35" customHeight="1" s="203"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3"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3"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3"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3"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3"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3"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3"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3"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3"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3"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3"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3"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3"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3"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3"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3"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3"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3"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3"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3"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3"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3"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3"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3"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3"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3"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3"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3"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3"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3"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3"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3"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3"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3"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3"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3"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3"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3"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t="35" customHeight="1" s="203" thickBot="1">
      <c r="A1074" s="116" t="inlineStr">
        <is>
          <t>Bank asing lainnya - USD - Utang bank, nilai dalam mata uang asing</t>
        </is>
      </c>
      <c r="B1074" s="116" t="n"/>
      <c r="C1074" s="117" t="inlineStr">
        <is>
          <t>6562500</t>
        </is>
      </c>
      <c r="D1074" s="117" t="inlineStr">
        <is>
          <t>6000000</t>
        </is>
      </c>
      <c r="E1074" s="117" t="inlineStr">
        <is>
          <t>5187500</t>
        </is>
      </c>
      <c r="F1074" s="117" t="inlineStr">
        <is>
          <t>4562500</t>
        </is>
      </c>
      <c r="G1074" s="117" t="n"/>
      <c r="H1074" s="117" t="n"/>
      <c r="I1074" s="117" t="n"/>
      <c r="J1074" s="117" t="n"/>
      <c r="K1074" s="117" t="n"/>
      <c r="L1074" s="117" t="n"/>
      <c r="M1074" s="117" t="n"/>
      <c r="N1074" s="117" t="n"/>
    </row>
    <row r="1075" ht="35" customHeight="1" s="203" thickBot="1">
      <c r="A1075" s="116" t="inlineStr">
        <is>
          <t>Bank asing lainnya - USD - Jatuh tempo utang bank jangka panjang</t>
        </is>
      </c>
      <c r="B1075" s="116" t="n"/>
      <c r="C1075" s="117" t="inlineStr">
        <is>
          <t>11 Agustus 2023</t>
        </is>
      </c>
      <c r="D1075" s="117" t="n">
        <v/>
      </c>
      <c r="E1075" s="117" t="n">
        <v/>
      </c>
      <c r="F1075" s="117" t="n">
        <v/>
      </c>
      <c r="G1075" s="117" t="n"/>
      <c r="H1075" s="117" t="n"/>
      <c r="I1075" s="117" t="n"/>
      <c r="J1075" s="117" t="n"/>
      <c r="K1075" s="117" t="n"/>
      <c r="L1075" s="117" t="n"/>
      <c r="M1075" s="117" t="n"/>
      <c r="N1075" s="117" t="n"/>
    </row>
    <row r="1076" ht="35" customHeight="1" s="203" thickBot="1">
      <c r="A1076" s="116" t="inlineStr">
        <is>
          <t>Bank asing lainnya - USD - Bunga utang bank jangka panjang</t>
        </is>
      </c>
      <c r="B1076" s="116" t="n"/>
      <c r="C1076" s="117" t="inlineStr">
        <is>
          <t>Libor 3M + 4%</t>
        </is>
      </c>
      <c r="D1076" s="117" t="n">
        <v/>
      </c>
      <c r="E1076" s="117" t="n">
        <v/>
      </c>
      <c r="F1076" s="117" t="n">
        <v/>
      </c>
      <c r="G1076" s="117" t="n"/>
      <c r="H1076" s="117" t="n"/>
      <c r="I1076" s="117" t="n"/>
      <c r="J1076" s="117" t="n"/>
      <c r="K1076" s="117" t="n"/>
      <c r="L1076" s="117" t="n"/>
      <c r="M1076" s="117" t="n"/>
      <c r="N1076" s="117" t="n"/>
    </row>
    <row r="1077" ht="35" customHeight="1" s="203" thickBot="1">
      <c r="A1077" s="116" t="inlineStr">
        <is>
          <t>Bank asing lainnya - USD - Jenis bunga utang bank jangka panjang</t>
        </is>
      </c>
      <c r="B1077" s="116" t="n"/>
      <c r="C1077" s="117" t="inlineStr">
        <is>
          <t>Bunga</t>
        </is>
      </c>
      <c r="D1077" s="117" t="n">
        <v/>
      </c>
      <c r="E1077" s="117" t="n">
        <v/>
      </c>
      <c r="F1077" s="117" t="n">
        <v/>
      </c>
      <c r="G1077" s="117" t="n"/>
      <c r="H1077" s="117" t="n"/>
      <c r="I1077" s="117" t="n"/>
      <c r="J1077" s="117" t="n"/>
      <c r="K1077" s="117" t="n"/>
      <c r="L1077" s="117" t="n"/>
      <c r="M1077" s="117" t="n"/>
      <c r="N1077" s="117" t="n"/>
    </row>
    <row r="1078" hidden="1" ht="52" customHeight="1" s="203"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3"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3"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3"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3"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3"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3"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3"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3"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3"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3"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3"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3"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3"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3"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3"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3"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3"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3"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3"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3"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3"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3"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3"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3"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3"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3"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3"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3"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3"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3"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3"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3"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3"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3"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3"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3"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3"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3"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3"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3"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3"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3"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3"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3"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3"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3"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3"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3"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3"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3"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3"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3"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97" min="3" max="16"/>
    <col collapsed="1" width="9.3984375" customWidth="1" style="197" min="17" max="16384"/>
  </cols>
  <sheetData>
    <row r="1" ht="18" customHeight="1" s="203">
      <c r="A1" s="196" t="inlineStr">
        <is>
          <t>Catatan untuk utang bank jangka pendek</t>
        </is>
      </c>
    </row>
    <row r="2">
      <c r="A2" s="167" t="n">
        <v>1</v>
      </c>
    </row>
    <row r="3" ht="16" customHeight="1" s="203">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71" t="inlineStr">
        <is>
          <t>Utang bank jangka pendek</t>
        </is>
      </c>
      <c r="B4" s="164" t="n"/>
      <c r="C4" s="104" t="n">
        <v>30.237971</v>
      </c>
      <c r="D4" s="104" t="n">
        <v>47.797908</v>
      </c>
      <c r="E4" s="104" t="n">
        <v>37.817959</v>
      </c>
      <c r="F4" s="104" t="n">
        <v>40.836694</v>
      </c>
      <c r="G4" s="104" t="n"/>
      <c r="H4" s="104" t="n"/>
      <c r="I4" s="104" t="n"/>
      <c r="J4" s="104" t="n"/>
      <c r="K4" s="104" t="n"/>
      <c r="L4" s="104" t="n"/>
      <c r="M4" s="104" t="n"/>
      <c r="N4" s="104" t="n"/>
      <c r="O4" s="104" t="n"/>
      <c r="P4" s="104" t="n"/>
    </row>
    <row r="5" ht="18" customHeight="1" s="203"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203"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idden="1" ht="35" customHeight="1" s="203" thickBot="1">
      <c r="A7" s="175" t="inlineStr">
        <is>
          <t>Bank Central Asia Tbk - IDR - Jumlah utang bank, kotor</t>
        </is>
      </c>
      <c r="B7" s="164" t="n"/>
      <c r="C7" s="102" t="n">
        <v/>
      </c>
      <c r="D7" s="102" t="n">
        <v/>
      </c>
      <c r="E7" s="102" t="n">
        <v/>
      </c>
      <c r="F7" s="102" t="n">
        <v/>
      </c>
      <c r="G7" s="102" t="n"/>
      <c r="H7" s="102" t="n"/>
      <c r="I7" s="102" t="n"/>
      <c r="J7" s="102" t="n"/>
      <c r="K7" s="102" t="n"/>
      <c r="L7" s="102" t="n"/>
      <c r="M7" s="102" t="n"/>
      <c r="N7" s="102" t="n"/>
      <c r="O7" s="102" t="n"/>
      <c r="P7" s="102" t="n"/>
    </row>
    <row r="8" hidden="1" ht="35" customHeight="1" s="203"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203"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203"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203"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203"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203"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203"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203"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203"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203"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203"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203"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203"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203"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203"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203"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203"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203"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203" thickBot="1">
      <c r="A26" s="175" t="inlineStr">
        <is>
          <t>Bank Central Asia Tbk - USD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203" thickBot="1">
      <c r="A27" s="175" t="inlineStr">
        <is>
          <t>Bank Central Asia Tbk - USD - Jumlah utang bank, kotor</t>
        </is>
      </c>
      <c r="B27" s="162" t="n"/>
      <c r="C27" s="102" t="n">
        <v/>
      </c>
      <c r="D27" s="102" t="n">
        <v/>
      </c>
      <c r="E27" s="102" t="n">
        <v/>
      </c>
      <c r="F27" s="102" t="n">
        <v/>
      </c>
      <c r="G27" s="102" t="n"/>
      <c r="H27" s="102" t="n"/>
      <c r="I27" s="102" t="n"/>
      <c r="J27" s="102" t="n"/>
      <c r="K27" s="102" t="n"/>
      <c r="L27" s="102" t="n"/>
      <c r="M27" s="102" t="n"/>
      <c r="N27" s="102" t="n"/>
      <c r="O27" s="102" t="n"/>
      <c r="P27" s="102" t="n"/>
    </row>
    <row r="28" hidden="1" ht="52" customHeight="1" s="203"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203"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v/>
      </c>
      <c r="G30" s="176" t="n"/>
      <c r="H30" s="176" t="n"/>
      <c r="I30" s="176" t="n"/>
      <c r="J30" s="176" t="n"/>
      <c r="K30" s="176" t="n"/>
      <c r="L30" s="176" t="n"/>
      <c r="M30" s="176" t="n"/>
      <c r="N30" s="176" t="n"/>
      <c r="O30" s="176" t="n"/>
      <c r="P30" s="176" t="n"/>
    </row>
    <row r="31" hidden="1" ht="52" customHeight="1" s="203" thickBot="1">
      <c r="A31" s="175" t="inlineStr">
        <is>
          <t>Bank Rakyat Indonesia (Persero) Tbk - IDR - Utang bank, nilai dalam mata uang asing</t>
        </is>
      </c>
      <c r="B31" s="164" t="n"/>
      <c r="C31" s="102" t="n">
        <v/>
      </c>
      <c r="D31" s="102" t="n">
        <v/>
      </c>
      <c r="E31" s="102" t="n">
        <v/>
      </c>
      <c r="F31" s="102" t="n">
        <v/>
      </c>
      <c r="G31" s="102" t="n"/>
      <c r="H31" s="102" t="n"/>
      <c r="I31" s="102" t="n"/>
      <c r="J31" s="102" t="n"/>
      <c r="K31" s="102" t="n"/>
      <c r="L31" s="102" t="n"/>
      <c r="M31" s="102" t="n"/>
      <c r="N31" s="102" t="n"/>
      <c r="O31" s="102" t="n"/>
      <c r="P31" s="102" t="n"/>
    </row>
    <row r="32" hidden="1" ht="35" customHeight="1" s="203" thickBot="1">
      <c r="A32" s="175" t="inlineStr">
        <is>
          <t>Bank Rakyat Indonesia (Persero) Tbk - IDR - Jumlah utang bank, kotor</t>
        </is>
      </c>
      <c r="B32" s="164" t="n"/>
      <c r="C32" s="102" t="n">
        <v/>
      </c>
      <c r="D32" s="102" t="n">
        <v/>
      </c>
      <c r="E32" s="102" t="n">
        <v/>
      </c>
      <c r="F32" s="102" t="n">
        <v/>
      </c>
      <c r="G32" s="102" t="n"/>
      <c r="H32" s="102" t="n"/>
      <c r="I32" s="102" t="n"/>
      <c r="J32" s="102" t="n"/>
      <c r="K32" s="102" t="n"/>
      <c r="L32" s="102" t="n"/>
      <c r="M32" s="102" t="n"/>
      <c r="N32" s="102" t="n"/>
      <c r="O32" s="102" t="n"/>
      <c r="P32" s="102" t="n"/>
    </row>
    <row r="33" hidden="1" ht="52" customHeight="1" s="203"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203"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203"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203"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203"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203"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203"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203"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203"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203"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203"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203"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203"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203"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203"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203"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203"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203"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203"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203"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203"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203"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
      </c>
      <c r="F55" s="104" t="n">
        <v/>
      </c>
      <c r="G55" s="104" t="n"/>
      <c r="H55" s="104" t="n"/>
      <c r="I55" s="104" t="n"/>
      <c r="J55" s="104" t="n"/>
      <c r="K55" s="104" t="n"/>
      <c r="L55" s="104" t="n"/>
      <c r="M55" s="104" t="n"/>
      <c r="N55" s="104" t="n"/>
      <c r="O55" s="104" t="n"/>
      <c r="P55" s="104" t="n"/>
    </row>
    <row r="56" hidden="1" ht="52" customHeight="1" s="203" thickBot="1">
      <c r="A56" s="175" t="inlineStr">
        <is>
          <t>Bank Mandiri (Persero) Tbk - IDR - Utang bank, nilai dalam mata uang asing</t>
        </is>
      </c>
      <c r="B56" s="164" t="n"/>
      <c r="C56" s="102" t="n">
        <v/>
      </c>
      <c r="D56" s="102" t="n">
        <v/>
      </c>
      <c r="E56" s="102" t="n">
        <v/>
      </c>
      <c r="F56" s="102" t="n">
        <v/>
      </c>
      <c r="G56" s="102" t="n"/>
      <c r="H56" s="102" t="n"/>
      <c r="I56" s="102" t="n"/>
      <c r="J56" s="102" t="n"/>
      <c r="K56" s="102" t="n"/>
      <c r="L56" s="102" t="n"/>
      <c r="M56" s="102" t="n"/>
      <c r="N56" s="102" t="n"/>
      <c r="O56" s="102" t="n"/>
      <c r="P56" s="102" t="n"/>
    </row>
    <row r="57" hidden="1" ht="35" customHeight="1" s="203" thickBot="1">
      <c r="A57" s="175" t="inlineStr">
        <is>
          <t>Bank Mandiri (Persero) Tbk - IDR - Jumlah utang bank, kotor</t>
        </is>
      </c>
      <c r="B57" s="164" t="n"/>
      <c r="C57" s="102" t="n">
        <v/>
      </c>
      <c r="D57" s="102" t="n">
        <v/>
      </c>
      <c r="E57" s="102" t="n">
        <v/>
      </c>
      <c r="F57" s="102" t="n">
        <v/>
      </c>
      <c r="G57" s="102" t="n"/>
      <c r="H57" s="102" t="n"/>
      <c r="I57" s="102" t="n"/>
      <c r="J57" s="102" t="n"/>
      <c r="K57" s="102" t="n"/>
      <c r="L57" s="102" t="n"/>
      <c r="M57" s="102" t="n"/>
      <c r="N57" s="102" t="n"/>
      <c r="O57" s="102" t="n"/>
      <c r="P57" s="102" t="n"/>
    </row>
    <row r="58" hidden="1" ht="52" customHeight="1" s="203"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203"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203"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203"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203"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203"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203"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203"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203"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203"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203"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203"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203"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203"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203"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203"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203"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203"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idden="1" ht="52" customHeight="1" s="203" thickBot="1">
      <c r="A76" s="175" t="inlineStr">
        <is>
          <t>Bank Mandiri (Persero) Tbk - USD - Utang bank, nilai dalam mata uang asing</t>
        </is>
      </c>
      <c r="B76" s="164" t="n"/>
      <c r="C76" s="102" t="n">
        <v/>
      </c>
      <c r="D76" s="102" t="n">
        <v/>
      </c>
      <c r="E76" s="102" t="n">
        <v/>
      </c>
      <c r="F76" s="102" t="n">
        <v/>
      </c>
      <c r="G76" s="102" t="n"/>
      <c r="H76" s="102" t="n"/>
      <c r="I76" s="102" t="n"/>
      <c r="J76" s="102" t="n"/>
      <c r="K76" s="102" t="n"/>
      <c r="L76" s="102" t="n"/>
      <c r="M76" s="102" t="n"/>
      <c r="N76" s="102" t="n"/>
      <c r="O76" s="102" t="n"/>
      <c r="P76" s="102" t="n"/>
    </row>
    <row r="77" hidden="1" ht="35" customHeight="1" s="203" thickBot="1">
      <c r="A77" s="175" t="inlineStr">
        <is>
          <t>Bank Mandiri (Persero) Tbk - USD - Jumlah utang bank, kotor</t>
        </is>
      </c>
      <c r="B77" s="164" t="n"/>
      <c r="C77" s="102" t="n">
        <v/>
      </c>
      <c r="D77" s="102" t="n">
        <v/>
      </c>
      <c r="E77" s="102" t="n">
        <v/>
      </c>
      <c r="F77" s="102" t="n">
        <v/>
      </c>
      <c r="G77" s="102" t="n"/>
      <c r="H77" s="102" t="n"/>
      <c r="I77" s="102" t="n"/>
      <c r="J77" s="102" t="n"/>
      <c r="K77" s="102" t="n"/>
      <c r="L77" s="102" t="n"/>
      <c r="M77" s="102" t="n"/>
      <c r="N77" s="102" t="n"/>
      <c r="O77" s="102" t="n"/>
      <c r="P77" s="102" t="n"/>
    </row>
    <row r="78" hidden="1" ht="52" customHeight="1" s="203"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203"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
      </c>
      <c r="D80" s="104" t="n">
        <v/>
      </c>
      <c r="E80" s="104" t="n">
        <v/>
      </c>
      <c r="F80" s="104" t="n">
        <v/>
      </c>
      <c r="G80" s="104" t="n"/>
      <c r="H80" s="104" t="n"/>
      <c r="I80" s="104" t="n"/>
      <c r="J80" s="104" t="n"/>
      <c r="K80" s="104" t="n"/>
      <c r="L80" s="104" t="n"/>
      <c r="M80" s="104" t="n"/>
      <c r="N80" s="104" t="n"/>
      <c r="O80" s="104" t="n"/>
      <c r="P80" s="104" t="n"/>
    </row>
    <row r="81" hidden="1" ht="52" customHeight="1" s="203"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203"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203"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203"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203"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203"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203"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203"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203"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203"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203"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203"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203"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203"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203"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203"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203"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203"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203"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203"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203" thickBot="1">
      <c r="A101" s="175" t="inlineStr">
        <is>
          <t>Bank Syariah Indonesia Tbk - USD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203" thickBot="1">
      <c r="A102" s="175" t="inlineStr">
        <is>
          <t>Bank Syariah Indonesia Tbk - USD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203"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203"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v/>
      </c>
      <c r="G105" s="160" t="n"/>
      <c r="H105" s="160" t="n"/>
      <c r="I105" s="160" t="n"/>
      <c r="J105" s="160" t="n"/>
      <c r="K105" s="160" t="n"/>
      <c r="L105" s="160" t="n"/>
      <c r="M105" s="160" t="n"/>
      <c r="N105" s="160" t="n"/>
      <c r="O105" s="160" t="n"/>
      <c r="P105" s="160" t="n"/>
    </row>
    <row r="106" hidden="1" ht="52" customHeight="1" s="203" thickBot="1">
      <c r="A106" s="175" t="inlineStr">
        <is>
          <t>Bank Negara Indonesia (Persero) Tbk - IDR - Utang bank, nilai dalam mata uang asing</t>
        </is>
      </c>
      <c r="B106" s="164" t="n"/>
      <c r="C106" s="102" t="n">
        <v/>
      </c>
      <c r="D106" s="102" t="n">
        <v/>
      </c>
      <c r="E106" s="102" t="n">
        <v/>
      </c>
      <c r="F106" s="102" t="n">
        <v/>
      </c>
      <c r="G106" s="102" t="n"/>
      <c r="H106" s="102" t="n"/>
      <c r="I106" s="102" t="n"/>
      <c r="J106" s="102" t="n"/>
      <c r="K106" s="102" t="n"/>
      <c r="L106" s="102" t="n"/>
      <c r="M106" s="102" t="n"/>
      <c r="N106" s="102" t="n"/>
      <c r="O106" s="102" t="n"/>
      <c r="P106" s="102" t="n"/>
    </row>
    <row r="107" hidden="1" ht="35" customHeight="1" s="203" thickBot="1">
      <c r="A107" s="175" t="inlineStr">
        <is>
          <t>Bank Negara Indonesia (Persero) Tbk - IDR - Jumlah utang bank, kotor</t>
        </is>
      </c>
      <c r="B107" s="164" t="n"/>
      <c r="C107" s="102" t="n">
        <v/>
      </c>
      <c r="D107" s="102" t="n">
        <v/>
      </c>
      <c r="E107" s="102" t="n">
        <v/>
      </c>
      <c r="F107" s="102" t="n">
        <v/>
      </c>
      <c r="G107" s="102" t="n"/>
      <c r="H107" s="102" t="n"/>
      <c r="I107" s="102" t="n"/>
      <c r="J107" s="102" t="n"/>
      <c r="K107" s="102" t="n"/>
      <c r="L107" s="102" t="n"/>
      <c r="M107" s="102" t="n"/>
      <c r="N107" s="102" t="n"/>
      <c r="O107" s="102" t="n"/>
      <c r="P107" s="102" t="n"/>
    </row>
    <row r="108" hidden="1" ht="52" customHeight="1" s="203"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203"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203"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203"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203"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203"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203"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203"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203"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203"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203"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203"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203"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203"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203"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203"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203"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203"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203"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203"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203"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203"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c r="H130" s="104" t="n"/>
      <c r="I130" s="104" t="n"/>
      <c r="J130" s="104" t="n"/>
      <c r="K130" s="104" t="n"/>
      <c r="L130" s="104" t="n"/>
      <c r="M130" s="104" t="n"/>
      <c r="N130" s="104" t="n"/>
      <c r="O130" s="104" t="n"/>
      <c r="P130" s="104" t="n"/>
    </row>
    <row r="131" hidden="1" ht="35" customHeight="1" s="203"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203"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203"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203"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203"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203"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203"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203"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203"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203"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203"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203"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203"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203"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203"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203"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203"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203"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203"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203"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203"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203"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203"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203"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203"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35" customHeight="1" s="203" thickBot="1">
      <c r="A157" s="175" t="inlineStr">
        <is>
          <t>Bank Permata Tbk - IDR - Jumlah utang bank, kotor</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203"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203"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203"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203"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203"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203"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203"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203"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203"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203"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203"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203"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203"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203"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203"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203"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203"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203"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203"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203"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203"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203"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
      </c>
      <c r="G180" s="104" t="n"/>
      <c r="H180" s="104" t="n"/>
      <c r="I180" s="104" t="n"/>
      <c r="J180" s="104" t="n"/>
      <c r="K180" s="104" t="n"/>
      <c r="L180" s="104" t="n"/>
      <c r="M180" s="104" t="n"/>
      <c r="N180" s="104" t="n"/>
      <c r="O180" s="104" t="n"/>
      <c r="P180" s="104" t="n"/>
    </row>
    <row r="181" hidden="1" ht="35" customHeight="1" s="203"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35" customHeight="1" s="203" thickBot="1">
      <c r="A182" s="175" t="inlineStr">
        <is>
          <t>Bank Mega Tbk - IDR - Jumlah utang bank, kotor</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203"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203"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203"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203"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203"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203"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203"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203"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203"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203"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203"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203"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203"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203"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203"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203"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203"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203"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203"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203"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203"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203"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
      </c>
      <c r="G205" s="104" t="n"/>
      <c r="H205" s="104" t="n"/>
      <c r="I205" s="104" t="n"/>
      <c r="J205" s="104" t="n"/>
      <c r="K205" s="104" t="n"/>
      <c r="L205" s="104" t="n"/>
      <c r="M205" s="104" t="n"/>
      <c r="N205" s="104" t="n"/>
      <c r="O205" s="104" t="n"/>
      <c r="P205" s="104" t="n"/>
    </row>
    <row r="206" hidden="1" ht="52" customHeight="1" s="203"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203"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203"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203"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203"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203"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203"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203"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203"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203"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203"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203"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203"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203"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203"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203"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203"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203"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203"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203"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203"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203"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203"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203"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idden="1" ht="52" customHeight="1" s="203" thickBot="1">
      <c r="A231" s="175" t="inlineStr">
        <is>
          <t>Bank Danamon Indonesia Tbk - IDR - Utang bank, nilai dalam mata uang asing</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35" customHeight="1" s="203" thickBot="1">
      <c r="A232" s="175" t="inlineStr">
        <is>
          <t>Bank Danamon Indonesia Tbk - IDR - Jumlah utang bank, kotor</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203"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203"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203"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203"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203"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203"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203"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203"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203"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203"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203"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203"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203"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203"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203"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203"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203"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203"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203" thickBot="1">
      <c r="A251" s="175" t="inlineStr">
        <is>
          <t>Bank Danamon Indonesia Tbk - USD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203" thickBot="1">
      <c r="A252" s="175" t="inlineStr">
        <is>
          <t>Bank Danamon Indonesia Tbk - USD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203"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203"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v/>
      </c>
      <c r="G255" s="160" t="n"/>
      <c r="H255" s="160" t="n"/>
      <c r="I255" s="160" t="n"/>
      <c r="J255" s="160" t="n"/>
      <c r="K255" s="160" t="n"/>
      <c r="L255" s="160" t="n"/>
      <c r="M255" s="160" t="n"/>
      <c r="N255" s="160" t="n"/>
      <c r="O255" s="160" t="n"/>
      <c r="P255" s="160" t="n"/>
    </row>
    <row r="256" hidden="1" ht="52" customHeight="1" s="203"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203"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203"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203"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203"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203"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203"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203"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203"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203"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203"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203"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203"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203"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203"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203"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203"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203"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203"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203"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203"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203"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203"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203"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203"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203"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203"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203"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203"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203"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203"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203"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203"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203"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203"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203"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203"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203"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203"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203"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203"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203"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203"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203"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203"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203"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203"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203"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203"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203"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203"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203"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203"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203"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203"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203"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203"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203"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203"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203"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203"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203"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203"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203"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203"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203"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203"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203"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203"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203"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203"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203"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203"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203"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203"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203"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203"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203"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203"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203"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203"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203"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203"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203"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203"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203"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203"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203"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203"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203"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203"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203"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203" thickBot="1">
      <c r="A351" s="175" t="inlineStr">
        <is>
          <t>Bank Cimb Niaga Tbk - USD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203" thickBot="1">
      <c r="A352" s="175" t="inlineStr">
        <is>
          <t>Bank Cimb Niaga Tbk - USD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52" customHeight="1" s="203"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203"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v/>
      </c>
      <c r="G355" s="104" t="n"/>
      <c r="H355" s="104" t="n"/>
      <c r="I355" s="104" t="n"/>
      <c r="J355" s="104" t="n"/>
      <c r="K355" s="104" t="n"/>
      <c r="L355" s="104" t="n"/>
      <c r="M355" s="104" t="n"/>
      <c r="N355" s="104" t="n"/>
      <c r="O355" s="104" t="n"/>
      <c r="P355" s="104" t="n"/>
    </row>
    <row r="356" hidden="1" ht="52" customHeight="1" s="203"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203"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203"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203"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203"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203"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203"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203"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203"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203"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203"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203"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203"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203"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203"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203"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203"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203"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203"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203"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203"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203"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203"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203"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203"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203"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203"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203"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203"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203"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203"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203"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203"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203"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203"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203"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203"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203"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203"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203"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203"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203"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203"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203"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203"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203"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203"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203"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203"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203"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203"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203"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203"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203"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203"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203"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203"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203"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203"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203"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203"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203"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203"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203"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203"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203"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203"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203"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203"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203"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203"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203"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idden="1" ht="35" customHeight="1" s="203" thickBot="1">
      <c r="A431" s="175" t="inlineStr">
        <is>
          <t>Bank OCBC Nisp Tbk - IDR - Utang bank, nilai dalam mata uang asing</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35" customHeight="1" s="203" thickBot="1">
      <c r="A432" s="175" t="inlineStr">
        <is>
          <t>Bank OCBC Nisp Tbk - IDR - Jumlah utang bank, kotor</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35" customHeight="1" s="203"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203"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203"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203"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203"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203"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203"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203"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203"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203"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203"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203"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203"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203"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203"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203"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203"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203"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t="35" customHeight="1" s="203" thickBot="1">
      <c r="A451" s="175" t="inlineStr">
        <is>
          <t>Bank OCBC Nisp Tbk - USD - Utang bank, nilai dalam mata uang asing</t>
        </is>
      </c>
      <c r="B451" s="164" t="n"/>
      <c r="C451" s="102" t="n">
        <v>5</v>
      </c>
      <c r="D451" s="102" t="n">
        <v>5</v>
      </c>
      <c r="E451" s="102" t="n">
        <v>5</v>
      </c>
      <c r="F451" s="102" t="n">
        <v>5</v>
      </c>
      <c r="G451" s="102" t="n"/>
      <c r="H451" s="102" t="n"/>
      <c r="I451" s="102" t="n"/>
      <c r="J451" s="102" t="n"/>
      <c r="K451" s="102" t="n"/>
      <c r="L451" s="102" t="n"/>
      <c r="M451" s="102" t="n"/>
      <c r="N451" s="102" t="n"/>
      <c r="O451" s="102" t="n"/>
      <c r="P451" s="102" t="n"/>
    </row>
    <row r="452" ht="35" customHeight="1" s="203" thickBot="1">
      <c r="A452" s="175" t="inlineStr">
        <is>
          <t>Bank OCBC Nisp Tbk - USD - Jumlah utang bank, kotor</t>
        </is>
      </c>
      <c r="B452" s="164" t="n"/>
      <c r="C452" s="102" t="n">
        <v>5</v>
      </c>
      <c r="D452" s="102" t="n">
        <v>5</v>
      </c>
      <c r="E452" s="102" t="n">
        <v>5</v>
      </c>
      <c r="F452" s="102" t="n">
        <v>5</v>
      </c>
      <c r="G452" s="102" t="n"/>
      <c r="H452" s="102" t="n"/>
      <c r="I452" s="102" t="n"/>
      <c r="J452" s="102" t="n"/>
      <c r="K452" s="102" t="n"/>
      <c r="L452" s="102" t="n"/>
      <c r="M452" s="102" t="n"/>
      <c r="N452" s="102" t="n"/>
      <c r="O452" s="102" t="n"/>
      <c r="P452" s="102" t="n"/>
    </row>
    <row r="453" hidden="1" ht="52" customHeight="1" s="203"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203"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5</v>
      </c>
      <c r="D455" s="160" t="n">
        <v>5</v>
      </c>
      <c r="E455" s="160" t="n">
        <v>5</v>
      </c>
      <c r="F455" s="160" t="n">
        <v>5</v>
      </c>
      <c r="G455" s="160" t="n"/>
      <c r="H455" s="160" t="n"/>
      <c r="I455" s="160" t="n"/>
      <c r="J455" s="160" t="n"/>
      <c r="K455" s="160" t="n"/>
      <c r="L455" s="160" t="n"/>
      <c r="M455" s="160" t="n"/>
      <c r="N455" s="160" t="n"/>
      <c r="O455" s="160" t="n"/>
      <c r="P455" s="160" t="n"/>
    </row>
    <row r="456" hidden="1" ht="35" customHeight="1" s="203"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203"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203"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203"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203"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203"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203"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203"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203"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203"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203"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203"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203"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203"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203"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203"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203"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203"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203"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203"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203" thickBot="1">
      <c r="A476" s="175" t="inlineStr">
        <is>
          <t>Bank KB Bukopin Tbk - USD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203" thickBot="1">
      <c r="A477" s="175" t="inlineStr">
        <is>
          <t>Bank KB Bukopin Tbk - USD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52" customHeight="1" s="203"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203"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v/>
      </c>
      <c r="G480" s="160" t="n"/>
      <c r="H480" s="160" t="n"/>
      <c r="I480" s="160" t="n"/>
      <c r="J480" s="160" t="n"/>
      <c r="K480" s="160" t="n"/>
      <c r="L480" s="160" t="n"/>
      <c r="M480" s="160" t="n"/>
      <c r="N480" s="160" t="n"/>
      <c r="O480" s="160" t="n"/>
      <c r="P480" s="160" t="n"/>
    </row>
    <row r="481" hidden="1" ht="52" customHeight="1" s="203"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203"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203"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203"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203"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203"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203"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203"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203"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203"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203"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203"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203"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203"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203"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203"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203"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203"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203"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203"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203"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203"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203"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203"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203"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203"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203"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203"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203"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203"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203"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203"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203"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203"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203"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203"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203"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203"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203"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203"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203"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203"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203"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203"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203"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203"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203"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203"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t="35" customHeight="1" s="203" thickBot="1">
      <c r="A531" s="175" t="inlineStr">
        <is>
          <t>Bank asing lainnya - IDR - Utang bank, nilai dalam mata uang asing</t>
        </is>
      </c>
      <c r="B531" s="164" t="n"/>
      <c r="C531" s="102" t="n">
        <v>4.372464</v>
      </c>
      <c r="D531" s="102" t="n">
        <v>16.791921</v>
      </c>
      <c r="E531" s="102" t="n">
        <v>7.847831</v>
      </c>
      <c r="F531" s="102" t="n">
        <v>9.978978</v>
      </c>
      <c r="G531" s="102" t="n"/>
      <c r="H531" s="102" t="n"/>
      <c r="I531" s="102" t="n"/>
      <c r="J531" s="102" t="n"/>
      <c r="K531" s="102" t="n"/>
      <c r="L531" s="102" t="n"/>
      <c r="M531" s="102" t="n"/>
      <c r="N531" s="102" t="n"/>
      <c r="O531" s="102" t="n"/>
      <c r="P531" s="102" t="n"/>
    </row>
    <row r="532" ht="35" customHeight="1" s="203" thickBot="1">
      <c r="A532" s="175" t="inlineStr">
        <is>
          <t>Bank asing lainnya - IDR - Jumlah utang bank, kotor</t>
        </is>
      </c>
      <c r="B532" s="164" t="n"/>
      <c r="C532" s="102" t="n">
        <v>4.372464</v>
      </c>
      <c r="D532" s="102" t="n">
        <v>16.791921</v>
      </c>
      <c r="E532" s="102" t="n">
        <v>7.847831</v>
      </c>
      <c r="F532" s="102" t="n">
        <v>9.978978</v>
      </c>
      <c r="G532" s="102" t="n"/>
      <c r="H532" s="102" t="n"/>
      <c r="I532" s="102" t="n"/>
      <c r="J532" s="102" t="n"/>
      <c r="K532" s="102" t="n"/>
      <c r="L532" s="102" t="n"/>
      <c r="M532" s="102" t="n"/>
      <c r="N532" s="102" t="n"/>
      <c r="O532" s="102" t="n"/>
      <c r="P532" s="102" t="n"/>
    </row>
    <row r="533" hidden="1" ht="35" customHeight="1" s="203"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203"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203"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203"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203" thickBot="1">
      <c r="A537" s="175" t="inlineStr">
        <is>
          <t>Bank asing lainnya - CNY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203" thickBot="1">
      <c r="A538" s="175" t="inlineStr">
        <is>
          <t>Bank asing lainnya - CNY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203"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203"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203"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203"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203"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203"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203"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203"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203"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203"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203" thickBot="1">
      <c r="A549" s="175" t="inlineStr">
        <is>
          <t>Bank asing lainnya - THB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203" thickBot="1">
      <c r="A550" s="175" t="inlineStr">
        <is>
          <t>Bank asing lainnya - THB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t="35" customHeight="1" s="203" thickBot="1">
      <c r="A551" s="175" t="inlineStr">
        <is>
          <t>Bank asing lainnya - USD - Utang bank, nilai dalam mata uang asing</t>
        </is>
      </c>
      <c r="B551" s="164" t="n"/>
      <c r="C551" s="102" t="n">
        <v>20.865507</v>
      </c>
      <c r="D551" s="102" t="n">
        <v>26.005987</v>
      </c>
      <c r="E551" s="102" t="n">
        <v/>
      </c>
      <c r="F551" s="102" t="n">
        <v/>
      </c>
      <c r="G551" s="102" t="n"/>
      <c r="H551" s="102" t="n"/>
      <c r="I551" s="102" t="n"/>
      <c r="J551" s="102" t="n"/>
      <c r="K551" s="102" t="n"/>
      <c r="L551" s="102" t="n"/>
      <c r="M551" s="102" t="n"/>
      <c r="N551" s="102" t="n"/>
      <c r="O551" s="102" t="n"/>
      <c r="P551" s="102" t="n"/>
    </row>
    <row r="552" ht="35" customHeight="1" s="203" thickBot="1">
      <c r="A552" s="175" t="inlineStr">
        <is>
          <t>Bank asing lainnya - USD - Jumlah utang bank, kotor</t>
        </is>
      </c>
      <c r="B552" s="164" t="n"/>
      <c r="C552" s="102" t="n">
        <v>20.865507</v>
      </c>
      <c r="D552" s="102" t="n">
        <v>26.005987</v>
      </c>
      <c r="E552" s="102" t="n">
        <v/>
      </c>
      <c r="F552" s="102" t="n">
        <v/>
      </c>
      <c r="G552" s="102" t="n"/>
      <c r="H552" s="102" t="n"/>
      <c r="I552" s="102" t="n"/>
      <c r="J552" s="102" t="n"/>
      <c r="K552" s="102" t="n"/>
      <c r="L552" s="102" t="n"/>
      <c r="M552" s="102" t="n"/>
      <c r="N552" s="102" t="n"/>
      <c r="O552" s="102" t="n"/>
      <c r="P552" s="102" t="n"/>
    </row>
    <row r="553" ht="52" customHeight="1" s="203" thickBot="1">
      <c r="A553" s="175" t="inlineStr">
        <is>
          <t>Bank asing lainnya - Mata uang lainnya - Utang bank, nilai dalam mata uang asing</t>
        </is>
      </c>
      <c r="B553" s="164" t="n"/>
      <c r="C553" s="102" t="n">
        <v/>
      </c>
      <c r="D553" s="102" t="n">
        <v/>
      </c>
      <c r="E553" s="102" t="n">
        <v>24.970128</v>
      </c>
      <c r="F553" s="102" t="n">
        <v>25.857716</v>
      </c>
      <c r="G553" s="102" t="n"/>
      <c r="H553" s="102" t="n"/>
      <c r="I553" s="102" t="n"/>
      <c r="J553" s="102" t="n"/>
      <c r="K553" s="102" t="n"/>
      <c r="L553" s="102" t="n"/>
      <c r="M553" s="102" t="n"/>
      <c r="N553" s="102" t="n"/>
      <c r="O553" s="102" t="n"/>
      <c r="P553" s="102" t="n"/>
    </row>
    <row r="554" ht="35" customHeight="1" s="203" thickBot="1">
      <c r="A554" s="175" t="inlineStr">
        <is>
          <t>Bank asing lainnya - Mata uang lainnya - Jumlah utang bank, kotor</t>
        </is>
      </c>
      <c r="B554" s="164" t="n"/>
      <c r="C554" s="102" t="n">
        <v/>
      </c>
      <c r="D554" s="102" t="n">
        <v/>
      </c>
      <c r="E554" s="102" t="n">
        <v>24.970128</v>
      </c>
      <c r="F554" s="102" t="n">
        <v>25.857716</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25.237971</v>
      </c>
      <c r="D555" s="160" t="n">
        <v>42.797908</v>
      </c>
      <c r="E555" s="160" t="n">
        <v>32.817959</v>
      </c>
      <c r="F555" s="160" t="n">
        <v>35.836694</v>
      </c>
      <c r="G555" s="160" t="n"/>
      <c r="H555" s="160" t="n"/>
      <c r="I555" s="160" t="n"/>
      <c r="J555" s="160" t="n"/>
      <c r="K555" s="160" t="n"/>
      <c r="L555" s="160" t="n"/>
      <c r="M555" s="160" t="n"/>
      <c r="N555" s="160" t="n"/>
      <c r="O555" s="160" t="n"/>
      <c r="P555" s="160" t="n"/>
    </row>
    <row r="556" hidden="1" ht="35" customHeight="1" s="203"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203"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203"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203"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203"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203"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203"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203"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203"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203"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203"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203"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203"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203"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203"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203"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203"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203"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203"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203"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203" thickBot="1">
      <c r="A576" s="175" t="inlineStr">
        <is>
          <t>Bank lokal lainnya - USD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203" thickBot="1">
      <c r="A577" s="175" t="inlineStr">
        <is>
          <t>Bank lokal lainnya - USD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52" customHeight="1" s="203"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203"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Catatan untuk utang bank jangka panjang</t>
        </is>
      </c>
      <c r="B1" s="111" t="n"/>
    </row>
    <row r="2">
      <c r="A2" s="110" t="n">
        <v>1</v>
      </c>
      <c r="B2" s="110" t="n"/>
    </row>
    <row r="3" ht="17" customHeight="1" s="203">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3"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3"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3"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3"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3"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3"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3"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3"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3"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3"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3"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3"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3"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3"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3"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3"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3"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3"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3"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3"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3"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3"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3"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3"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3"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3"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3"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3"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3"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3"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3"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3"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3"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3"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3"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3"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3"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3"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3"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3"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3"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3"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3"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3"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3"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3"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3"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3"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3"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3"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3"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3"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3"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3"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3"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3"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3"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3"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3"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3"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3"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3"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3"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3"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3"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3"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3"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3"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3"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3"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3"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3"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3"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3"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3"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3"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3"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3"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3"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3"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3"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3"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3"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3"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3"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3"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3"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3"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3"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3"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3"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3"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3"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3"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3"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3"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3"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3"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3"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3"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3"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3"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3"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3"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3"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3"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3"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3"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3"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3"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3"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3"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3"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3"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3"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3"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3"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3"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3"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3"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3"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3"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3"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3"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3"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3"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3"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3"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3"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3"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3"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3"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3"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3"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3"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3"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3"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3"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3"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3"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3"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3"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3"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3"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3"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3"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3"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3"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3"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3"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3"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3"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3"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3"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3"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3"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3"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3"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3"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3"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3"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3"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3"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3"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3"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3"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3"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3"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3"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3"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3"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3"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3"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3"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3"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3"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3"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3"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3"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3"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3"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3"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3"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3"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3"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3"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3"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3"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3"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3"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3"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3"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3"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3"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3"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3"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3"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3"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3"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3"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3"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3"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3"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3"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3"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3"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3"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3"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3"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3"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3"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3"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3"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3"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3"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3"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3"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3"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3"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3"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3"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3"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3"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3"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3"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3"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3"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3"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3"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3"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3"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3"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3"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3"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3"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3"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3"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3"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3"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3"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3"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3"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3"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3"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3"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3"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3"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3"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3"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3"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3"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3"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3"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3"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3"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3"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3"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3"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3"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3"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3"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3"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3"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3"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3"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3"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3"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3"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3"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3"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3"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3"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3"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3"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3"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3"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3"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3"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3"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3"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3"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3"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3"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3"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3"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3"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3"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3"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3"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3"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3"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3"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3"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3"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3"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3"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3"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3"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3"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3"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3"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3"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3"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3"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3"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3"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3"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3"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3"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3"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3"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3"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3"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3"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3"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3"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3"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3"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3"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3"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3"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3"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3"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3"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3"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3"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3"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3"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3"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3"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3"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3"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3"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3"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3"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3"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3"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3"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3"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3"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3"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3"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3"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3"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3"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3"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3"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3"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3"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3"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3"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3"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3"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3"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3"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3"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3"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3"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3"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3"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3"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3"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3"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3"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3"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3"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3"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3"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3"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3"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3"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3"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3"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3"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3"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3"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3"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3"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3"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3"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3"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3"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3"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3"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3"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3"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3"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3"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3"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3"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3"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3"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3"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3"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3"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3"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3"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3"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3"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3"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3"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3"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3"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3"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3"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3"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3"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3"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3"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3"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3"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3"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3"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3"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3"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3"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3"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3"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3"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3"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3"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3"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3"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3"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3"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3"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3"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3"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3"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3"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3"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3"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3"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3"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3"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3"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3"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3"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3"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3"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3"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3"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3"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3"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3"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3"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3"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3"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3"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3"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3"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3"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3"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3"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3"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3"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3"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3"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3"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3"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3"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3"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3"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3"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3"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3"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3"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3"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3"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3"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3"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3"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3"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3"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3"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3"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3"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3"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3"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3"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3"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3"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3"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3"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3"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3"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3"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3"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3"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3"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3"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3"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3"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3"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3"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3"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3"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3"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3"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3"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3"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3"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3"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3"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3"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3"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3"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3"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3"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3"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3"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3"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3"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3"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3"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3"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3"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3"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3"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3"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3"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3"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3"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3"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3"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3"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3"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3"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3"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3"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3"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3"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3"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3"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3"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3"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3"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3"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3"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3"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3"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3"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3"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3"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3"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3"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3"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3"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3"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3"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3"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3"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3"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3"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3"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3"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3"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3"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3"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3"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3"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3"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3"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3"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3"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3"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3"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3"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3"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3"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3"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3"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3"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3"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3"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3"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3"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3"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3"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3"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3"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3"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3"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3"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3"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3"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3"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3"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3"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3"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3"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3"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3"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3"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3"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3"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3"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3"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3"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3"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3"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3"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3"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3"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3"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3"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3"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3"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3"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3"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3"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3"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3"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3"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3"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3"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3"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3"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3"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3"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3"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3"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3"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3"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3"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3"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3"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3"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3"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3"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3"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3"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3"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3"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3"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3"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3"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3"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3"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3"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3"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3"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3"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3"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3"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3"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3"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3"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3"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3"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3"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3"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3"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3"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3"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3"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3"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3"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3"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3"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3"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3"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3"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3"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3"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3"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3"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3"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3"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3"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3"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3"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3"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3"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3"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3"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3"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3"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3"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3"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3"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3"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3"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3"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3"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3"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3"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3"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3"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3"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3"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3"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3"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3"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3"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3"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3"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3"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3"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3"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3"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3"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3"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3"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3"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3"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3"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3"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3"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3"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3"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3"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3"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3"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3"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3"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3"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3"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3"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3"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3"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3"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3"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3"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3"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3"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3"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3"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3"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3"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3"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3"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3"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3"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3"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3"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3"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3"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3"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3"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3"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3"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3"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3"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3"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3"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3"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3"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3"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3"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3"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3"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3"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3"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3"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3"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3"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3"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3"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3"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3"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3"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3"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3"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3"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3"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3"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3"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3"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3"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3"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3"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3"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3"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3"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3"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3"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3"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3"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3"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3"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3"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3"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3"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3"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3"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3"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3"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3"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3"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3"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3"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3"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3"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3"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3"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3"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3"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3"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3"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3"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3"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3"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3"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3"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3"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3"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3"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3"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3"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3"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3"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3"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3"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3"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3"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3"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3"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3"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3"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3"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3"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3"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3"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3"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3"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3"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3"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3"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3"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3"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3"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3"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3"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3"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3"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3"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3"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3"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3"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3"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3"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3"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3"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3"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3"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3"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3"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3"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3"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3"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3"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3"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3"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3"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3"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3"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3"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3"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3"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3"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3"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3"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3"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3"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3"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3"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3"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3"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3"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3"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3"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3"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3"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t="52" customHeight="1" s="203" thickBot="1">
      <c r="A878" s="116" t="inlineStr">
        <is>
          <t>Bank OCBC Nisp Tbk - USD - Utang bank, nilai dalam mata uang asing</t>
        </is>
      </c>
      <c r="B878" s="116" t="n"/>
      <c r="C878" s="117" t="inlineStr">
        <is>
          <t>5000000</t>
        </is>
      </c>
      <c r="D878" s="117" t="inlineStr">
        <is>
          <t>5000000</t>
        </is>
      </c>
      <c r="E878" s="117" t="inlineStr">
        <is>
          <t>5000000</t>
        </is>
      </c>
      <c r="F878" s="117" t="inlineStr">
        <is>
          <t>5000000</t>
        </is>
      </c>
      <c r="G878" s="117" t="n"/>
      <c r="H878" s="117" t="n"/>
      <c r="I878" s="117" t="n"/>
      <c r="J878" s="117" t="n"/>
      <c r="K878" s="117" t="n"/>
      <c r="L878" s="117" t="n"/>
      <c r="M878" s="117" t="n"/>
      <c r="N878" s="117" t="n"/>
    </row>
    <row r="879" ht="52" customHeight="1" s="203" thickBot="1">
      <c r="A879" s="116" t="inlineStr">
        <is>
          <t>Bank OCBC Nisp Tbk - USD - Jatuh tempo utang bank jangka panjang</t>
        </is>
      </c>
      <c r="B879" s="116" t="n"/>
      <c r="C879" s="117" t="inlineStr">
        <is>
          <t>25 Juli 2023</t>
        </is>
      </c>
      <c r="D879" s="117" t="n">
        <v/>
      </c>
      <c r="E879" s="117" t="n">
        <v/>
      </c>
      <c r="F879" s="117" t="n">
        <v/>
      </c>
      <c r="G879" s="117" t="n"/>
      <c r="H879" s="117" t="n"/>
      <c r="I879" s="117" t="n"/>
      <c r="J879" s="117" t="n"/>
      <c r="K879" s="117" t="n"/>
      <c r="L879" s="117" t="n"/>
      <c r="M879" s="117" t="n"/>
      <c r="N879" s="117" t="n"/>
    </row>
    <row r="880" ht="35" customHeight="1" s="203" thickBot="1">
      <c r="A880" s="116" t="inlineStr">
        <is>
          <t>Bank OCBC Nisp Tbk - USD - Bunga utang bank jangka panjang</t>
        </is>
      </c>
      <c r="B880" s="116" t="n"/>
      <c r="C880" s="117" t="inlineStr">
        <is>
          <t>Deposito + 0,45%</t>
        </is>
      </c>
      <c r="D880" s="117" t="n">
        <v/>
      </c>
      <c r="E880" s="117" t="n">
        <v/>
      </c>
      <c r="F880" s="117" t="n">
        <v/>
      </c>
      <c r="G880" s="117" t="n"/>
      <c r="H880" s="117" t="n"/>
      <c r="I880" s="117" t="n"/>
      <c r="J880" s="117" t="n"/>
      <c r="K880" s="117" t="n"/>
      <c r="L880" s="117" t="n"/>
      <c r="M880" s="117" t="n"/>
      <c r="N880" s="117" t="n"/>
    </row>
    <row r="881" ht="52" customHeight="1" s="203" thickBot="1">
      <c r="A881" s="116" t="inlineStr">
        <is>
          <t>Bank OCBC Nisp Tbk - USD - Jenis bunga utang bank jangka panjang</t>
        </is>
      </c>
      <c r="B881" s="116" t="n"/>
      <c r="C881" s="117" t="inlineStr">
        <is>
          <t>Bunga</t>
        </is>
      </c>
      <c r="D881" s="117" t="n">
        <v/>
      </c>
      <c r="E881" s="117" t="n">
        <v/>
      </c>
      <c r="F881" s="117" t="n">
        <v/>
      </c>
      <c r="G881" s="117" t="n"/>
      <c r="H881" s="117" t="n"/>
      <c r="I881" s="117" t="n"/>
      <c r="J881" s="117" t="n"/>
      <c r="K881" s="117" t="n"/>
      <c r="L881" s="117" t="n"/>
      <c r="M881" s="117" t="n"/>
      <c r="N881" s="117" t="n"/>
    </row>
    <row r="882" hidden="1" ht="52" customHeight="1" s="203"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3"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3"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3"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3"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3"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3"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3"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3"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3"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3"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3"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3"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3"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3"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3"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3"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3"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3"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3"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3"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3"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3"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3"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3"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3"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3"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3"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3"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3"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3"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3"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3"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3"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3"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3"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3"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3"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3"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3"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3"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3"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3"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3"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3"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3"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3"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3"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3"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3"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3"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3"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3"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3"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3"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3"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3"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3"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3"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3"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3"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3"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3"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3"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3"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3"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3"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3"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3"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3"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3"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3"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3"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3"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3"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3"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3"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3"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3"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3"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3"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3"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3"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3"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3"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3"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3"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3"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3"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3"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3"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3"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3"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3"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3"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3"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3"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3"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3"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3"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3"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3"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3"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3"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3"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3"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3"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3"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3"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3"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3"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3"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3"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3"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3"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3"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3"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3"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3"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3"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3"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3"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3"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3"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3"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3"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3"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3"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3"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3"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3"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3"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3"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3"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3"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3"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3"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3"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3"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3"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3"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3"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3"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3"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3"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3"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3"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3"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3"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3"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3"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3"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t="35" customHeight="1" s="203" thickBot="1">
      <c r="A1034" s="116" t="inlineStr">
        <is>
          <t>Bank asing lainnya - IDR - Utang bank, nilai dalam mata uang asing</t>
        </is>
      </c>
      <c r="B1034" s="116" t="n"/>
      <c r="C1034" s="117" t="inlineStr">
        <is>
          <t>4372464</t>
        </is>
      </c>
      <c r="D1034" s="117" t="inlineStr">
        <is>
          <t>16791921</t>
        </is>
      </c>
      <c r="E1034" s="117" t="inlineStr">
        <is>
          <t>7847831</t>
        </is>
      </c>
      <c r="F1034" s="117" t="inlineStr">
        <is>
          <t>9978978</t>
        </is>
      </c>
      <c r="G1034" s="117" t="n"/>
      <c r="H1034" s="117" t="n"/>
      <c r="I1034" s="117" t="n"/>
      <c r="J1034" s="117" t="n"/>
      <c r="K1034" s="117" t="n"/>
      <c r="L1034" s="117" t="n"/>
      <c r="M1034" s="117" t="n"/>
      <c r="N1034" s="117" t="n"/>
    </row>
    <row r="1035" hidden="1" ht="35" customHeight="1" s="203"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3"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3"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3"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3"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3"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3"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3"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3"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3"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3"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3"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3"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3"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3"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3"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3"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3"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3"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3"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3"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3"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3"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3"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3"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3"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3"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3"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3"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3"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3"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3"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3"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3"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3"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3"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3"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3"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3"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t="35" customHeight="1" s="203" thickBot="1">
      <c r="A1074" s="116" t="inlineStr">
        <is>
          <t>Bank asing lainnya - USD - Utang bank, nilai dalam mata uang asing</t>
        </is>
      </c>
      <c r="B1074" s="116" t="n"/>
      <c r="C1074" s="117" t="inlineStr">
        <is>
          <t>20865507</t>
        </is>
      </c>
      <c r="D1074" s="117" t="inlineStr">
        <is>
          <t>26005987</t>
        </is>
      </c>
      <c r="E1074" s="117" t="inlineStr">
        <is>
          <t>12847831</t>
        </is>
      </c>
      <c r="F1074" s="117" t="inlineStr">
        <is>
          <t>25857716</t>
        </is>
      </c>
      <c r="G1074" s="117" t="n"/>
      <c r="H1074" s="117" t="n"/>
      <c r="I1074" s="117" t="n"/>
      <c r="J1074" s="117" t="n"/>
      <c r="K1074" s="117" t="n"/>
      <c r="L1074" s="117" t="n"/>
      <c r="M1074" s="117" t="n"/>
      <c r="N1074" s="117" t="n"/>
    </row>
    <row r="1075" hidden="1" ht="35" customHeight="1" s="203"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3"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3"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3"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3"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3"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3"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3"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3"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3"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3"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3"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3"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3"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3"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3"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3"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3"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3"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3"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3"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3"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3"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3"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3"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3"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3"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3"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3"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3"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3"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3"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3"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3"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3"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3"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3"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3"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3"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3"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3"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3"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3"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3"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3"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3"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3"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3"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3"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3"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3"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3"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3"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3"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3"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3"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Pengungkapan Utang bank jangka pendek</t>
        </is>
      </c>
      <c r="B1" s="111" t="n"/>
    </row>
    <row r="2">
      <c r="A2" s="110" t="n">
        <v>1</v>
      </c>
      <c r="B2" s="110" t="n"/>
    </row>
    <row r="3" ht="17" customHeight="1" s="203">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3" thickBot="1">
      <c r="A4" s="114" t="inlineStr">
        <is>
          <t>Pengungkapan</t>
        </is>
      </c>
      <c r="B4" s="114" t="n"/>
      <c r="C4" s="115" t="n"/>
      <c r="D4" s="115" t="n"/>
      <c r="E4" s="115" t="n"/>
      <c r="F4" s="115" t="n"/>
      <c r="G4" s="115" t="n"/>
      <c r="H4" s="115" t="n"/>
      <c r="I4" s="115" t="n"/>
      <c r="J4" s="115" t="n"/>
      <c r="K4" s="115" t="n"/>
      <c r="L4" s="115" t="n"/>
      <c r="M4" s="115" t="n"/>
      <c r="N4" s="115" t="n"/>
    </row>
    <row r="5" ht="75" customHeight="1" s="203" thickBot="1">
      <c r="A5" s="116" t="inlineStr">
        <is>
          <t>Pengungkapan catatan atas utang bank jangka pendek</t>
        </is>
      </c>
      <c r="B5" s="116" t="n"/>
      <c r="C5" s="117" t="inlineStr">
        <is>
          <t>PT Bank JTrust Indonesia Tbk (JTrust)Pada tanggal 29 Juli 2021, JRBM dan PT Bank J Trust Indonesia Tbk menandatangani perjanjian fasilitas kredit, dimana fasilitas yang diberikan oleh JTrust adalah Fasilitas Kredit Atas Permintaan dengan Sublimit Fasilitas SKBDN atau Fasilitas TR sebesar US$ 10.000.000 dengan jangka waktu 12 bulan. Pada tanggal 29 Juli 2022, jangka waktu fasilitas kredit tersebut diperpanjang sampai dengan tanggal 29 Juli 2023.Pada tanggal 25 Februari 2022, JRBM dan JTrust menandatangani perubahan perjanjian kredit, dimana JRBM menerima fasilitas tambahan, yaitu fasilitas kredit atas permintaan 2 dengan jumlah maksimum sebesar Rp 100.000.000.000, dengan bunga sebesar 9,5% per tahun dan berjangka waktu selama 12 bulan terhitung sejak tanggal pencairan fasilitas. Pada tanggal 31 Agustus 2022, JRBM dan JTrust menandatangani perubahan fasilitas kredit, dimana JRBM menerima fasilitas tambahan, yaitu fasilitas kredit atas permintaan 3 dengan jumlah maksimum sebesar US$ 5.000.000, dimana jangka waktu fasilitas kredit atas permintaan 3 ini diperpanjang sampai dengan tanggal 29 Juli 2023.Pada tanggal 25 Maret 2022, JRN, JRBM, ASA dan JTrust menandatangani perjanjian kredit, dimana JRN, JRBM dan ASA mendapatkan fasilitas kredit angsuran berjangka dengan jumlah maksimum sebesar Rp 190.000.000.000, dengan bunga sebesar 9.5% per tahun dan berjangka waktu selama 6 bulan terhitung sejak tanggal pencairan fasilitas. Pada tanggal 26 Desember 2022, fasilitas kredit ini telah dilunasi.Pada tanggal 14 Juli 2022, JRN dan JTrust menandatangani perjanjian fasilitas kredit modal kerja jangka pendek untuk fasilitas kredit atas permintaan sebesar Rp 145.000.000.000, dengan jangka waktu selama 12 bulan terhitung sejak tanggal pencairan fasilitas kredit tersebut, dan dijamin dengan deposito berjangka milik pihak berelasi pada JTrust sebesar nilai fasilitas kredit yang telah dicairkan oleh JRN.PT Bank CTBC Indonesia (CTBC)Pada tanggal 21 Desember 2020, JRN, JRBM, SPP, ASA dan GSM menandatangani perjanjian kredit dengan CTBC, untuk fasilitas omnibus line maksimal sebesar US$ 10.000.000 dan fasilitas transaksi valuta asing dan Cross Currency Swap maksimal sebesar US$ 5.000.000. Fasilitas ini berjangka waktu 12 bulan sejak tanggal perjanjian.Pada tanggal 18 Februari 2022, JRN, JRBM, SPP, ASA, Perusahaan dan CTBC menandatangani perubahan atas perjanjian fasilitas kredit, dimana para pihak sepakat bahwa GSM tidak lagi menjadi pihak di dalam perjanjian fasilitas kredit dan menambah Perusahaan sebagai salah satu pihak di dalam perjanjian fasilitas kredit. Jangka waktu fasilitas kredit diperpanjang sampai dengan tanggal 21 Desember 2022.PT Bank OCBC NISP Tbk (OCBC)Pada tanggal 25 Januari 2017, JRN memperoleh fasilitas pinjaman Demand Loan dari OCBC dengan jumlah fasilitas pinjaman maksimum sebesar US$ 5.000.000 dan jangka waktu satu (1) tahun. Fasilitas pinjaman tersebut telah mengalami beberapa kali perpanjangan. Pada tanggal 15 Juli 2021, JRN, JRBM, SPP dan OCBC menandatangani perjanjian perubahan dan pernyataan kembali perjanjian pinjaman, dimana berdasarkan perjanjian perubahan dan pernyataan kembali tersebut fasilitas yang diberikan oleh OCBC adalah sebagai berikut:- Fasilitas Demand Loan (DL) dengan jumlah batas sebesar US$ 5.000.000 yang hanya dapat digunakan oleh JRN.- Fasilitas Trade Gabungan dengan jumlah batas sebesar US$ 10.000.000 yang dapat digunakan secara bersama-sama oleh JRN, JRBM dan SPP.- Fasilitas Transaksi Valuta Asing (FX) dan/atau fasilitas Domestic Non-Deliverable Forward (DNDF) dengan jumlah batas sebesar US$ 5.000.000 yang dapat digunakan secara bersama-sama oleh JRN, JRBM dan SPP; dan- Fasilitas Cross Currency Swap (CCS) dengan nilai notional sebesar US$ 5.550.000 yang dapat digunakan secara bersama-sama oleh JRN dan JRBM.Jangka waktu fasilitas tersebut adalah 12 bulan terhitung sejak tanggal 15 Juli 2021.Pada tanggal 3 Agustus 2021, JRN, JRBM, SPP dan OCBC menandatangani perubahan perjanjian pinjaman dimana JRN menerima Fasilitas Demand Loan 2 dengan jumlah maksimal sebesar Rp 300.000.000.000 atau nilai setara dalam mata uang dolar Amerika Serikat.Pada tanggal 29 Desember 2021, JRN telah melunasi Fasilitas Demand Loan 2 sebesar Rp 279.000.000.000.Pada tanggal 15 Februari 2022, JRN, JRBM, SPP, dan OCBC menandatangani perubahan perjanjian pinjaman, dimana para pihak sepakat untuk mengubah bunga fasilitas demand loan 1 menjadi sebesar suku bunga deposito ditambah 0,45% per tahun dan fasilitas demand loan 2 menjadi sebesar suku bunga deposito ditambah 0,5% per tahun apabila penarikan fasilitas dalam mata uang Rupiah dan sebesar suku bunga deposito ditambah 0,45% per tahun apabila penarikan fasilitas dalam mata uang USD.Pada tanggal 5 April 2022, JRN, JRBM, SPP dan OCBC menandatangani perubahan perjanjian pinjaman, dimana para pihak sepakat mengubah bunga untuk fasilitas demand loan 1 dan 2 menjadi sebesar suku bunga deposito ditambah 0,5% per tahun.Pada tanggal 2 September 2022, JRN, JRBM, ASA, Perusahaan dan OCBC menandatangani perubahan perjanjian pinjaman, dimana para pihak sepakat bahwa SPP tidak lagi menjadi pihak di dalam perjanjian pinjaman dan menambah ASA dan Perusahaan sebagai pihak di dalam perjanjian pinjaman. Jangka waktu fasilitas pinjaman telah diperpanjang sampai dengan tanggal 25 Juli 2023.PT Bank Shinhan Indonesia (Shinhan)Pada tanggal 12 November 2020, JRBM menandatangani perjanjian kredit dengan Shinhan untuk fasilitas surat berdokumen dalam negeri dan demand loan sebesar Rp 22.500.000.000 atau sebesar US$ 1.500.000.PT Bank UOB Indonesia (“UOB”)Pada tanggal 28 Agustus 2019, JRN, JRBM, dan SPP menandatangani perjanjian kredit dengan UOB untuk fasilitas clean trust receipt (CTR) maksimal sebesar Rp 242.000.000.000. Jangka waktu fasilitas tersebut adalah 12 bulan sejak tanggal penandatanganan.Berdasarkan perubahan perjanjian kredit tanggal 6 Agustus 2021, UOB memberikan fasilitas CTR 1 hingga jumlah pokok sebesar                                       Rp 125.000.000.000, dengan sublimit fasilitas CTR 2 sebesar Rp 62.500.000.000 dan fasilitas CTR 3 sebesar Rp 62.500.000.000 atau nilai yang setara (ekuivalen) dalam mata uang dolar Amerika Serikat. Berdasarkan perubahan perjanjian kredit tanggal  2 Agustus 2022, jangka waktu fasilitas diperpanjang sampai dengan tanggal                                           28 Agustus 2023.Pada tanggal 4 Mei 2021, SPP telah membayar fasilitas CTR dari UOB sebesar Rp 35.149.521.588.Pada tanggal 22 Februari 2022 dan 21 Juli 2022, JRBM melunasi fasilitas CTR dari UOB masing-masing sebesar Rp 13.648.387.081 dan Rp 39.463.828.926.Pada tanggal 22 Juli 2022, SPP telah membayar fasilitas CR dari UOB sebesar Rp 9.387.783.994.Beban bunga atas seluruh pinjaman bank jangka pendek yang dibebankan pada laba rugi tahun 2022 dan 2021 masing-masing sebesar US$ 811.124 dan US$ 1.423.318 (Catatan 33).Berdasarkan perjanjian kredit terdapat batasan-batasan yang harus dipenuhi oleh Grup.Security Sharing AgreementPada tanggal 5 Januari 2022 telah ditandatangani Security Sharing Agreement antara (i) JRN; (ii) JRBM, SPP, ASA, JRBV, JRGL dan SRSB, secara bersama-sama sebagai para penjamin (guarantors); (iii) JTrust, CTBC, Shinhan, OCBC, dan UOB sebagai para pemberi pinjaman fasilitas pembiayaan dagang (trade finance facility lenders); (iv) JTrust sebagai agen jaminan dalam negeri (onshore security agent); (v) Madison Pacific Trust Limited sebagai agen jaminan luar negeri (offshore security agent); dan (vi) Nomura Singapore Limited sebagai pihak pelindung nilai (hedging counterparty).</t>
        </is>
      </c>
      <c r="D5" s="117" t="inlineStr">
        <is>
          <t>PT Bank JTrust Indonesia Tbk (JTrust)
Pada tanggal 29 Juli 2021, JRBM dan 
JTrust menandatangani perjanjian fasilitas kredit, dimana fasilitas yang diberikan oleh JTrust adalah Fasilitas Kredit Atas Permintaan dengan Sublimit Fasilitas SKBDN atau Fasilitas TR ( KAP 1) sebesar US$ 10.000.000 dengan jangka waktu 12 bulan. Pada tanggal 29 Juli 2022, jangka waktu fasilitas kredit tersebut diperpanjang sampai dengan tanggal 29 Juli 2023.
Pada tanggal 25 Februari 2022, JRBM dan JTrust menandatangani perubahan perjanjian kredit, dimana JRBM menerima fasilitas tambahan, yaitu fasilitas kredit atas permintaan 2 ( KAP 2) dengan jumlah maksimum sebesar Rp 100.000.000.000, dengan bunga sebesar 9,5% per tahun dan berjangka waktu selama 12 bulan terhitung sejak tanggal pencairan fasilitas. 
Pada tanggal 25 Maret 2022, JRN, JRBM, ASA dan JTrust menandatangani perjanjian kredit, dimana JRN, JRBM dan ASA mendapatkan fasilitas kredit angsuran berjangka dengan jumlah maksimum sebesar Rp 190.000.000.000, dengan bunga sebesar 9.5% per tahun dan berjangka waktu selama 6 bulan terhitung sejak tanggal pencairan fasilitas. Pada tanggal 26 Desember 2022, fasilitas kredit ini telah dilunasi.
Pada tanggal 14 Juli 2022, JRN dan JTrust menandatangani perjanjian fasilitas kredit modal kerja jangka pendek untuk fasilitas kredit atas permintaan sebesar Rp 145.000.000.000, dengan jangka waktu selama 12 bulan terhitung sejak tanggal pencairan fasilitas kredit tersebut, dan dijamin dengan deposito berjangka milik pihak berelasi pada JTrust sebesar nilai fasilitas kredit yang telah dicairkan oleh JRN. Pada tanggal 
14 Juli 2023, JRN dan JTrust menandatangani perubahan perjanjian, di mana jangka waktu atas fasilitas ini diperpanjang sampai dengan tanggal 15 Juli 2024. 
Pada tanggal 31 Agustus 2022, JRBM dan JTrust menandatangani perubahan fasilitas kredit, dimana JRBM menerima fasilitas tambahan, yaitu fasilitas kredit atas permintaan 3 ( KAP 3) dengan jumlah maksimum sebesar 
US$ 5.000.000, dimana jangka waktu fasilitas kredit diperpanjang sampai dengan tanggal 29 Juli 2023.
Pada tanggal 24 Februari 2023, JRBM dan JTrust menandatangani perubahan perjanjian, dimana memperpanjang jangka waktu Fasilitas KAP 1, Fasilitas KAP 2 dan Fasilitas KAP 3 sampai dengan 25 Februari 2024. 
Pada tanggal 29 Februari 2024, JRBM dan JTrust menandatangani perubahan perjanjian, dimana memperpanjang jangka waktu Fasilitas KAP 1, Fasilitas KAP 2 dan Fasilitas KAP 3 sampai dengan 25 Februari 2025. 
PT Bank CTBC Indonesia (CTBC)
Pada tanggal 21 Desember 2020, JRN, JRBM, SPP, ASA dan GSM menandatangani perjanjian kredit dengan CTBC, untuk fasilitas omnibus line maksimal sebesar US$ 10.000.000 dan fasilitas transaksi valuta asing dan Cross Currency Swap maksimal sebesar US$ 5.000.000. 
Fasilitas ini berjangka waktu 12 bulan sejak tanggal perjanjian.
Pada tanggal 18 Februari 2022, JRN, JRBM, SPP, ASA, Perusahaan dan CTBC menandatangani perubahan atas perjanjian fasilitas kredit, di
mana para pihak sepakat bahwa GSM tidak lagi menjadi pihak di dalam perjanjian fasilitas kredit dan menambah Perusahaan sebagai salah satu pihak di dalam perjanjian fasilitas kredit. Jangka waktu fasilitas kredit diperpanjang sampai dengan tanggal 21 Desember 2022.
Pada tanggal 15 Mei 2023, JRN, JRBM, SPP, ASA, Perusahaan dan CTBC menandatangani perubahan atas perjanjian fasilitas kredit, dimana jangka waktu fasilitas kredit diperpanjang sampai dengan tanggal 21 Desember 2023 dan mengubah nilai fasilitas transaksi valuta asing dan cross currency swap menjadi sebesar 
US$ 2.000.000. Sampai dengan tanggal penyelesaian laporan keuangan konsolidasian, fasilitas kredit masih dalam proses negosiasi untuk perpanjangan jangka waktu perjanjian ini.
PT Bank OCBC NISP Tbk (OCBC)
Pada tanggal 25 Januari 2017, JRN memperoleh fasilitas pinjaman Demand Loan dari OCBC dengan jumlah fasilitas pinjaman maksimum sebesar US$ 5.000.000 dan jangka waktu satu (1) tahun. 
Fasilitas pinjaman tersebut telah mengalami beberapa kali perpanjangan. 
Pada tanggal 15 Juli 2021, JRN, JRBM, SPP dan OCBC menandatangani perjanjian perubahan dan pernyataan kembali perjanjian pinjaman, dimana berdasarkan perjanjian perubahan dan pernyataan kembali tersebut fasilitas yang diberikan oleh OCBC adalah sebagai berikut:
-	Fasilitas Demand Loan (DL) dengan jumlah batas sebesar US$ 5.000.000 yang hanya dapat digunakan oleh JRN.
-	Fasilitas Trade Gabungan dengan jumlah batas sebesar US$ 10.000.000 yang dapat digunakan secara bersama-sama oleh JRN, JRBM dan SPP.
-	Fasilitas Transaksi Valuta Asing (FX) dan/atau fasilitas Domestic Non-Deliverable Forward (DNDF) dengan jumlah batas sebesar 
US$ 5.000.000 yang dapat digunakan secara bersama-sama oleh JRN, JRBM dan SPP; dan
-	Fasilitas Cross Currency Swap (CCS) dengan nilai notional sebesar US$ 5.550.000 yang dapat digunakan secara bersama-sama oleh JRN dan JRBM.
Jangka waktu fasilitas tersebut adalah 12 bulan terhitung sejak tanggal 15 Juli 2021.
Pada tanggal 3 Agustus 2021, JRN, JRBM, SPP dan OCBC menandatangani perubahan perjanjian pinjaman dimana JRN menerima Fasilitas Demand Loan 2 dengan jumlah maksimal sebesar Rp 300.000.000.000 atau nilai setara dalam mata uang dolar Amerika Serikat.
Pada tanggal 29 Desember 2021, JRN telah melunasi Fasilitas Demand Loan 2 sebesar 
Rp 279.000.000.000.
Pada tanggal 15 Februari 2022, JRN, JRBM, SPP, dan OCBC menandatangani perubahan perjanjian pinjaman, dimana para pihak sepakat untuk mengubah bunga fasilitas demand loan 1 menjadi sebesar suku bunga deposito ditambah 0,45% per tahun dan fasilitas demand loan 2 menjadi sebesar suku bunga deposito ditambah 0,5% per tahun apabila penarikan fasilitas dalam mata uang Rupiah dan sebesar suku bunga deposito ditambah 0,45% per tahun apabila penarikan fasilitas dalam mata uang USD.
Berdasarkan surat dari OCBC tanggal 
22 Desember 2023, jangka waktu fasilitas pinjaman diperpanjang sampai dengan tanggal 
25 Januari 2024.
Pada tanggal 17 Januari 2024, JRN dan OCBC menandatangani Perubahan dan Penegasan Kembali Perjanjian Pinjaman, dimana para pihak menyetujui antara lain:
-	untuk melakukan penutupan Fasilitas DL 2, Fasilitas Trade Gabungan, Fasilitas FX dan/atau DNDF dan Fasilitas CCS (Catatan 14) sehingga fasilitas-fasilitas pinjaman tersebut menjadi tidak berlaku lagi terhitung sejak tanggal perjanjian perubahan ini.
-	JRBM, ASA dan Perusahaan tidak lagi menjadi pihak di dalam perjanjian pinjaman ini.
-	Perpanjangan jangka waktu Fasilitas DL 1 sampai dengan tanggal 25 Juli 2024.
PT Bank Shinhan Indonesia (Shinhan)
Pada tanggal 12 November 2020, JRBM menandatangani perjanjian kredit dengan Shinhan untuk fasilitas surat berdokumen dalam negeri dan demand loan sebesar Rp 22.500.000.000 atau sebesar US$ 1.500.000.
Jangka waktu fasilitas tersebut adalah 12 bulan dan telah mengalami beberapa kali perpanjangan. Terakhir berdasarkan perubahan perjanjian tanggal 17 Februari 2022, dimana jangka waktu atas fasilitas kredit diperpanjang sampai dengan tanggal 19 Februari 2023.
Pada tanggal 26 Juli 2023, JRBM telah melunasi seluruh fasilitas kredit dari Shinhan
PT Bank UOB Indonesia ()
Pada tanggal 28 Agustus 2019, JRN, JRBM, dan SPP menandatangani perjanjian kredit dengan UOB untuk fasilitas clean trust receipt (CTR) maksimal sebesar Rp 242.000.000.000. 
Jangka waktu fasilitas tersebut adalah 12 bulan sejak tanggal penandatanganan.
Berdasarkan perubahan perjanjian kredit tanggal 
6 Agustus 2021, UOB memberikan fasilitas CTR 1 hingga jumlah pokok sebesar                                 Rp 125.000.000.000, dengan sublimit fasilitas CTR 2 sebesar Rp 62.500.000.000 dan fasilitas CTR 3 sebesar Rp 62.500.000.000 atau nilai yang setara (ekuivalen) dalam mata uang dolar Amerika Serikat. 
Perjanjian kredit ini telah mengalami beberapa kali perpanjangan, terakhir berdasarkan perubahan perjanjian tanggal 26 Oktober 2023, dimana jangka waktu perjanjian ini telah diperpanjang sampai dengan tanggal 28 Agustus 2024.
Pada tahun 2023, beban bunga atas pinjaman bank jangka pendek yang dibebankan pada laba rugi sebesar US$ 1.568.584 (Catatan 32) dan yang dikapitalisasi ke aset tetap sebesar 
US$ 1.512.455.
Pada tanggal 5 Januari 2022 telah ditandatangani Security Sharing Agreement antara (i) JRN; (ii) JRBM, SPP, ASA, JRBV, JRGL dan SRSB, secara bersama-sama sebagai para penjamin (guarantors); (iii) JTrust, CTBC, Shinhan, OCBC, dan UOB sebagai para pemberi pinjaman fasilitas pembiayaan dagang (trade finance facility lenders); (iv) JTrust sebagai agen jaminan dalam negeri (onshore security agent); (v) Madison Pacific Trust Limited sebagai agen jaminan luar negeri (offshore security agent); dan (vi) Nomura Singapore Limited sebagai pihak pelindung nilai (hedging counterparty).</t>
        </is>
      </c>
      <c r="E5" s="117" t="inlineStr">
        <is>
          <t>PT Bank JTrust Indonesia Tbk (JTrust)
Pada tanggal 29 Juli 2021, JRBM dan 
JTrust menandatangani perjanjian fasilitas kredit, dimana fasilitas yang diberikan oleh JTrust adalah Fasilitas Kredit Atas Permintaan dengan Sublimit Fasilitas SKBDN atau Fasilitas TR ( KAP 1) sebesar US$ 10.000.000 dengan jangka waktu 12 bulan. Pada tanggal 29 Juli 2022, jangka waktu fasilitas kredit tersebut diperpanjang sampai dengan tanggal 29 Juli 2023.
Pada tanggal 24 Februari 2023, JRBM dan JTrust menandatangani perubahan perjanjian, dimana memperpanjang jangka waktu Fasilitas KAP 1, Fasilitas KAP 2 dan Fasilitas KAP 3 sampai dengan 25 Februari 2024. 
Pada tanggal 29 Februari 2024, JRBM dan JTrust menandatangani perubahan perjanjian, dimana memperpanjang jangka waktu Fasilitas KAP 1, Fasilitas KAP 2 dan Fasilitas KAP 3 sampai dengan 25 Februari 2025. Pada tanggal 12 Maret 2025, jangka waktu fasilitas-fasilitas ini diperpanjang lebih lanjut sampai dengan 
25 Mei 2025.
Pada tanggal 27 Maret 2025, JRBM dan JTrust menandatangani akta perubahan dan pernyataan kembali, dimana para pihak sepakat Fasilitas KAP 1 sebesar US$ 10.000.000 dialokasikan dalam bentuk fasiitas kredit angsuran berjangka ( KAB) dengan tambahan pagu fasilitas sebesar US$ 2.500.000, sehingga total pagu fasilitas KAB adalah US$ 12.500.000 dan jangka waktu atas Fasilitas KAB akan berakhir pada tanggal 25 Februari 2029 dan jangka waktu atas Fasilitas KAP 2 dan Fasilitas KAP 3 diperpanjang sampai dengan tanggal 26 Februari 2026. 
Pada tanggal 25 Februari 2022, JRBM dan JTrust menandatangani perubahan perjanjian kredit, dimana JRBM menerima fasilitas tambahan, yaitu fasilitas kredit atas permintaan 2 ( KAP 2) dengan jumlah maksimum sebesar 
Rp 100.000.000.000, dengan bunga sebesar 9,5% per tahun dan berjangka waktu selama 12 bulan terhitung sejak tanggal pencairan fasilitas. 
Pada tanggal 31 Agustus 2022, JRBM dan JTrust menandatangani perubahan fasilitas kredit, dimana JRBM menerima fasilitas tambahan, yaitu fasilitas kredit atas permintaan 3 ( KAP 3) dengan jumlah maksimum sebesar 
US$ 5.000.000, dimana jangka waktu fasilitas kredit diperpanjang sampai dengan tanggal 29 Juli 2023.
PT Bank CTBC Indonesia (CTBC)
Pada tanggal 21 Desember 2020, JRN, JRBM, SPP, ASA dan PT Gorontalo Sejahtera Mining (GSM), entitas anak yang telah dilepas, menandatangani perjanjian kredit dengan CTBC, untuk fasilitas omnibus line maksimal sebesar US$ 10.000.000 dan fasilitas transaksi valuta asing dan Cross Currency Swap maksimal sebesar US$ 5.000.000. 
Fasilitas ini berjangka waktu 12 bulan sejak tanggal perjanjian.
Pada tanggal 18 Februari 2022, JRN, JRBM, SPP, ASA, Perusahaan dan CTBC menandatangani perubahan atas perjanjian fasilitas kredit, dimana para pihak sepakat bahwa GSM tidak lagi menjadi pihak di dalam perjanjian fasilitas kredit dan menambah Perusahaan sebagai salah satu pihak di dalam perjanjian fasilitas kredit. Jangka waktu fasilitas kredit diperpanjang sampai dengan tanggal 21 Desember 2022.
Pada tanggal 15 Mei 2023, JRN, JRBM, SPP, ASA, Perusahaan dan CTBC menandatangani perubahan atas perjanjian fasilitas kredit, dimana jangka waktu fasilitas kredit diperpanjang sampai dengan tanggal 21 Desember 2023 dan mengubah nilai fasilitas transaksi valuta asing dan cross currency swap menjadi sebesar 
US$ 2.000.000. 
Pada tanggal 16 Mei 2024, JRN, JRBM, SPP, ASA, Perusahaan dan CTBC menandatangani perubahan atas perjanjian fasilitas kredit, dimana jangka waktu fasilitas kredit diperpanjang sampai dengan tanggal 21 Desember 2024. Sampai dengan tanggal penyelesaian laporan keuangan konsolidasian, fasilitas kredit masih dalam proses negosiasi untuk perpanjangan jangka waktu perjanjian ini.
PT Bank OCBC NISP Tbk (OCBC)
Pada tanggal 25 Januari 2017, JRN memperoleh fasilitas pinjaman Demand Loan dari OCBC dengan jumlah fasilitas pinjaman maksimum sebesar US$ 5.000.000 dan jangka waktu satu (1) tahun. 
Fasilitas pinjaman tersebut telah mengalami beberapa kali perpanjangan. 
Pada tanggal 15 Juli 2021, JRN, JRBM, SPP dan OCBC menandatangani perjanjian perubahan dan pernyataan kembali perjanjian pinjaman, dimana berdasarkan perjanjian perubahan dan pernyataan kembali tersebut fasilitas yang diberikan oleh OCBC adalah sebagai berikut:
-	Fasilitas Demand Loan (DL) dengan jumlah batas sebesar US$ 5.000.000 yang hanya dapat digunakan oleh JRN.
-	Fasilitas Trade Gabungan dengan jumlah batas sebesar US$ 10.000.000 yang dapat digunakan secara bersama-sama oleh JRN, JRBM dan SPP.
-	Fasilitas Transaksi Valuta Asing (FX) dan/atau fasilitas Domestic Non-Deliverable Forward (DNDF) dengan jumlah batas sebesar 
US$ 5.000.000 yang dapat digunakan secara bersama-sama oleh JRN, JRBM dan SPP; dan
-	Fasilitas Cross Currency Swap (CCS) dengan nilai notional sebesar US$ 5.550.000 yang dapat digunakan secara bersama-sama oleh JRN dan JRBM.
Jangka waktu fasilitas tersebut adalah 12 bulan terhitung sejak tanggal 15 Juli 2021.
Pada tanggal 3 Agustus 2021, JRN, JRBM, SPP dan OCBC menandatangani perubahan perjanjian pinjaman dimana JRN menerima Fasilitas Demand Loan 2 dengan jumlah maksimal sebesar Rp 300.000.000.000 atau nilai setara dalam mata uang dolar Amerika Serikat.
Pada tanggal 15 Februari 2022, JRN, JRBM, SPP, dan OCBC menandatangani perubahan perjanjian pinjaman, dimana para pihak sepakat untuk mengubah bunga fasilitas demand loan 1 menjadi sebesar suku bunga deposito ditambah 0,45% per tahun dan fasilitas demand loan 2 menjadi sebesar suku bunga deposito ditambah 0,5% per tahun apabila penarikan fasilitas dalam mata uang Rupiah dan sebesar suku bunga deposito ditambah 0,45% per tahun apabila penarikan fasilitas dalam mata uang USD.
Pada tanggal 5 April 2022, JRN, JRBM, SPP dan OCBC menandatangani perubahan perjanjian pinjaman, dimana para pihak sepakat mengubah bunga untuk fasilitas demand loan 1 dan 2 menjadi sebesar suku bunga deposito ditambah 0,5% per tahun.
Pada tanggal 2 September 2022, JRN, JRBM, ASA, Perusahaan dan OCBC menandatangani perubahan perjanjian pinjaman, dimana para pihak sepakat bahwa SPP tidak lagi menjadi pihak di dalam perjanjian pinjaman dan menambah ASA dan Perusahaan sebagai pihak di dalam perjanjian pinjaman. Jangka waktu fasilitas pinjaman telah diperpanjang sampai dengan tanggal 25 Juli 2023.
Berdasarkan surat dari OCBC tanggal 
22 Desember 2023, jangka waktu fasilitas pinjaman diperpanjang sampai dengan tanggal 
25 Januari 2024.
Pada tanggal 17 Januari 2024, JRN dan OCBC menandatangani Perubahan dan Penegasan Kembali Perjanjian Pinjaman, dimana para pihak menyetujui antara lain:
-	untuk melakukan penutupan Fasilitas DL 2, Fasilitas Trade Gabungan, Fasilitas FX dan/atau DNDF dan Fasilitas CCS sehingga fasilitas-fasilitas pinjaman tersebut menjadi tidak berlaku lagi terhitung sejak tanggal perjanjian perubahan ini.
-	JRBM, ASA dan Perusahaan tidak lagi menjadi pihak di dalam perjanjian pinjaman ini.
-	Perpanjangan jangka waktu Fasilitas DL 1 sampai dengan tanggal 25 Juli 2024.
Pada tanggal 14 Agustus 2024, JRN menandatangani perjanjian perpanjangan fasilitas Demand Loan dengan OCBC sampai dengan 
25 Juli 2025.
PT Bank IBK Indonesia Tbk ()
Pada tanggal 28 Oktober 2024, JRBM dan IBK menandatangani perjanjian kredit atas fasilitas Letter of Credit atau SKBDN Sublimit Trust Receipt dan fasilitas Demand Loan dengan jumlah fasilitas pinjaman maksimum sebesar 
US$ 10.000.000 dan jangka waktu dua belas (12) bulan. 
PT Bank UOB Indonesia ()
Pada tanggal 28 Agustus 2019, JRN, JRBM, dan SPP menandatangani perjanjian kredit dengan UOB untuk fasilitas clean trust receipt (CTR) maksimal sebesar Rp 242.000.000.000. 
Jangka waktu fasilitas tersebut adalah 12 bulan sejak tanggal penandatanganan.
Berdasarkan perubahan perjanjian kredit tanggal 
6 Agustus 2021, UOB memberikan fasilitas CTR 1 hingga jumlah pokok sebesar                                 Rp 125.000.000.000, dengan sublimit fasilitas CTR 2 sebesar Rp 62.500.000.000 dan fasilitas CTR 3 sebesar Rp 62.500.000.000 atau nilai yang setara (ekuivalen) dalam mata uang dolar Amerika Serikat. 
Perjanjian kredit ini telah mengalami beberapa kali perpanjangan, dan berdasarkan perubahan perjanjian tanggal 27 Agustus 2024, dimana jangka waktu perjanjian ini telah diperpanjang sampai dengan tanggal 28 Agustus 2025.
Berdasarkan perubahan perjanjian kredit tanggal 
1 November 2024, para pihak sepakat bahwa fasilitas CTR 3 yang dapat digunakan untuk membiayai operasional kontraktor maksimal sebesar Rp 62.500.000.000.
Pada tanggal 6 Maret 2025, JRN, JRBM dan UOB menandatangani perubahan perjanjian kredit, dimana para pihak sepakat bahwa SPP tidak lagi menjadi pihak dan/atau debitur dalam perjanjian kredit.
Pada tahun 2024, beban bunga atas pinjaman bank jangka pendek yang dibebankan pada laba rugi sebesar US$ 1.279.384 (Catatan 33) dan yang dikapitalisasi ke aset tetap sebesar 
US$ 1.598.667.
Pada tahun 2023, beban bunga atas pinjaman bank jangka pendek yang dibebankan pada laba rugi sebesar US$ 1.568.584 (Catatan 33) dan yang dikapitalisasi ke aset tetap sebesar 
US$ 1.512.455.
Berdasarkan perjanjian kredit terdapat batasan-batasan yang harus dipenuhi oleh Grup.
Security Sharing Agreement
Pada tanggal 5 Januari 2022 telah ditandatangani Security Sharing Agreement antara (i) JRN;                 (ii) JRBM, SPP, ASA, JRBV, JRGL dan SRSB, secara bersama-sama sebagai para penjamin (guarantors); (iii) JTrust, CTBC, Shinhan, OCBC, dan UOB sebagai para pemberi pinjaman fasilitas pembiayaan dagang (trade finance facility lenders); (iv) JTrust sebagai agen jaminan dalam negeri (onshore security agent); (v) Madison Pacific Trust Limited sebagai agen jaminan luar negeri (offshore security agent); dan (vi) Nomura Singapore Limited sebagai pihak pelindung nilai (hedging counterparty) dan sebagaimana terakhir diubah dengan perubahan kedua atas security sharing agreement tanggal 27 Juli 2023 antara             (i) JRN; (ii) JRBM, SPP, ASA, JRBV, JRGL, SRSB dan Jimmy Budiarto, secara bersama-sama sebagai para penjamin (guarantors); (iii) JTrust, CTBC, OCBC dan UOB sebagai para pemberi pinjaman fasilitas pembiayaan dagang (trade finance facility lenders); (iv) JTrust sebagai agen jaminan dalam negeri; (v) Madison Pacific Trust Limited sebagai agen jaminan luar negeri;            (vi) Nomura Singapore Limited sebagai pihak pelindung nilai; dan (vii) PT Bank Rakyat Indonesia (Persero) Tbk sebagai wali amanat.
Shinhan tidak lagi menjadi pemberi pinjaman fasilitas pembiayaan dagang per tanggal                  26 Juli 2023.</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25"/>
    </sheetView>
  </sheetViews>
  <sheetFormatPr baseColWidth="10" defaultColWidth="9.3984375" defaultRowHeight="15"/>
  <cols>
    <col collapsed="1" width="37.19921875" customWidth="1" style="197" min="1" max="1"/>
    <col width="26" customWidth="1" style="197" min="2" max="2"/>
    <col collapsed="1" width="21" customWidth="1" style="197" min="3" max="16"/>
    <col collapsed="1" width="9.3984375" customWidth="1" style="197" min="17" max="16384"/>
  </cols>
  <sheetData>
    <row r="1" ht="18" customHeight="1" s="203">
      <c r="A1" s="196" t="inlineStr">
        <is>
          <t>Catatan untuk pendapatan berdasarkan pihak</t>
        </is>
      </c>
    </row>
    <row r="2">
      <c r="A2" s="138" t="n">
        <v>1</v>
      </c>
    </row>
    <row r="3" ht="16" customHeight="1" s="203">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idden="1" ht="18" customHeight="1" s="203" thickBot="1">
      <c r="A4" s="142" t="inlineStr">
        <is>
          <t>Pihak berelasi 1 - Nama</t>
        </is>
      </c>
      <c r="B4" s="142" t="n"/>
      <c r="C4" s="143" t="n">
        <v/>
      </c>
      <c r="D4" s="143" t="n">
        <v/>
      </c>
      <c r="E4" s="143" t="n">
        <v/>
      </c>
      <c r="F4" s="143" t="n">
        <v/>
      </c>
      <c r="G4" s="143" t="n">
        <v/>
      </c>
      <c r="H4" s="143" t="n">
        <v/>
      </c>
      <c r="I4" s="143" t="n"/>
      <c r="J4" s="143" t="n"/>
      <c r="K4" s="143" t="n"/>
      <c r="L4" s="143" t="n"/>
      <c r="M4" s="143" t="n"/>
      <c r="N4" s="143" t="n"/>
      <c r="O4" s="143" t="n"/>
      <c r="P4" s="143" t="n"/>
    </row>
    <row r="5" hidden="1" ht="18" customHeight="1" s="203" thickBot="1">
      <c r="A5" s="142" t="inlineStr">
        <is>
          <t>Pihak berelasi 1 - Jumlah</t>
        </is>
      </c>
      <c r="B5" s="142" t="n"/>
      <c r="C5" s="102" t="n">
        <v/>
      </c>
      <c r="D5" s="102" t="n">
        <v/>
      </c>
      <c r="E5" s="102" t="n">
        <v/>
      </c>
      <c r="F5" s="102" t="n">
        <v/>
      </c>
      <c r="G5" s="102" t="n">
        <v/>
      </c>
      <c r="H5" s="102" t="n">
        <v/>
      </c>
      <c r="I5" s="102" t="n"/>
      <c r="J5" s="102" t="n"/>
      <c r="K5" s="102" t="n"/>
      <c r="L5" s="102" t="n"/>
      <c r="M5" s="102" t="n"/>
      <c r="N5" s="102" t="n"/>
      <c r="O5" s="102" t="n"/>
      <c r="P5" s="102" t="n"/>
    </row>
    <row r="6" hidden="1" ht="18" customHeight="1" s="203" thickBot="1">
      <c r="A6" s="142" t="inlineStr">
        <is>
          <t>Pihak berelasi 2 - Nama</t>
        </is>
      </c>
      <c r="B6" s="142" t="n"/>
      <c r="C6" s="143" t="n">
        <v/>
      </c>
      <c r="D6" s="143" t="n">
        <v/>
      </c>
      <c r="E6" s="143" t="n">
        <v/>
      </c>
      <c r="F6" s="143" t="n">
        <v/>
      </c>
      <c r="G6" s="143" t="n">
        <v/>
      </c>
      <c r="H6" s="143" t="n">
        <v/>
      </c>
      <c r="I6" s="143" t="n"/>
      <c r="J6" s="143" t="n"/>
      <c r="K6" s="143" t="n"/>
      <c r="L6" s="143" t="n"/>
      <c r="M6" s="143" t="n"/>
      <c r="N6" s="143" t="n"/>
      <c r="O6" s="143" t="n"/>
      <c r="P6" s="143" t="n"/>
    </row>
    <row r="7" hidden="1" ht="18" customHeight="1" s="203" thickBot="1">
      <c r="A7" s="142" t="inlineStr">
        <is>
          <t>Pihak berelasi 2 - Jumlah</t>
        </is>
      </c>
      <c r="B7" s="142" t="n"/>
      <c r="C7" s="102" t="n">
        <v/>
      </c>
      <c r="D7" s="102" t="n">
        <v/>
      </c>
      <c r="E7" s="102" t="n">
        <v/>
      </c>
      <c r="F7" s="102" t="n">
        <v/>
      </c>
      <c r="G7" s="102" t="n">
        <v/>
      </c>
      <c r="H7" s="102" t="n">
        <v/>
      </c>
      <c r="I7" s="102" t="n"/>
      <c r="J7" s="102" t="n"/>
      <c r="K7" s="102" t="n"/>
      <c r="L7" s="102" t="n"/>
      <c r="M7" s="102" t="n"/>
      <c r="N7" s="102" t="n"/>
      <c r="O7" s="102" t="n"/>
      <c r="P7" s="102" t="n"/>
    </row>
    <row r="8" hidden="1" ht="18" customHeight="1" s="203" thickBot="1">
      <c r="A8" s="142" t="inlineStr">
        <is>
          <t>Pihak berelasi 3 - Nama</t>
        </is>
      </c>
      <c r="B8" s="142" t="n"/>
      <c r="C8" s="143" t="n">
        <v/>
      </c>
      <c r="D8" s="143" t="n">
        <v/>
      </c>
      <c r="E8" s="143" t="n">
        <v/>
      </c>
      <c r="F8" s="143" t="n">
        <v/>
      </c>
      <c r="G8" s="143" t="n">
        <v/>
      </c>
      <c r="H8" s="143" t="n">
        <v/>
      </c>
      <c r="I8" s="143" t="n"/>
      <c r="J8" s="143" t="n"/>
      <c r="K8" s="143" t="n"/>
      <c r="L8" s="143" t="n"/>
      <c r="M8" s="143" t="n"/>
      <c r="N8" s="143" t="n"/>
      <c r="O8" s="143" t="n"/>
      <c r="P8" s="143" t="n"/>
    </row>
    <row r="9" hidden="1" ht="18" customHeight="1" s="203" thickBot="1">
      <c r="A9" s="142" t="inlineStr">
        <is>
          <t>Pihak berelasi 3 - Jumlah</t>
        </is>
      </c>
      <c r="B9" s="142" t="n"/>
      <c r="C9" s="102" t="n">
        <v/>
      </c>
      <c r="D9" s="102" t="n">
        <v/>
      </c>
      <c r="E9" s="102" t="n">
        <v/>
      </c>
      <c r="F9" s="102" t="n">
        <v/>
      </c>
      <c r="G9" s="102" t="n">
        <v/>
      </c>
      <c r="H9" s="102" t="n">
        <v/>
      </c>
      <c r="I9" s="102" t="n"/>
      <c r="J9" s="102" t="n"/>
      <c r="K9" s="102" t="n"/>
      <c r="L9" s="102" t="n"/>
      <c r="M9" s="102" t="n"/>
      <c r="N9" s="102" t="n"/>
      <c r="O9" s="102" t="n"/>
      <c r="P9" s="102" t="n"/>
    </row>
    <row r="10" hidden="1" ht="18" customHeight="1" s="203" thickBot="1">
      <c r="A10" s="142" t="inlineStr">
        <is>
          <t>Pihak berelasi 4 - Nama</t>
        </is>
      </c>
      <c r="B10" s="142" t="n"/>
      <c r="C10" s="143" t="n">
        <v/>
      </c>
      <c r="D10" s="143" t="n">
        <v/>
      </c>
      <c r="E10" s="143" t="n">
        <v/>
      </c>
      <c r="F10" s="143" t="n">
        <v/>
      </c>
      <c r="G10" s="143" t="n">
        <v/>
      </c>
      <c r="H10" s="143" t="n">
        <v/>
      </c>
      <c r="I10" s="143" t="n"/>
      <c r="J10" s="143" t="n"/>
      <c r="K10" s="143" t="n"/>
      <c r="L10" s="143" t="n"/>
      <c r="M10" s="143" t="n"/>
      <c r="N10" s="143" t="n"/>
      <c r="O10" s="143" t="n"/>
      <c r="P10" s="143" t="n"/>
    </row>
    <row r="11" hidden="1" ht="18" customHeight="1" s="203" thickBot="1">
      <c r="A11" s="142" t="inlineStr">
        <is>
          <t>Pihak berelasi 4 - Jumlah</t>
        </is>
      </c>
      <c r="B11" s="142" t="n"/>
      <c r="C11" s="102" t="n">
        <v/>
      </c>
      <c r="D11" s="102" t="n">
        <v/>
      </c>
      <c r="E11" s="102" t="n">
        <v/>
      </c>
      <c r="F11" s="102" t="n">
        <v/>
      </c>
      <c r="G11" s="102" t="n">
        <v/>
      </c>
      <c r="H11" s="102" t="n">
        <v/>
      </c>
      <c r="I11" s="102" t="n"/>
      <c r="J11" s="102" t="n"/>
      <c r="K11" s="102" t="n"/>
      <c r="L11" s="102" t="n"/>
      <c r="M11" s="102" t="n"/>
      <c r="N11" s="102" t="n"/>
      <c r="O11" s="102" t="n"/>
      <c r="P11" s="102" t="n"/>
    </row>
    <row r="12" hidden="1" ht="18" customHeight="1" s="203" thickBot="1">
      <c r="A12" s="142" t="inlineStr">
        <is>
          <t>Pihak berelasi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203" thickBot="1">
      <c r="A13" s="142" t="inlineStr">
        <is>
          <t>Pihak berelasi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203" thickBot="1">
      <c r="A14" s="142" t="inlineStr">
        <is>
          <t>Pihak berelasi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203" thickBot="1">
      <c r="A15" s="142" t="inlineStr">
        <is>
          <t>Pihak berelasi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203" thickBot="1">
      <c r="A16" s="142" t="inlineStr">
        <is>
          <t>Pihak berelasi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203" thickBot="1">
      <c r="A17" s="142" t="inlineStr">
        <is>
          <t>Pihak berelasi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203" thickBot="1">
      <c r="A18" s="142" t="inlineStr">
        <is>
          <t>Pihak berelasi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203" thickBot="1">
      <c r="A19" s="142" t="inlineStr">
        <is>
          <t>Pihak berelasi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203" thickBot="1">
      <c r="A20" s="142" t="inlineStr">
        <is>
          <t>Pihak berelasi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3" thickBot="1">
      <c r="A21" s="142" t="inlineStr">
        <is>
          <t>Pihak berelasi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3" thickBot="1">
      <c r="A22" s="142" t="inlineStr">
        <is>
          <t>Pihak berelasi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3" thickBot="1">
      <c r="A23" s="142" t="inlineStr">
        <is>
          <t>Pihak berelasi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18" customHeight="1" s="203" thickBot="1">
      <c r="A24" s="142" t="inlineStr">
        <is>
          <t>Pihak berelasi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203" thickBot="1">
      <c r="A25" s="142" t="inlineStr">
        <is>
          <t>Pihak berelasi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203" thickBot="1">
      <c r="A26" s="144" t="inlineStr">
        <is>
          <t>Pihak berelasi</t>
        </is>
      </c>
      <c r="B26" s="144" t="n"/>
      <c r="C26" s="104" t="n">
        <v/>
      </c>
      <c r="D26" s="104" t="n">
        <v/>
      </c>
      <c r="E26" s="104" t="n">
        <v/>
      </c>
      <c r="F26" s="104" t="n">
        <v/>
      </c>
      <c r="G26" s="104" t="n">
        <v/>
      </c>
      <c r="H26" s="104" t="n">
        <v/>
      </c>
      <c r="I26" s="104" t="n"/>
      <c r="J26" s="104" t="n"/>
      <c r="K26" s="104" t="n"/>
      <c r="L26" s="104" t="n"/>
      <c r="M26" s="104" t="n"/>
      <c r="N26" s="104" t="n"/>
      <c r="O26" s="104" t="n"/>
      <c r="P26" s="104" t="n"/>
    </row>
    <row r="27" ht="18" customHeight="1" s="203" thickBot="1">
      <c r="A27" s="142" t="inlineStr">
        <is>
          <t>Pihak ketiga 1 - Nama</t>
        </is>
      </c>
      <c r="B27" s="142" t="n"/>
      <c r="C27" s="143" t="n">
        <v/>
      </c>
      <c r="D27" s="143" t="n">
        <v/>
      </c>
      <c r="E27" s="143" t="n">
        <v/>
      </c>
      <c r="F27" s="143" t="inlineStr">
        <is>
          <t>Metalor Technologies Singapore Pte LTd</t>
        </is>
      </c>
      <c r="G27" s="143" t="inlineStr">
        <is>
          <t>Metalor Technologies Singapore Pte., Ltd.</t>
        </is>
      </c>
      <c r="H27" s="143" t="inlineStr">
        <is>
          <t>Metalor Technologies Singapore Pte., Ltd.</t>
        </is>
      </c>
      <c r="I27" s="143" t="n"/>
      <c r="J27" s="143" t="n"/>
      <c r="K27" s="143" t="n"/>
      <c r="L27" s="143" t="n"/>
      <c r="M27" s="143" t="n"/>
      <c r="N27" s="143" t="n"/>
      <c r="O27" s="143" t="n"/>
      <c r="P27" s="143" t="n"/>
    </row>
    <row r="28" ht="18" customHeight="1" s="203" thickBot="1">
      <c r="A28" s="142" t="inlineStr">
        <is>
          <t>Pihak ketiga 1 - Jumlah</t>
        </is>
      </c>
      <c r="B28" s="142" t="n"/>
      <c r="C28" s="102" t="n">
        <v/>
      </c>
      <c r="D28" s="102" t="n">
        <v/>
      </c>
      <c r="E28" s="102" t="n">
        <v/>
      </c>
      <c r="F28" s="102" t="n">
        <v>52.982175</v>
      </c>
      <c r="G28" s="102" t="n">
        <v>158.389281</v>
      </c>
      <c r="H28" s="102" t="n">
        <v>209.856326</v>
      </c>
      <c r="I28" s="102" t="n"/>
      <c r="J28" s="102" t="n"/>
      <c r="K28" s="102" t="n"/>
      <c r="L28" s="102" t="n"/>
      <c r="M28" s="102" t="n"/>
      <c r="N28" s="102" t="n"/>
      <c r="O28" s="102" t="n"/>
      <c r="P28" s="102" t="n"/>
    </row>
    <row r="29" ht="18" customHeight="1" s="203" thickBot="1">
      <c r="A29" s="142" t="inlineStr">
        <is>
          <t>Pihak ketiga 2 - Nama</t>
        </is>
      </c>
      <c r="B29" s="142" t="n"/>
      <c r="C29" s="143" t="n">
        <v/>
      </c>
      <c r="D29" s="143" t="n">
        <v/>
      </c>
      <c r="E29" s="143" t="n">
        <v/>
      </c>
      <c r="F29" s="143" t="inlineStr">
        <is>
          <t>PT Aneka Tambang Tbk</t>
        </is>
      </c>
      <c r="G29" s="143" t="inlineStr">
        <is>
          <t>PT Aneka Tambang Tbk</t>
        </is>
      </c>
      <c r="H29" s="143" t="inlineStr">
        <is>
          <t>PT Aneka Tambang Tbk</t>
        </is>
      </c>
      <c r="I29" s="143" t="n"/>
      <c r="J29" s="143" t="n"/>
      <c r="K29" s="143" t="n"/>
      <c r="L29" s="143" t="n"/>
      <c r="M29" s="143" t="n"/>
      <c r="N29" s="143" t="n"/>
      <c r="O29" s="143" t="n"/>
      <c r="P29" s="143" t="n"/>
    </row>
    <row r="30" ht="18" customHeight="1" s="203" thickBot="1">
      <c r="A30" s="142" t="inlineStr">
        <is>
          <t>Pihak ketiga 2 - Jumlah</t>
        </is>
      </c>
      <c r="B30" s="142" t="n"/>
      <c r="C30" s="102" t="n">
        <v/>
      </c>
      <c r="D30" s="102" t="n">
        <v/>
      </c>
      <c r="E30" s="102" t="n">
        <v/>
      </c>
      <c r="F30" s="102" t="n">
        <v>41.077075</v>
      </c>
      <c r="G30" s="102" t="n">
        <v>6.172097</v>
      </c>
      <c r="H30" s="102" t="n">
        <v>15.827503</v>
      </c>
      <c r="I30" s="102" t="n"/>
      <c r="J30" s="102" t="n"/>
      <c r="K30" s="102" t="n"/>
      <c r="L30" s="102" t="n"/>
      <c r="M30" s="102" t="n"/>
      <c r="N30" s="102" t="n"/>
      <c r="O30" s="102" t="n"/>
      <c r="P30" s="102" t="n"/>
    </row>
    <row r="31" ht="18" customHeight="1" s="203" thickBot="1">
      <c r="A31" s="142" t="inlineStr">
        <is>
          <t>Pihak ketiga 3 - Nama</t>
        </is>
      </c>
      <c r="B31" s="142" t="n"/>
      <c r="C31" s="143" t="n">
        <v/>
      </c>
      <c r="D31" s="143" t="n">
        <v/>
      </c>
      <c r="E31" s="143" t="n">
        <v/>
      </c>
      <c r="F31" s="143" t="inlineStr">
        <is>
          <t>Beijing Fuhaihua Import  Export Corp Ltd</t>
        </is>
      </c>
      <c r="G31" s="143" t="inlineStr">
        <is>
          <t>Beijing Fuhaihua Import and Export Corp Ltd</t>
        </is>
      </c>
      <c r="H31" s="143" t="inlineStr">
        <is>
          <t>Beijing Fuhaihua Import and Export Corp Ltd</t>
        </is>
      </c>
      <c r="I31" s="143" t="n"/>
      <c r="J31" s="143" t="n"/>
      <c r="K31" s="143" t="n"/>
      <c r="L31" s="143" t="n"/>
      <c r="M31" s="143" t="n"/>
      <c r="N31" s="143" t="n"/>
      <c r="O31" s="143" t="n"/>
      <c r="P31" s="143" t="n"/>
    </row>
    <row r="32" ht="18" customHeight="1" s="203" thickBot="1">
      <c r="A32" s="142" t="inlineStr">
        <is>
          <t>Pihak ketiga 3 - Jumlah</t>
        </is>
      </c>
      <c r="B32" s="142" t="n"/>
      <c r="C32" s="102" t="n">
        <v/>
      </c>
      <c r="D32" s="102" t="n">
        <v/>
      </c>
      <c r="E32" s="102" t="n">
        <v/>
      </c>
      <c r="F32" s="102" t="n">
        <v>6.212416</v>
      </c>
      <c r="G32" s="102" t="n">
        <v>4.312146</v>
      </c>
      <c r="H32" s="102" t="n">
        <v>9.695686</v>
      </c>
      <c r="I32" s="102" t="n"/>
      <c r="J32" s="102" t="n"/>
      <c r="K32" s="102" t="n"/>
      <c r="L32" s="102" t="n"/>
      <c r="M32" s="102" t="n"/>
      <c r="N32" s="102" t="n"/>
      <c r="O32" s="102" t="n"/>
      <c r="P32" s="102" t="n"/>
    </row>
    <row r="33" ht="18" customHeight="1" s="203" thickBot="1">
      <c r="A33" s="142" t="inlineStr">
        <is>
          <t>Pihak ketiga 4 - Nama</t>
        </is>
      </c>
      <c r="B33" s="142" t="n"/>
      <c r="C33" s="143" t="n">
        <v/>
      </c>
      <c r="D33" s="143" t="n">
        <v/>
      </c>
      <c r="E33" s="143" t="n">
        <v/>
      </c>
      <c r="F33" s="143" t="n">
        <v/>
      </c>
      <c r="G33" s="143" t="inlineStr">
        <is>
          <t>Transamine Far East Limited</t>
        </is>
      </c>
      <c r="H33" s="143" t="inlineStr">
        <is>
          <t>Transamine Far East Limited</t>
        </is>
      </c>
      <c r="I33" s="143" t="n"/>
      <c r="J33" s="143" t="n"/>
      <c r="K33" s="143" t="n"/>
      <c r="L33" s="143" t="n"/>
      <c r="M33" s="143" t="n"/>
      <c r="N33" s="143" t="n"/>
      <c r="O33" s="143" t="n"/>
      <c r="P33" s="143" t="n"/>
    </row>
    <row r="34" ht="18" customHeight="1" s="203" thickBot="1">
      <c r="A34" s="142" t="inlineStr">
        <is>
          <t>Pihak ketiga 4 - Jumlah</t>
        </is>
      </c>
      <c r="B34" s="142" t="n"/>
      <c r="C34" s="102" t="n">
        <v/>
      </c>
      <c r="D34" s="102" t="n">
        <v/>
      </c>
      <c r="E34" s="102" t="n">
        <v/>
      </c>
      <c r="F34" s="102" t="n">
        <v/>
      </c>
      <c r="G34" s="102" t="n">
        <v>0.663044</v>
      </c>
      <c r="H34" s="102" t="n">
        <v>0.631364</v>
      </c>
      <c r="I34" s="102" t="n"/>
      <c r="J34" s="102" t="n"/>
      <c r="K34" s="102" t="n"/>
      <c r="L34" s="102" t="n"/>
      <c r="M34" s="102" t="n"/>
      <c r="N34" s="102" t="n"/>
      <c r="O34" s="102" t="n"/>
      <c r="P34" s="102" t="n"/>
    </row>
    <row r="35" ht="18" customHeight="1" s="203" thickBot="1">
      <c r="A35" s="142" t="inlineStr">
        <is>
          <t>Pihak ketiga 5 - Nama</t>
        </is>
      </c>
      <c r="B35" s="142" t="n"/>
      <c r="C35" s="143" t="n">
        <v/>
      </c>
      <c r="D35" s="143" t="n">
        <v/>
      </c>
      <c r="E35" s="143" t="n">
        <v/>
      </c>
      <c r="F35" s="143" t="n">
        <v/>
      </c>
      <c r="G35" s="143" t="inlineStr">
        <is>
          <t>Shenyang Florrea Chemicals Co. Ltd.</t>
        </is>
      </c>
      <c r="H35" s="143" t="n">
        <v/>
      </c>
      <c r="I35" s="143" t="n"/>
      <c r="J35" s="143" t="n"/>
      <c r="K35" s="143" t="n"/>
      <c r="L35" s="143" t="n"/>
      <c r="M35" s="143" t="n"/>
      <c r="N35" s="143" t="n"/>
      <c r="O35" s="143" t="n"/>
      <c r="P35" s="143" t="n"/>
    </row>
    <row r="36" ht="18" customHeight="1" s="203" thickBot="1">
      <c r="A36" s="142" t="inlineStr">
        <is>
          <t>Pihak ketiga 5 - Jumlah</t>
        </is>
      </c>
      <c r="B36" s="142" t="n"/>
      <c r="C36" s="102" t="n">
        <v/>
      </c>
      <c r="D36" s="102" t="n">
        <v/>
      </c>
      <c r="E36" s="102" t="n">
        <v/>
      </c>
      <c r="F36" s="102" t="n">
        <v/>
      </c>
      <c r="G36" s="102" t="n">
        <v>0.609242</v>
      </c>
      <c r="H36" s="102" t="n">
        <v/>
      </c>
      <c r="I36" s="102" t="n"/>
      <c r="J36" s="102" t="n"/>
      <c r="K36" s="102" t="n"/>
      <c r="L36" s="102" t="n"/>
      <c r="M36" s="102" t="n"/>
      <c r="N36" s="102" t="n"/>
      <c r="O36" s="102" t="n"/>
      <c r="P36" s="102" t="n"/>
    </row>
    <row r="37" hidden="1" ht="18" customHeight="1" s="203" thickBot="1">
      <c r="A37" s="142" t="inlineStr">
        <is>
          <t>Pihak ketiga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203" thickBot="1">
      <c r="A38" s="142" t="inlineStr">
        <is>
          <t>Pihak ketiga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203" thickBot="1">
      <c r="A39" s="142" t="inlineStr">
        <is>
          <t>Pihak ketiga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203" thickBot="1">
      <c r="A40" s="142" t="inlineStr">
        <is>
          <t>Pihak ketiga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203" thickBot="1">
      <c r="A41" s="142" t="inlineStr">
        <is>
          <t>Pihak ketiga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203" thickBot="1">
      <c r="A42" s="142" t="inlineStr">
        <is>
          <t>Pihak ketiga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203" thickBot="1">
      <c r="A43" s="142" t="inlineStr">
        <is>
          <t>Pihak ketiga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203" thickBot="1">
      <c r="A44" s="142" t="inlineStr">
        <is>
          <t>Pihak ketiga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203" thickBot="1">
      <c r="A45" s="142" t="inlineStr">
        <is>
          <t>Pihak ketiga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203" thickBot="1">
      <c r="A46" s="142" t="inlineStr">
        <is>
          <t>Pihak ketiga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18" customHeight="1" s="203" thickBot="1">
      <c r="A47" s="142" t="inlineStr">
        <is>
          <t>Pihak ketiga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18" customHeight="1" s="203" thickBot="1">
      <c r="A48" s="142" t="inlineStr">
        <is>
          <t>Pihak ketiga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203" thickBot="1">
      <c r="A49" s="144" t="inlineStr">
        <is>
          <t>Pihak ketiga</t>
        </is>
      </c>
      <c r="B49" s="144" t="n"/>
      <c r="C49" s="104" t="n">
        <v/>
      </c>
      <c r="D49" s="104" t="n">
        <v/>
      </c>
      <c r="E49" s="104" t="n">
        <v/>
      </c>
      <c r="F49" s="104" t="n">
        <v>100.271666</v>
      </c>
      <c r="G49" s="104" t="n">
        <v>170.14581</v>
      </c>
      <c r="H49" s="104" t="n">
        <v>236.010879</v>
      </c>
      <c r="I49" s="104" t="n"/>
      <c r="J49" s="104" t="n"/>
      <c r="K49" s="104" t="n"/>
      <c r="L49" s="104" t="n"/>
      <c r="M49" s="104" t="n"/>
      <c r="N49" s="104" t="n"/>
      <c r="O49" s="104" t="n"/>
      <c r="P49" s="104" t="n"/>
    </row>
    <row r="50" ht="18" customHeight="1" s="203" thickBot="1">
      <c r="A50" s="144" t="inlineStr">
        <is>
          <t>Tipe pihak</t>
        </is>
      </c>
      <c r="B50" s="144" t="n"/>
      <c r="C50" s="104" t="n">
        <v>244.909268</v>
      </c>
      <c r="D50" s="104" t="n">
        <v>247.71774</v>
      </c>
      <c r="E50" s="104" t="n">
        <v>237.147146</v>
      </c>
      <c r="F50" s="104" t="n">
        <v>100.271666</v>
      </c>
      <c r="G50" s="104" t="n">
        <v>170.14581</v>
      </c>
      <c r="H50" s="104" t="n">
        <v/>
      </c>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50"/>
    </sheetView>
  </sheetViews>
  <sheetFormatPr baseColWidth="10" defaultColWidth="9.3984375" defaultRowHeight="15"/>
  <cols>
    <col collapsed="1" width="46" customWidth="1" style="197" min="1" max="1"/>
    <col width="26" customWidth="1" style="197" min="2" max="2"/>
    <col collapsed="1" width="21" customWidth="1" style="197" min="3" max="16"/>
    <col collapsed="1" width="9.3984375" customWidth="1" style="197" min="17" max="16384"/>
  </cols>
  <sheetData>
    <row r="1" ht="18" customHeight="1" s="203">
      <c r="A1" s="196" t="inlineStr">
        <is>
          <t>Catatan untuk pendapatan berdasarkan pihak</t>
        </is>
      </c>
    </row>
    <row r="2">
      <c r="A2" s="138" t="n">
        <v>1</v>
      </c>
    </row>
    <row r="3" ht="16" customHeight="1" s="203">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idden="1" ht="18" customHeight="1" s="203" thickBot="1">
      <c r="A4" s="142" t="inlineStr">
        <is>
          <t>Pendapatan dari jasa 1 - Nama</t>
        </is>
      </c>
      <c r="B4" s="142" t="n"/>
      <c r="C4" s="143" t="n">
        <v/>
      </c>
      <c r="D4" s="143" t="n">
        <v/>
      </c>
      <c r="E4" s="143" t="n">
        <v/>
      </c>
      <c r="F4" s="143" t="n">
        <v/>
      </c>
      <c r="G4" s="143" t="n">
        <v/>
      </c>
      <c r="H4" s="143" t="n">
        <v/>
      </c>
      <c r="I4" s="143" t="n"/>
      <c r="J4" s="143" t="n"/>
      <c r="K4" s="143" t="n"/>
      <c r="L4" s="143" t="n"/>
      <c r="M4" s="143" t="n"/>
      <c r="N4" s="143" t="n"/>
      <c r="O4" s="143" t="n"/>
      <c r="P4" s="143" t="n"/>
    </row>
    <row r="5" hidden="1" ht="18" customHeight="1" s="203" thickBot="1">
      <c r="A5" s="142" t="inlineStr">
        <is>
          <t>Pendapatan dari jasa 1 - Jumlah</t>
        </is>
      </c>
      <c r="B5" s="142" t="n"/>
      <c r="C5" s="102" t="n">
        <v/>
      </c>
      <c r="D5" s="102" t="n">
        <v/>
      </c>
      <c r="E5" s="102" t="n">
        <v/>
      </c>
      <c r="F5" s="102" t="n">
        <v/>
      </c>
      <c r="G5" s="102" t="n">
        <v/>
      </c>
      <c r="H5" s="102" t="n">
        <v/>
      </c>
      <c r="I5" s="102" t="n"/>
      <c r="J5" s="102" t="n"/>
      <c r="K5" s="102" t="n"/>
      <c r="L5" s="102" t="n"/>
      <c r="M5" s="102" t="n"/>
      <c r="N5" s="102" t="n"/>
      <c r="O5" s="102" t="n"/>
      <c r="P5" s="102" t="n"/>
    </row>
    <row r="6" hidden="1" ht="18" customHeight="1" s="203" thickBot="1">
      <c r="A6" s="142" t="inlineStr">
        <is>
          <t>Pendapatan dari jasa 2 - Nama</t>
        </is>
      </c>
      <c r="B6" s="142" t="n"/>
      <c r="C6" s="143" t="n">
        <v/>
      </c>
      <c r="D6" s="143" t="n">
        <v/>
      </c>
      <c r="E6" s="143" t="n">
        <v/>
      </c>
      <c r="F6" s="143" t="n">
        <v/>
      </c>
      <c r="G6" s="143" t="n">
        <v/>
      </c>
      <c r="H6" s="143" t="n">
        <v/>
      </c>
      <c r="I6" s="143" t="n"/>
      <c r="J6" s="143" t="n"/>
      <c r="K6" s="143" t="n"/>
      <c r="L6" s="143" t="n"/>
      <c r="M6" s="143" t="n"/>
      <c r="N6" s="143" t="n"/>
      <c r="O6" s="143" t="n"/>
      <c r="P6" s="143" t="n"/>
    </row>
    <row r="7" hidden="1" ht="18" customHeight="1" s="203" thickBot="1">
      <c r="A7" s="142" t="inlineStr">
        <is>
          <t>Pendapatan dari jasa 2 - Jumlah</t>
        </is>
      </c>
      <c r="B7" s="142" t="n"/>
      <c r="C7" s="102" t="n">
        <v/>
      </c>
      <c r="D7" s="102" t="n">
        <v/>
      </c>
      <c r="E7" s="102" t="n">
        <v/>
      </c>
      <c r="F7" s="102" t="n">
        <v/>
      </c>
      <c r="G7" s="102" t="n">
        <v/>
      </c>
      <c r="H7" s="102" t="n">
        <v/>
      </c>
      <c r="I7" s="102" t="n"/>
      <c r="J7" s="102" t="n"/>
      <c r="K7" s="102" t="n"/>
      <c r="L7" s="102" t="n"/>
      <c r="M7" s="102" t="n"/>
      <c r="N7" s="102" t="n"/>
      <c r="O7" s="102" t="n"/>
      <c r="P7" s="102" t="n"/>
    </row>
    <row r="8" hidden="1" ht="18" customHeight="1" s="203" thickBot="1">
      <c r="A8" s="142" t="inlineStr">
        <is>
          <t>Pendapatan dari jasa 3 - Nama</t>
        </is>
      </c>
      <c r="B8" s="142" t="n"/>
      <c r="C8" s="143" t="n">
        <v/>
      </c>
      <c r="D8" s="143" t="n">
        <v/>
      </c>
      <c r="E8" s="143" t="n">
        <v/>
      </c>
      <c r="F8" s="143" t="n">
        <v/>
      </c>
      <c r="G8" s="143" t="n">
        <v/>
      </c>
      <c r="H8" s="143" t="n">
        <v/>
      </c>
      <c r="I8" s="143" t="n"/>
      <c r="J8" s="143" t="n"/>
      <c r="K8" s="143" t="n"/>
      <c r="L8" s="143" t="n"/>
      <c r="M8" s="143" t="n"/>
      <c r="N8" s="143" t="n"/>
      <c r="O8" s="143" t="n"/>
      <c r="P8" s="143" t="n"/>
    </row>
    <row r="9" hidden="1" ht="18" customHeight="1" s="203" thickBot="1">
      <c r="A9" s="142" t="inlineStr">
        <is>
          <t>Pendapatan dari jasa 3 - Jumlah</t>
        </is>
      </c>
      <c r="B9" s="142" t="n"/>
      <c r="C9" s="102" t="n">
        <v/>
      </c>
      <c r="D9" s="102" t="n">
        <v/>
      </c>
      <c r="E9" s="102" t="n">
        <v/>
      </c>
      <c r="F9" s="102" t="n">
        <v/>
      </c>
      <c r="G9" s="102" t="n">
        <v/>
      </c>
      <c r="H9" s="102" t="n">
        <v/>
      </c>
      <c r="I9" s="102" t="n"/>
      <c r="J9" s="102" t="n"/>
      <c r="K9" s="102" t="n"/>
      <c r="L9" s="102" t="n"/>
      <c r="M9" s="102" t="n"/>
      <c r="N9" s="102" t="n"/>
      <c r="O9" s="102" t="n"/>
      <c r="P9" s="102" t="n"/>
    </row>
    <row r="10" hidden="1" ht="18" customHeight="1" s="203" thickBot="1">
      <c r="A10" s="142" t="inlineStr">
        <is>
          <t>Pendapatan dari jasa 4 - Nama</t>
        </is>
      </c>
      <c r="B10" s="142" t="n"/>
      <c r="C10" s="143" t="n">
        <v/>
      </c>
      <c r="D10" s="143" t="n">
        <v/>
      </c>
      <c r="E10" s="143" t="n">
        <v/>
      </c>
      <c r="F10" s="143" t="n">
        <v/>
      </c>
      <c r="G10" s="143" t="n">
        <v/>
      </c>
      <c r="H10" s="143" t="n">
        <v/>
      </c>
      <c r="I10" s="143" t="n"/>
      <c r="J10" s="143" t="n"/>
      <c r="K10" s="143" t="n"/>
      <c r="L10" s="143" t="n"/>
      <c r="M10" s="143" t="n"/>
      <c r="N10" s="143" t="n"/>
      <c r="O10" s="143" t="n"/>
      <c r="P10" s="143" t="n"/>
    </row>
    <row r="11" hidden="1" ht="18" customHeight="1" s="203" thickBot="1">
      <c r="A11" s="142" t="inlineStr">
        <is>
          <t>Pendapatan dari jasa 4 - Jumlah</t>
        </is>
      </c>
      <c r="B11" s="142" t="n"/>
      <c r="C11" s="102" t="n">
        <v/>
      </c>
      <c r="D11" s="102" t="n">
        <v/>
      </c>
      <c r="E11" s="102" t="n">
        <v/>
      </c>
      <c r="F11" s="102" t="n">
        <v/>
      </c>
      <c r="G11" s="102" t="n">
        <v/>
      </c>
      <c r="H11" s="102" t="n">
        <v/>
      </c>
      <c r="I11" s="102" t="n"/>
      <c r="J11" s="102" t="n"/>
      <c r="K11" s="102" t="n"/>
      <c r="L11" s="102" t="n"/>
      <c r="M11" s="102" t="n"/>
      <c r="N11" s="102" t="n"/>
      <c r="O11" s="102" t="n"/>
      <c r="P11" s="102" t="n"/>
    </row>
    <row r="12" hidden="1" ht="18" customHeight="1" s="203" thickBot="1">
      <c r="A12" s="142" t="inlineStr">
        <is>
          <t>Pendapatan dari jasa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203" thickBot="1">
      <c r="A13" s="142" t="inlineStr">
        <is>
          <t>Pendapatan dari jasa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203" thickBot="1">
      <c r="A14" s="142" t="inlineStr">
        <is>
          <t>Pendapatan dari jasa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203" thickBot="1">
      <c r="A15" s="142" t="inlineStr">
        <is>
          <t>Pendapatan dari jasa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203" thickBot="1">
      <c r="A16" s="142" t="inlineStr">
        <is>
          <t>Pendapatan dari jasa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203" thickBot="1">
      <c r="A17" s="142" t="inlineStr">
        <is>
          <t>Pendapatan dari jasa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203" thickBot="1">
      <c r="A18" s="142" t="inlineStr">
        <is>
          <t>Pendapatan dari jasa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203" thickBot="1">
      <c r="A19" s="142" t="inlineStr">
        <is>
          <t>Pendapatan dari jasa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203" thickBot="1">
      <c r="A20" s="142" t="inlineStr">
        <is>
          <t>Pendapatan dari jasa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3" thickBot="1">
      <c r="A21" s="142" t="inlineStr">
        <is>
          <t>Pendapatan dari jasa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3" thickBot="1">
      <c r="A22" s="142" t="inlineStr">
        <is>
          <t>Pendapatan dari jasa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3" thickBot="1">
      <c r="A23" s="142" t="inlineStr">
        <is>
          <t>Pendapatan dari jasa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20" customHeight="1" s="203" thickBot="1">
      <c r="A24" s="142" t="inlineStr">
        <is>
          <t>Pendapatan dari jasa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203" thickBot="1">
      <c r="A25" s="142" t="inlineStr">
        <is>
          <t>Pendapatan dari jasa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203" thickBot="1">
      <c r="A26" s="144" t="inlineStr">
        <is>
          <t>Pendapatan dari jasa</t>
        </is>
      </c>
      <c r="B26" s="144" t="n"/>
      <c r="C26" s="104" t="n">
        <v/>
      </c>
      <c r="D26" s="104" t="n">
        <v/>
      </c>
      <c r="E26" s="104" t="n">
        <v/>
      </c>
      <c r="F26" s="104" t="n">
        <v/>
      </c>
      <c r="G26" s="104" t="n">
        <v/>
      </c>
      <c r="H26" s="104" t="n">
        <v/>
      </c>
      <c r="I26" s="104" t="n"/>
      <c r="J26" s="104" t="n"/>
      <c r="K26" s="104" t="n"/>
      <c r="L26" s="104" t="n"/>
      <c r="M26" s="104" t="n"/>
      <c r="N26" s="104" t="n"/>
      <c r="O26" s="104" t="n"/>
      <c r="P26" s="104" t="n"/>
    </row>
    <row r="27" ht="18" customHeight="1" s="203" thickBot="1">
      <c r="A27" s="142" t="inlineStr">
        <is>
          <t>Pendapatan dari produk 1 - Nama</t>
        </is>
      </c>
      <c r="B27" s="142" t="n"/>
      <c r="C27" s="143" t="n">
        <v/>
      </c>
      <c r="D27" s="143" t="n">
        <v/>
      </c>
      <c r="E27" s="143" t="n">
        <v/>
      </c>
      <c r="F27" s="143" t="inlineStr">
        <is>
          <t>Emas</t>
        </is>
      </c>
      <c r="G27" s="143" t="inlineStr">
        <is>
          <t>Gold</t>
        </is>
      </c>
      <c r="H27" s="143" t="inlineStr">
        <is>
          <t>Gold</t>
        </is>
      </c>
      <c r="I27" s="143" t="n"/>
      <c r="J27" s="143" t="n"/>
      <c r="K27" s="143" t="n"/>
      <c r="L27" s="143" t="n"/>
      <c r="M27" s="143" t="n"/>
      <c r="N27" s="143" t="n"/>
      <c r="O27" s="143" t="n"/>
      <c r="P27" s="143" t="n"/>
    </row>
    <row r="28" ht="18" customHeight="1" s="203" thickBot="1">
      <c r="A28" s="142" t="inlineStr">
        <is>
          <t>Pendapatan dari produk 1 - Jumlah</t>
        </is>
      </c>
      <c r="B28" s="142" t="n"/>
      <c r="C28" s="102" t="n">
        <v/>
      </c>
      <c r="D28" s="102" t="n">
        <v/>
      </c>
      <c r="E28" s="102" t="n">
        <v>237.147146</v>
      </c>
      <c r="F28" s="102" t="n">
        <v>100.271666</v>
      </c>
      <c r="G28" s="102" t="n">
        <v>170.14581</v>
      </c>
      <c r="H28" s="102" t="n">
        <v>236.010879</v>
      </c>
      <c r="I28" s="102" t="n"/>
      <c r="J28" s="102" t="n"/>
      <c r="K28" s="102" t="n"/>
      <c r="L28" s="102" t="n"/>
      <c r="M28" s="102" t="n"/>
      <c r="N28" s="102" t="n"/>
      <c r="O28" s="102" t="n"/>
      <c r="P28" s="102" t="n"/>
    </row>
    <row r="29" hidden="1" ht="18" customHeight="1" s="203" thickBot="1">
      <c r="A29" s="142" t="inlineStr">
        <is>
          <t>Pendapatan dari produk 2 - Nama</t>
        </is>
      </c>
      <c r="B29" s="142" t="n"/>
      <c r="C29" s="143" t="n">
        <v/>
      </c>
      <c r="D29" s="143" t="n">
        <v/>
      </c>
      <c r="E29" s="143" t="n">
        <v/>
      </c>
      <c r="F29" s="143" t="n">
        <v/>
      </c>
      <c r="G29" s="143" t="n">
        <v/>
      </c>
      <c r="H29" s="143" t="n">
        <v/>
      </c>
      <c r="I29" s="143" t="n"/>
      <c r="J29" s="143" t="n"/>
      <c r="K29" s="143" t="n"/>
      <c r="L29" s="143" t="n"/>
      <c r="M29" s="143" t="n"/>
      <c r="N29" s="143" t="n"/>
      <c r="O29" s="143" t="n"/>
      <c r="P29" s="143" t="n"/>
    </row>
    <row r="30" hidden="1" ht="18" customHeight="1" s="203" thickBot="1">
      <c r="A30" s="142" t="inlineStr">
        <is>
          <t>Pendapatan dari produk 2 - Jumlah</t>
        </is>
      </c>
      <c r="B30" s="142" t="n"/>
      <c r="C30" s="102" t="n">
        <v/>
      </c>
      <c r="D30" s="102" t="n">
        <v/>
      </c>
      <c r="E30" s="102" t="n">
        <v/>
      </c>
      <c r="F30" s="102" t="n">
        <v/>
      </c>
      <c r="G30" s="102" t="n">
        <v/>
      </c>
      <c r="H30" s="102" t="n">
        <v/>
      </c>
      <c r="I30" s="102" t="n"/>
      <c r="J30" s="102" t="n"/>
      <c r="K30" s="102" t="n"/>
      <c r="L30" s="102" t="n"/>
      <c r="M30" s="102" t="n"/>
      <c r="N30" s="102" t="n"/>
      <c r="O30" s="102" t="n"/>
      <c r="P30" s="102" t="n"/>
    </row>
    <row r="31" hidden="1" ht="18" customHeight="1" s="203" thickBot="1">
      <c r="A31" s="142" t="inlineStr">
        <is>
          <t>Pendapatan dari produk 3 - Nama</t>
        </is>
      </c>
      <c r="B31" s="142" t="n"/>
      <c r="C31" s="143" t="n">
        <v/>
      </c>
      <c r="D31" s="143" t="n">
        <v/>
      </c>
      <c r="E31" s="143" t="n">
        <v/>
      </c>
      <c r="F31" s="143" t="n">
        <v/>
      </c>
      <c r="G31" s="143" t="n">
        <v/>
      </c>
      <c r="H31" s="143" t="n">
        <v/>
      </c>
      <c r="I31" s="143" t="n"/>
      <c r="J31" s="143" t="n"/>
      <c r="K31" s="143" t="n"/>
      <c r="L31" s="143" t="n"/>
      <c r="M31" s="143" t="n"/>
      <c r="N31" s="143" t="n"/>
      <c r="O31" s="143" t="n"/>
      <c r="P31" s="143" t="n"/>
    </row>
    <row r="32" hidden="1" ht="18" customHeight="1" s="203" thickBot="1">
      <c r="A32" s="142" t="inlineStr">
        <is>
          <t>Pendapatan dari produk 3 - Jumlah</t>
        </is>
      </c>
      <c r="B32" s="142" t="n"/>
      <c r="C32" s="102" t="n">
        <v/>
      </c>
      <c r="D32" s="102" t="n">
        <v/>
      </c>
      <c r="E32" s="102" t="n">
        <v/>
      </c>
      <c r="F32" s="102" t="n">
        <v/>
      </c>
      <c r="G32" s="102" t="n">
        <v/>
      </c>
      <c r="H32" s="102" t="n">
        <v/>
      </c>
      <c r="I32" s="102" t="n"/>
      <c r="J32" s="102" t="n"/>
      <c r="K32" s="102" t="n"/>
      <c r="L32" s="102" t="n"/>
      <c r="M32" s="102" t="n"/>
      <c r="N32" s="102" t="n"/>
      <c r="O32" s="102" t="n"/>
      <c r="P32" s="102" t="n"/>
    </row>
    <row r="33" hidden="1" ht="18" customHeight="1" s="203" thickBot="1">
      <c r="A33" s="142" t="inlineStr">
        <is>
          <t>Pendapatan dari produk 4 - Nama</t>
        </is>
      </c>
      <c r="B33" s="142" t="n"/>
      <c r="C33" s="143" t="n">
        <v/>
      </c>
      <c r="D33" s="143" t="n">
        <v/>
      </c>
      <c r="E33" s="143" t="n">
        <v/>
      </c>
      <c r="F33" s="143" t="n">
        <v/>
      </c>
      <c r="G33" s="143" t="n">
        <v/>
      </c>
      <c r="H33" s="143" t="n">
        <v/>
      </c>
      <c r="I33" s="143" t="n"/>
      <c r="J33" s="143" t="n"/>
      <c r="K33" s="143" t="n"/>
      <c r="L33" s="143" t="n"/>
      <c r="M33" s="143" t="n"/>
      <c r="N33" s="143" t="n"/>
      <c r="O33" s="143" t="n"/>
      <c r="P33" s="143" t="n"/>
    </row>
    <row r="34" hidden="1" ht="18" customHeight="1" s="203" thickBot="1">
      <c r="A34" s="142" t="inlineStr">
        <is>
          <t>Pendapatan dari produk 4 - Jumlah</t>
        </is>
      </c>
      <c r="B34" s="142" t="n"/>
      <c r="C34" s="102" t="n">
        <v/>
      </c>
      <c r="D34" s="102" t="n">
        <v/>
      </c>
      <c r="E34" s="102" t="n">
        <v/>
      </c>
      <c r="F34" s="102" t="n">
        <v/>
      </c>
      <c r="G34" s="102" t="n">
        <v/>
      </c>
      <c r="H34" s="102" t="n">
        <v/>
      </c>
      <c r="I34" s="102" t="n"/>
      <c r="J34" s="102" t="n"/>
      <c r="K34" s="102" t="n"/>
      <c r="L34" s="102" t="n"/>
      <c r="M34" s="102" t="n"/>
      <c r="N34" s="102" t="n"/>
      <c r="O34" s="102" t="n"/>
      <c r="P34" s="102" t="n"/>
    </row>
    <row r="35" hidden="1" ht="18" customHeight="1" s="203" thickBot="1">
      <c r="A35" s="142" t="inlineStr">
        <is>
          <t>Pendapatan dari produk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203" thickBot="1">
      <c r="A36" s="142" t="inlineStr">
        <is>
          <t>Pendapatan dari produk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203" thickBot="1">
      <c r="A37" s="142" t="inlineStr">
        <is>
          <t>Pendapatan dari produk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203" thickBot="1">
      <c r="A38" s="142" t="inlineStr">
        <is>
          <t>Pendapatan dari produk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203" thickBot="1">
      <c r="A39" s="142" t="inlineStr">
        <is>
          <t>Pendapatan dari produk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203" thickBot="1">
      <c r="A40" s="142" t="inlineStr">
        <is>
          <t>Pendapatan dari produk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203" thickBot="1">
      <c r="A41" s="142" t="inlineStr">
        <is>
          <t>Pendapatan dari produk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203" thickBot="1">
      <c r="A42" s="142" t="inlineStr">
        <is>
          <t>Pendapatan dari produk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203" thickBot="1">
      <c r="A43" s="142" t="inlineStr">
        <is>
          <t>Pendapatan dari produk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203" thickBot="1">
      <c r="A44" s="142" t="inlineStr">
        <is>
          <t>Pendapatan dari produk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203" thickBot="1">
      <c r="A45" s="142" t="inlineStr">
        <is>
          <t>Pendapatan dari produk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203" thickBot="1">
      <c r="A46" s="142" t="inlineStr">
        <is>
          <t>Pendapatan dari produk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35" customHeight="1" s="203" thickBot="1">
      <c r="A47" s="142" t="inlineStr">
        <is>
          <t>Pendapatan dari produk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35" customHeight="1" s="203" thickBot="1">
      <c r="A48" s="142" t="inlineStr">
        <is>
          <t>Pendapatan dari produk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203" thickBot="1">
      <c r="A49" s="144" t="inlineStr">
        <is>
          <t>Pendapatan dari produk</t>
        </is>
      </c>
      <c r="B49" s="144" t="n"/>
      <c r="C49" s="104" t="n">
        <v/>
      </c>
      <c r="D49" s="104" t="n">
        <v/>
      </c>
      <c r="E49" s="104" t="n">
        <v>237.147146</v>
      </c>
      <c r="F49" s="104" t="n">
        <v>100.271666</v>
      </c>
      <c r="G49" s="104" t="n">
        <v>170.14581</v>
      </c>
      <c r="H49" s="104" t="n">
        <v>236.010879</v>
      </c>
      <c r="I49" s="104" t="n"/>
      <c r="J49" s="104" t="n"/>
      <c r="K49" s="104" t="n"/>
      <c r="L49" s="104" t="n"/>
      <c r="M49" s="104" t="n"/>
      <c r="N49" s="104" t="n"/>
      <c r="O49" s="104" t="n"/>
      <c r="P49" s="104" t="n"/>
    </row>
    <row r="50" ht="18" customHeight="1" s="203" thickBot="1">
      <c r="A50" s="144" t="inlineStr">
        <is>
          <t>Tipe pendapatan</t>
        </is>
      </c>
      <c r="B50" s="144" t="n"/>
      <c r="C50" s="104" t="n">
        <v>244.909268</v>
      </c>
      <c r="D50" s="104" t="n">
        <v>247.71774</v>
      </c>
      <c r="E50" s="104" t="n">
        <v>237.147146</v>
      </c>
      <c r="F50" s="104" t="n">
        <v>100.271666</v>
      </c>
      <c r="G50" s="104" t="n">
        <v>170.14581</v>
      </c>
      <c r="H50" s="104" t="n">
        <v/>
      </c>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H28" sqref="H28"/>
    </sheetView>
  </sheetViews>
  <sheetFormatPr baseColWidth="10" defaultColWidth="9.3984375" defaultRowHeight="15"/>
  <cols>
    <col collapsed="1" width="53.796875" customWidth="1" style="197" min="1" max="1"/>
    <col width="26" customWidth="1" style="197" min="2" max="2"/>
    <col collapsed="1" width="21" customWidth="1" style="197" min="3" max="16"/>
    <col collapsed="1" width="9.3984375" customWidth="1" style="197" min="17" max="16384"/>
  </cols>
  <sheetData>
    <row r="1" ht="18" customHeight="1" s="203">
      <c r="A1" s="196" t="inlineStr">
        <is>
          <t>Catatan untuk pendapatan berdasarkan sumber</t>
        </is>
      </c>
    </row>
    <row r="2">
      <c r="A2" s="138" t="n">
        <v>1</v>
      </c>
    </row>
    <row r="3" ht="16" customHeight="1" s="203">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203" thickBot="1">
      <c r="A4" s="142" t="inlineStr">
        <is>
          <t>Pendapatan dari domestik 1 - Nama</t>
        </is>
      </c>
      <c r="B4" s="142" t="n"/>
      <c r="C4" s="143" t="n">
        <v/>
      </c>
      <c r="D4" s="143" t="n">
        <v/>
      </c>
      <c r="E4" s="143" t="n">
        <v/>
      </c>
      <c r="F4" s="143" t="n">
        <v/>
      </c>
      <c r="G4" s="143" t="inlineStr">
        <is>
          <t>Gold</t>
        </is>
      </c>
      <c r="H4" s="143" t="inlineStr">
        <is>
          <t>Gold</t>
        </is>
      </c>
      <c r="I4" s="143" t="n"/>
      <c r="J4" s="143" t="n"/>
      <c r="K4" s="143" t="n"/>
      <c r="L4" s="143" t="n"/>
      <c r="M4" s="143" t="n"/>
      <c r="N4" s="143" t="n"/>
      <c r="O4" s="143" t="n"/>
      <c r="P4" s="143" t="n"/>
    </row>
    <row r="5" ht="18" customHeight="1" s="203" thickBot="1">
      <c r="A5" s="142" t="inlineStr">
        <is>
          <t>Pendapatan dari domestik 1 - Jumlah</t>
        </is>
      </c>
      <c r="B5" s="142" t="n"/>
      <c r="C5" s="102" t="n">
        <v/>
      </c>
      <c r="D5" s="102" t="n">
        <v/>
      </c>
      <c r="E5" s="102" t="n">
        <v/>
      </c>
      <c r="F5" s="102" t="n">
        <v/>
      </c>
      <c r="G5" s="102" t="n">
        <v>6.172097</v>
      </c>
      <c r="H5" s="102" t="n">
        <v>15.827503</v>
      </c>
      <c r="I5" s="102" t="n"/>
      <c r="J5" s="102" t="n"/>
      <c r="K5" s="102" t="n"/>
      <c r="L5" s="102" t="n"/>
      <c r="M5" s="102" t="n"/>
      <c r="N5" s="102" t="n"/>
      <c r="O5" s="102" t="n"/>
      <c r="P5" s="102" t="n"/>
    </row>
    <row r="6" hidden="1" ht="18" customHeight="1" s="203" thickBot="1">
      <c r="A6" s="142" t="inlineStr">
        <is>
          <t>Pendapatan dari domestik 2 - Nama</t>
        </is>
      </c>
      <c r="B6" s="142" t="n"/>
      <c r="C6" s="143" t="n">
        <v/>
      </c>
      <c r="D6" s="143" t="n">
        <v/>
      </c>
      <c r="E6" s="143" t="n">
        <v/>
      </c>
      <c r="F6" s="143" t="n">
        <v/>
      </c>
      <c r="G6" s="143" t="n">
        <v/>
      </c>
      <c r="H6" s="143" t="n">
        <v/>
      </c>
      <c r="I6" s="143" t="n"/>
      <c r="J6" s="143" t="n"/>
      <c r="K6" s="143" t="n"/>
      <c r="L6" s="143" t="n"/>
      <c r="M6" s="143" t="n"/>
      <c r="N6" s="143" t="n"/>
      <c r="O6" s="143" t="n"/>
      <c r="P6" s="143" t="n"/>
    </row>
    <row r="7" hidden="1" ht="18" customHeight="1" s="203" thickBot="1">
      <c r="A7" s="142" t="inlineStr">
        <is>
          <t>Pendapatan dari domestik 2 - Jumlah</t>
        </is>
      </c>
      <c r="B7" s="142" t="n"/>
      <c r="C7" s="102" t="n">
        <v/>
      </c>
      <c r="D7" s="102" t="n">
        <v/>
      </c>
      <c r="E7" s="102" t="n">
        <v/>
      </c>
      <c r="F7" s="102" t="n">
        <v/>
      </c>
      <c r="G7" s="102" t="n">
        <v/>
      </c>
      <c r="H7" s="102" t="n">
        <v/>
      </c>
      <c r="I7" s="102" t="n"/>
      <c r="J7" s="102" t="n"/>
      <c r="K7" s="102" t="n"/>
      <c r="L7" s="102" t="n"/>
      <c r="M7" s="102" t="n"/>
      <c r="N7" s="102" t="n"/>
      <c r="O7" s="102" t="n"/>
      <c r="P7" s="102" t="n"/>
    </row>
    <row r="8" hidden="1" ht="18" customHeight="1" s="203" thickBot="1">
      <c r="A8" s="142" t="inlineStr">
        <is>
          <t>Pendapatan dari domestik 3 - Nama</t>
        </is>
      </c>
      <c r="B8" s="142" t="n"/>
      <c r="C8" s="143" t="n">
        <v/>
      </c>
      <c r="D8" s="143" t="n">
        <v/>
      </c>
      <c r="E8" s="143" t="n">
        <v/>
      </c>
      <c r="F8" s="143" t="n">
        <v/>
      </c>
      <c r="G8" s="143" t="n">
        <v/>
      </c>
      <c r="H8" s="143" t="n">
        <v/>
      </c>
      <c r="I8" s="143" t="n"/>
      <c r="J8" s="143" t="n"/>
      <c r="K8" s="143" t="n"/>
      <c r="L8" s="143" t="n"/>
      <c r="M8" s="143" t="n"/>
      <c r="N8" s="143" t="n"/>
      <c r="O8" s="143" t="n"/>
      <c r="P8" s="143" t="n"/>
    </row>
    <row r="9" hidden="1" ht="18" customHeight="1" s="203" thickBot="1">
      <c r="A9" s="142" t="inlineStr">
        <is>
          <t>Pendapatan dari domestik 3 - Jumlah</t>
        </is>
      </c>
      <c r="B9" s="142" t="n"/>
      <c r="C9" s="102" t="n">
        <v/>
      </c>
      <c r="D9" s="102" t="n">
        <v/>
      </c>
      <c r="E9" s="102" t="n">
        <v/>
      </c>
      <c r="F9" s="102" t="n">
        <v/>
      </c>
      <c r="G9" s="102" t="n">
        <v/>
      </c>
      <c r="H9" s="102" t="n">
        <v/>
      </c>
      <c r="I9" s="102" t="n"/>
      <c r="J9" s="102" t="n"/>
      <c r="K9" s="102" t="n"/>
      <c r="L9" s="102" t="n"/>
      <c r="M9" s="102" t="n"/>
      <c r="N9" s="102" t="n"/>
      <c r="O9" s="102" t="n"/>
      <c r="P9" s="102" t="n"/>
    </row>
    <row r="10" hidden="1" ht="18" customHeight="1" s="203" thickBot="1">
      <c r="A10" s="142" t="inlineStr">
        <is>
          <t>Pendapatan dari domestik 4 - Nama</t>
        </is>
      </c>
      <c r="B10" s="142" t="n"/>
      <c r="C10" s="143" t="n">
        <v/>
      </c>
      <c r="D10" s="143" t="n">
        <v/>
      </c>
      <c r="E10" s="143" t="n">
        <v/>
      </c>
      <c r="F10" s="143" t="n">
        <v/>
      </c>
      <c r="G10" s="143" t="n">
        <v/>
      </c>
      <c r="H10" s="143" t="n">
        <v/>
      </c>
      <c r="I10" s="143" t="n"/>
      <c r="J10" s="143" t="n"/>
      <c r="K10" s="143" t="n"/>
      <c r="L10" s="143" t="n"/>
      <c r="M10" s="143" t="n"/>
      <c r="N10" s="143" t="n"/>
      <c r="O10" s="143" t="n"/>
      <c r="P10" s="143" t="n"/>
    </row>
    <row r="11" hidden="1" ht="18" customHeight="1" s="203" thickBot="1">
      <c r="A11" s="142" t="inlineStr">
        <is>
          <t>Pendapatan dari domestik 4 - Jumlah</t>
        </is>
      </c>
      <c r="B11" s="142" t="n"/>
      <c r="C11" s="102" t="n">
        <v/>
      </c>
      <c r="D11" s="102" t="n">
        <v/>
      </c>
      <c r="E11" s="102" t="n">
        <v/>
      </c>
      <c r="F11" s="102" t="n">
        <v/>
      </c>
      <c r="G11" s="102" t="n">
        <v/>
      </c>
      <c r="H11" s="102" t="n">
        <v/>
      </c>
      <c r="I11" s="102" t="n"/>
      <c r="J11" s="102" t="n"/>
      <c r="K11" s="102" t="n"/>
      <c r="L11" s="102" t="n"/>
      <c r="M11" s="102" t="n"/>
      <c r="N11" s="102" t="n"/>
      <c r="O11" s="102" t="n"/>
      <c r="P11" s="102" t="n"/>
    </row>
    <row r="12" hidden="1" ht="18" customHeight="1" s="203" thickBot="1">
      <c r="A12" s="142" t="inlineStr">
        <is>
          <t>Pendapatan dari domestik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203" thickBot="1">
      <c r="A13" s="142" t="inlineStr">
        <is>
          <t>Pendapatan dari domestik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203" thickBot="1">
      <c r="A14" s="142" t="inlineStr">
        <is>
          <t>Pendapatan dari domestik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203" thickBot="1">
      <c r="A15" s="142" t="inlineStr">
        <is>
          <t>Pendapatan dari domestik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203" thickBot="1">
      <c r="A16" s="142" t="inlineStr">
        <is>
          <t>Pendapatan dari domestik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203" thickBot="1">
      <c r="A17" s="142" t="inlineStr">
        <is>
          <t>Pendapatan dari domestik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203" thickBot="1">
      <c r="A18" s="142" t="inlineStr">
        <is>
          <t>Pendapatan dari domestik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203" thickBot="1">
      <c r="A19" s="142" t="inlineStr">
        <is>
          <t>Pendapatan dari domestik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203" thickBot="1">
      <c r="A20" s="142" t="inlineStr">
        <is>
          <t>Pendapatan dari domestik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3" thickBot="1">
      <c r="A21" s="142" t="inlineStr">
        <is>
          <t>Pendapatan dari domestik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3" thickBot="1">
      <c r="A22" s="142" t="inlineStr">
        <is>
          <t>Pendapatan dari domestik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3" thickBot="1">
      <c r="A23" s="142" t="inlineStr">
        <is>
          <t>Pendapatan dari domestik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20" customHeight="1" s="203" thickBot="1">
      <c r="A24" s="142" t="inlineStr">
        <is>
          <t>Pendapatan dari domestik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203" thickBot="1">
      <c r="A25" s="142" t="inlineStr">
        <is>
          <t>Pendapatan dari domestik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203" thickBot="1">
      <c r="A26" s="144" t="inlineStr">
        <is>
          <t>Pendapatan dari domestik</t>
        </is>
      </c>
      <c r="B26" s="144" t="n"/>
      <c r="C26" s="104" t="n">
        <v/>
      </c>
      <c r="D26" s="104" t="n">
        <v/>
      </c>
      <c r="E26" s="104" t="n">
        <v/>
      </c>
      <c r="F26" s="104" t="n">
        <v/>
      </c>
      <c r="G26" s="104" t="n">
        <v>6.172097</v>
      </c>
      <c r="H26" s="104" t="n">
        <v>15.827503</v>
      </c>
      <c r="I26" s="104" t="n"/>
      <c r="J26" s="104" t="n"/>
      <c r="K26" s="104" t="n"/>
      <c r="L26" s="104" t="n"/>
      <c r="M26" s="104" t="n"/>
      <c r="N26" s="104" t="n"/>
      <c r="O26" s="104" t="n"/>
      <c r="P26" s="104" t="n"/>
    </row>
    <row r="27" ht="18" customHeight="1" s="203" thickBot="1">
      <c r="A27" s="142" t="inlineStr">
        <is>
          <t>Pendapatan dari ekspor 1 - Nama</t>
        </is>
      </c>
      <c r="B27" s="142" t="n"/>
      <c r="C27" s="143" t="n">
        <v/>
      </c>
      <c r="D27" s="143" t="n">
        <v/>
      </c>
      <c r="E27" s="143" t="n">
        <v/>
      </c>
      <c r="F27" s="143" t="n">
        <v/>
      </c>
      <c r="G27" s="143" t="inlineStr">
        <is>
          <t>Gold</t>
        </is>
      </c>
      <c r="H27" s="143" t="inlineStr">
        <is>
          <t>Gold</t>
        </is>
      </c>
      <c r="I27" s="143" t="n"/>
      <c r="J27" s="143" t="n"/>
      <c r="K27" s="143" t="n"/>
      <c r="L27" s="143" t="n"/>
      <c r="M27" s="143" t="n"/>
      <c r="N27" s="143" t="n"/>
      <c r="O27" s="143" t="n"/>
      <c r="P27" s="143" t="n"/>
    </row>
    <row r="28" ht="18" customHeight="1" s="203" thickBot="1">
      <c r="A28" s="142" t="inlineStr">
        <is>
          <t>Pendapatan dari ekspor 1 - Jumlah</t>
        </is>
      </c>
      <c r="B28" s="142" t="n"/>
      <c r="C28" s="102" t="n">
        <v/>
      </c>
      <c r="D28" s="102" t="n">
        <v/>
      </c>
      <c r="E28" s="102" t="n">
        <v/>
      </c>
      <c r="F28" s="102" t="n">
        <v/>
      </c>
      <c r="G28" s="102" t="n">
        <v>163.973713</v>
      </c>
      <c r="H28" s="102" t="n">
        <v>220.183376</v>
      </c>
      <c r="I28" s="102" t="n"/>
      <c r="J28" s="102" t="n"/>
      <c r="K28" s="102" t="n"/>
      <c r="L28" s="102" t="n"/>
      <c r="M28" s="102" t="n"/>
      <c r="N28" s="102" t="n"/>
      <c r="O28" s="102" t="n"/>
      <c r="P28" s="102" t="n"/>
    </row>
    <row r="29" hidden="1" ht="18" customHeight="1" s="203" thickBot="1">
      <c r="A29" s="142" t="inlineStr">
        <is>
          <t>Pendapatan dari ekspor 2 - Nama</t>
        </is>
      </c>
      <c r="B29" s="142" t="n"/>
      <c r="C29" s="143" t="n">
        <v/>
      </c>
      <c r="D29" s="143" t="n">
        <v/>
      </c>
      <c r="E29" s="143" t="n">
        <v/>
      </c>
      <c r="F29" s="143" t="n">
        <v/>
      </c>
      <c r="G29" s="143" t="n">
        <v/>
      </c>
      <c r="H29" s="143" t="n">
        <v/>
      </c>
      <c r="I29" s="143" t="n"/>
      <c r="J29" s="143" t="n"/>
      <c r="K29" s="143" t="n"/>
      <c r="L29" s="143" t="n"/>
      <c r="M29" s="143" t="n"/>
      <c r="N29" s="143" t="n"/>
      <c r="O29" s="143" t="n"/>
      <c r="P29" s="143" t="n"/>
    </row>
    <row r="30" hidden="1" ht="18" customHeight="1" s="203" thickBot="1">
      <c r="A30" s="142" t="inlineStr">
        <is>
          <t>Pendapatan dari ekspor 2 - Jumlah</t>
        </is>
      </c>
      <c r="B30" s="142" t="n"/>
      <c r="C30" s="102" t="n">
        <v/>
      </c>
      <c r="D30" s="102" t="n">
        <v/>
      </c>
      <c r="E30" s="102" t="n">
        <v/>
      </c>
      <c r="F30" s="102" t="n">
        <v/>
      </c>
      <c r="G30" s="102" t="n">
        <v/>
      </c>
      <c r="H30" s="102" t="n">
        <v/>
      </c>
      <c r="I30" s="102" t="n"/>
      <c r="J30" s="102" t="n"/>
      <c r="K30" s="102" t="n"/>
      <c r="L30" s="102" t="n"/>
      <c r="M30" s="102" t="n"/>
      <c r="N30" s="102" t="n"/>
      <c r="O30" s="102" t="n"/>
      <c r="P30" s="102" t="n"/>
    </row>
    <row r="31" hidden="1" ht="18" customHeight="1" s="203" thickBot="1">
      <c r="A31" s="142" t="inlineStr">
        <is>
          <t>Pendapatan dari ekspor 3 - Nama</t>
        </is>
      </c>
      <c r="B31" s="142" t="n"/>
      <c r="C31" s="143" t="n">
        <v/>
      </c>
      <c r="D31" s="143" t="n">
        <v/>
      </c>
      <c r="E31" s="143" t="n">
        <v/>
      </c>
      <c r="F31" s="143" t="n">
        <v/>
      </c>
      <c r="G31" s="143" t="n">
        <v/>
      </c>
      <c r="H31" s="143" t="n">
        <v/>
      </c>
      <c r="I31" s="143" t="n"/>
      <c r="J31" s="143" t="n"/>
      <c r="K31" s="143" t="n"/>
      <c r="L31" s="143" t="n"/>
      <c r="M31" s="143" t="n"/>
      <c r="N31" s="143" t="n"/>
      <c r="O31" s="143" t="n"/>
      <c r="P31" s="143" t="n"/>
    </row>
    <row r="32" hidden="1" ht="18" customHeight="1" s="203" thickBot="1">
      <c r="A32" s="142" t="inlineStr">
        <is>
          <t>Pendapatan dari ekspor 3 - Jumlah</t>
        </is>
      </c>
      <c r="B32" s="142" t="n"/>
      <c r="C32" s="102" t="n">
        <v/>
      </c>
      <c r="D32" s="102" t="n">
        <v/>
      </c>
      <c r="E32" s="102" t="n">
        <v/>
      </c>
      <c r="F32" s="102" t="n">
        <v/>
      </c>
      <c r="G32" s="102" t="n">
        <v/>
      </c>
      <c r="H32" s="102" t="n">
        <v/>
      </c>
      <c r="I32" s="102" t="n"/>
      <c r="J32" s="102" t="n"/>
      <c r="K32" s="102" t="n"/>
      <c r="L32" s="102" t="n"/>
      <c r="M32" s="102" t="n"/>
      <c r="N32" s="102" t="n"/>
      <c r="O32" s="102" t="n"/>
      <c r="P32" s="102" t="n"/>
    </row>
    <row r="33" hidden="1" ht="18" customHeight="1" s="203" thickBot="1">
      <c r="A33" s="142" t="inlineStr">
        <is>
          <t>Pendapatan dari ekspor 4 - Nama</t>
        </is>
      </c>
      <c r="B33" s="142" t="n"/>
      <c r="C33" s="143" t="n">
        <v/>
      </c>
      <c r="D33" s="143" t="n">
        <v/>
      </c>
      <c r="E33" s="143" t="n">
        <v/>
      </c>
      <c r="F33" s="143" t="n">
        <v/>
      </c>
      <c r="G33" s="143" t="n">
        <v/>
      </c>
      <c r="H33" s="143" t="n">
        <v/>
      </c>
      <c r="I33" s="143" t="n"/>
      <c r="J33" s="143" t="n"/>
      <c r="K33" s="143" t="n"/>
      <c r="L33" s="143" t="n"/>
      <c r="M33" s="143" t="n"/>
      <c r="N33" s="143" t="n"/>
      <c r="O33" s="143" t="n"/>
      <c r="P33" s="143" t="n"/>
    </row>
    <row r="34" hidden="1" ht="18" customHeight="1" s="203" thickBot="1">
      <c r="A34" s="142" t="inlineStr">
        <is>
          <t>Pendapatan dari ekspor 4 - Jumlah</t>
        </is>
      </c>
      <c r="B34" s="142" t="n"/>
      <c r="C34" s="102" t="n">
        <v/>
      </c>
      <c r="D34" s="102" t="n">
        <v/>
      </c>
      <c r="E34" s="102" t="n">
        <v/>
      </c>
      <c r="F34" s="102" t="n">
        <v/>
      </c>
      <c r="G34" s="102" t="n">
        <v/>
      </c>
      <c r="H34" s="102" t="n">
        <v/>
      </c>
      <c r="I34" s="102" t="n"/>
      <c r="J34" s="102" t="n"/>
      <c r="K34" s="102" t="n"/>
      <c r="L34" s="102" t="n"/>
      <c r="M34" s="102" t="n"/>
      <c r="N34" s="102" t="n"/>
      <c r="O34" s="102" t="n"/>
      <c r="P34" s="102" t="n"/>
    </row>
    <row r="35" hidden="1" ht="18" customHeight="1" s="203" thickBot="1">
      <c r="A35" s="142" t="inlineStr">
        <is>
          <t>Pendapatan dari ekspor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203" thickBot="1">
      <c r="A36" s="142" t="inlineStr">
        <is>
          <t>Pendapatan dari ekspor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203" thickBot="1">
      <c r="A37" s="142" t="inlineStr">
        <is>
          <t>Pendapatan dari ekspor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203" thickBot="1">
      <c r="A38" s="142" t="inlineStr">
        <is>
          <t>Pendapatan dari ekspor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203" thickBot="1">
      <c r="A39" s="142" t="inlineStr">
        <is>
          <t>Pendapatan dari ekspor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203" thickBot="1">
      <c r="A40" s="142" t="inlineStr">
        <is>
          <t>Pendapatan dari ekspor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203" thickBot="1">
      <c r="A41" s="142" t="inlineStr">
        <is>
          <t>Pendapatan dari ekspor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203" thickBot="1">
      <c r="A42" s="142" t="inlineStr">
        <is>
          <t>Pendapatan dari ekspor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203" thickBot="1">
      <c r="A43" s="142" t="inlineStr">
        <is>
          <t>Pendapatan dari ekspor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203" thickBot="1">
      <c r="A44" s="142" t="inlineStr">
        <is>
          <t>Pendapatan dari ekspor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203" thickBot="1">
      <c r="A45" s="142" t="inlineStr">
        <is>
          <t>Pendapatan dari ekspor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203" thickBot="1">
      <c r="A46" s="142" t="inlineStr">
        <is>
          <t>Pendapatan dari ekspor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18" customHeight="1" s="203" thickBot="1">
      <c r="A47" s="142" t="inlineStr">
        <is>
          <t>Pendapatan dari ekspor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18" customHeight="1" s="203" thickBot="1">
      <c r="A48" s="142" t="inlineStr">
        <is>
          <t>Pendapatan dari ekspor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203" thickBot="1">
      <c r="A49" s="144" t="inlineStr">
        <is>
          <t>Pendapatan dari ekspor</t>
        </is>
      </c>
      <c r="B49" s="144" t="n"/>
      <c r="C49" s="104" t="n">
        <v/>
      </c>
      <c r="D49" s="104" t="n">
        <v/>
      </c>
      <c r="E49" s="104" t="n">
        <v/>
      </c>
      <c r="F49" s="104" t="n">
        <v/>
      </c>
      <c r="G49" s="104" t="n">
        <v>163.973713</v>
      </c>
      <c r="H49" s="104" t="n">
        <v>220.183376</v>
      </c>
      <c r="I49" s="104" t="n"/>
      <c r="J49" s="104" t="n"/>
      <c r="K49" s="104" t="n"/>
      <c r="L49" s="104" t="n"/>
      <c r="M49" s="104" t="n"/>
      <c r="N49" s="104" t="n"/>
      <c r="O49" s="104" t="n"/>
      <c r="P49" s="104" t="n"/>
    </row>
    <row r="50" ht="18" customHeight="1" s="203" thickBot="1">
      <c r="A50" s="144" t="inlineStr">
        <is>
          <t>Sumber pendapatan</t>
        </is>
      </c>
      <c r="B50" s="144" t="n"/>
      <c r="C50" s="104" t="n">
        <v>244.909268</v>
      </c>
      <c r="D50" s="104" t="n">
        <v>247.71774</v>
      </c>
      <c r="E50" s="104" t="n">
        <v>237.147146</v>
      </c>
      <c r="F50" s="104" t="n">
        <v>100.271666</v>
      </c>
      <c r="G50" s="104" t="n">
        <v>170.14581</v>
      </c>
      <c r="H50" s="104" t="n">
        <v>236.010879</v>
      </c>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P26"/>
  <sheetViews>
    <sheetView showGridLines="0" topLeftCell="A1" workbookViewId="0">
      <pane xSplit="2" ySplit="3" topLeftCell="C4" activePane="bottomRight" state="frozen"/>
      <selection pane="topRight"/>
      <selection pane="bottomLeft"/>
      <selection pane="bottomRight" activeCell="F20" sqref="F20"/>
    </sheetView>
  </sheetViews>
  <sheetFormatPr baseColWidth="10" defaultColWidth="9.3984375" defaultRowHeight="15"/>
  <cols>
    <col collapsed="1" width="53.796875" customWidth="1" style="197" min="1" max="1"/>
    <col width="26" customWidth="1" style="197" min="2" max="2"/>
    <col collapsed="1" width="21" customWidth="1" style="197" min="3" max="16"/>
    <col collapsed="1" width="9.3984375" customWidth="1" style="197" min="17" max="16384"/>
  </cols>
  <sheetData>
    <row r="1" ht="18" customHeight="1" s="203">
      <c r="A1" s="196" t="inlineStr">
        <is>
          <t>Catatan untuk pendapatan lebih dari 10%</t>
        </is>
      </c>
    </row>
    <row r="2">
      <c r="A2" s="138" t="n">
        <v>1</v>
      </c>
    </row>
    <row r="3" ht="16" customHeight="1" s="203">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3" thickBot="1">
      <c r="A4" s="142" t="inlineStr">
        <is>
          <t>Pihak 1 - Nama</t>
        </is>
      </c>
      <c r="B4" s="142" t="n"/>
      <c r="C4" s="143" t="n">
        <v/>
      </c>
      <c r="D4" s="143" t="inlineStr">
        <is>
          <t>Metalor Technologies Singapore Pte., Ltd.</t>
        </is>
      </c>
      <c r="E4" s="143" t="inlineStr">
        <is>
          <t>Metalor Technologies Singapore Pte., Ltd.</t>
        </is>
      </c>
      <c r="F4" s="143" t="n"/>
      <c r="G4" s="143" t="n"/>
      <c r="H4" s="143" t="n"/>
      <c r="I4" s="143" t="n"/>
      <c r="J4" s="143" t="n"/>
      <c r="K4" s="143" t="n"/>
      <c r="L4" s="143" t="n"/>
      <c r="M4" s="143" t="n"/>
      <c r="N4" s="143" t="n"/>
      <c r="O4" s="143" t="n"/>
      <c r="P4" s="143" t="n"/>
    </row>
    <row r="5" ht="18" customHeight="1" s="203" thickBot="1">
      <c r="A5" s="142" t="inlineStr">
        <is>
          <t>Pihak 1 - Jumlah</t>
        </is>
      </c>
      <c r="B5" s="142" t="n"/>
      <c r="C5" s="102" t="n">
        <v/>
      </c>
      <c r="D5" s="102" t="n">
        <v>158.389281</v>
      </c>
      <c r="E5" s="102" t="n">
        <v>209.856326</v>
      </c>
      <c r="F5" s="102" t="n"/>
      <c r="G5" s="102" t="n"/>
      <c r="H5" s="102" t="n"/>
      <c r="I5" s="102" t="n"/>
      <c r="J5" s="102" t="n"/>
      <c r="K5" s="102" t="n"/>
      <c r="L5" s="102" t="n"/>
      <c r="M5" s="102" t="n"/>
      <c r="N5" s="102" t="n"/>
      <c r="O5" s="102" t="n"/>
      <c r="P5" s="102" t="n"/>
    </row>
    <row r="6" hidden="1" ht="18" customHeight="1" s="203" thickBot="1">
      <c r="A6" s="142" t="inlineStr">
        <is>
          <t>Pihak 2 - Nama</t>
        </is>
      </c>
      <c r="B6" s="142" t="n"/>
      <c r="C6" s="143" t="n">
        <v/>
      </c>
      <c r="D6" s="143" t="n">
        <v/>
      </c>
      <c r="E6" s="143" t="n">
        <v/>
      </c>
      <c r="F6" s="143" t="n"/>
      <c r="G6" s="143" t="n"/>
      <c r="H6" s="143" t="n"/>
      <c r="I6" s="143" t="n"/>
      <c r="J6" s="143" t="n"/>
      <c r="K6" s="143" t="n"/>
      <c r="L6" s="143" t="n"/>
      <c r="M6" s="143" t="n"/>
      <c r="N6" s="143" t="n"/>
      <c r="O6" s="143" t="n"/>
      <c r="P6" s="143" t="n"/>
    </row>
    <row r="7" hidden="1" ht="18" customHeight="1" s="203" thickBot="1">
      <c r="A7" s="142" t="inlineStr">
        <is>
          <t>Pihak 2 - Jumlah</t>
        </is>
      </c>
      <c r="B7" s="142" t="n"/>
      <c r="C7" s="102" t="n">
        <v/>
      </c>
      <c r="D7" s="102" t="n">
        <v/>
      </c>
      <c r="E7" s="102" t="n">
        <v/>
      </c>
      <c r="F7" s="102" t="n"/>
      <c r="G7" s="102" t="n"/>
      <c r="H7" s="102" t="n"/>
      <c r="I7" s="102" t="n"/>
      <c r="J7" s="102" t="n"/>
      <c r="K7" s="102" t="n"/>
      <c r="L7" s="102" t="n"/>
      <c r="M7" s="102" t="n"/>
      <c r="N7" s="102" t="n"/>
      <c r="O7" s="102" t="n"/>
      <c r="P7" s="102" t="n"/>
    </row>
    <row r="8" hidden="1" ht="18" customHeight="1" s="203" thickBot="1">
      <c r="A8" s="142" t="inlineStr">
        <is>
          <t>Pihak 3 - Nama</t>
        </is>
      </c>
      <c r="B8" s="142" t="n"/>
      <c r="C8" s="143" t="n">
        <v/>
      </c>
      <c r="D8" s="143" t="n">
        <v/>
      </c>
      <c r="E8" s="143" t="n">
        <v/>
      </c>
      <c r="F8" s="143" t="n"/>
      <c r="G8" s="143" t="n"/>
      <c r="H8" s="143" t="n"/>
      <c r="I8" s="143" t="n"/>
      <c r="J8" s="143" t="n"/>
      <c r="K8" s="143" t="n"/>
      <c r="L8" s="143" t="n"/>
      <c r="M8" s="143" t="n"/>
      <c r="N8" s="143" t="n"/>
      <c r="O8" s="143" t="n"/>
      <c r="P8" s="143" t="n"/>
    </row>
    <row r="9" hidden="1" ht="18" customHeight="1" s="203" thickBot="1">
      <c r="A9" s="142" t="inlineStr">
        <is>
          <t>Pihak 3 - Jumlah</t>
        </is>
      </c>
      <c r="B9" s="142" t="n"/>
      <c r="C9" s="102" t="n">
        <v/>
      </c>
      <c r="D9" s="102" t="n">
        <v/>
      </c>
      <c r="E9" s="102" t="n">
        <v/>
      </c>
      <c r="F9" s="102" t="n"/>
      <c r="G9" s="102" t="n"/>
      <c r="H9" s="102" t="n"/>
      <c r="I9" s="102" t="n"/>
      <c r="J9" s="102" t="n"/>
      <c r="K9" s="102" t="n"/>
      <c r="L9" s="102" t="n"/>
      <c r="M9" s="102" t="n"/>
      <c r="N9" s="102" t="n"/>
      <c r="O9" s="102" t="n"/>
      <c r="P9" s="102" t="n"/>
    </row>
    <row r="10" hidden="1" ht="18" customHeight="1" s="203" thickBot="1">
      <c r="A10" s="142" t="inlineStr">
        <is>
          <t>Pihak 4 - Nama</t>
        </is>
      </c>
      <c r="B10" s="142" t="n"/>
      <c r="C10" s="143" t="n">
        <v/>
      </c>
      <c r="D10" s="143" t="n">
        <v/>
      </c>
      <c r="E10" s="143" t="n">
        <v/>
      </c>
      <c r="F10" s="143" t="n"/>
      <c r="G10" s="143" t="n"/>
      <c r="H10" s="143" t="n"/>
      <c r="I10" s="143" t="n"/>
      <c r="J10" s="143" t="n"/>
      <c r="K10" s="143" t="n"/>
      <c r="L10" s="143" t="n"/>
      <c r="M10" s="143" t="n"/>
      <c r="N10" s="143" t="n"/>
      <c r="O10" s="143" t="n"/>
      <c r="P10" s="143" t="n"/>
    </row>
    <row r="11" hidden="1" ht="18" customHeight="1" s="203" thickBot="1">
      <c r="A11" s="142" t="inlineStr">
        <is>
          <t>Pihak 4 - Jumlah</t>
        </is>
      </c>
      <c r="B11" s="142" t="n"/>
      <c r="C11" s="102" t="n">
        <v/>
      </c>
      <c r="D11" s="102" t="n">
        <v/>
      </c>
      <c r="E11" s="102" t="n">
        <v/>
      </c>
      <c r="F11" s="102" t="n"/>
      <c r="G11" s="102" t="n"/>
      <c r="H11" s="102" t="n"/>
      <c r="I11" s="102" t="n"/>
      <c r="J11" s="102" t="n"/>
      <c r="K11" s="102" t="n"/>
      <c r="L11" s="102" t="n"/>
      <c r="M11" s="102" t="n"/>
      <c r="N11" s="102" t="n"/>
      <c r="O11" s="102" t="n"/>
      <c r="P11" s="102" t="n"/>
    </row>
    <row r="12" hidden="1" ht="18" customHeight="1" s="203" thickBot="1">
      <c r="A12" s="142" t="inlineStr">
        <is>
          <t>Pihak 5 - Nama</t>
        </is>
      </c>
      <c r="B12" s="142" t="n"/>
      <c r="C12" s="143" t="n">
        <v/>
      </c>
      <c r="D12" s="143" t="n">
        <v/>
      </c>
      <c r="E12" s="143" t="n">
        <v/>
      </c>
      <c r="F12" s="143" t="n"/>
      <c r="G12" s="143" t="n"/>
      <c r="H12" s="143" t="n"/>
      <c r="I12" s="143" t="n"/>
      <c r="J12" s="143" t="n"/>
      <c r="K12" s="143" t="n"/>
      <c r="L12" s="143" t="n"/>
      <c r="M12" s="143" t="n"/>
      <c r="N12" s="143" t="n"/>
      <c r="O12" s="143" t="n"/>
      <c r="P12" s="143" t="n"/>
    </row>
    <row r="13" hidden="1" ht="18" customHeight="1" s="203" thickBot="1">
      <c r="A13" s="142" t="inlineStr">
        <is>
          <t>Pihak 5 - Jumlah</t>
        </is>
      </c>
      <c r="B13" s="142" t="n"/>
      <c r="C13" s="102" t="n">
        <v/>
      </c>
      <c r="D13" s="102" t="n">
        <v/>
      </c>
      <c r="E13" s="102" t="n">
        <v/>
      </c>
      <c r="F13" s="102" t="n"/>
      <c r="G13" s="102" t="n"/>
      <c r="H13" s="102" t="n"/>
      <c r="I13" s="102" t="n"/>
      <c r="J13" s="102" t="n"/>
      <c r="K13" s="102" t="n"/>
      <c r="L13" s="102" t="n"/>
      <c r="M13" s="102" t="n"/>
      <c r="N13" s="102" t="n"/>
      <c r="O13" s="102" t="n"/>
      <c r="P13" s="102" t="n"/>
    </row>
    <row r="14" hidden="1" ht="18" customHeight="1" s="203" thickBot="1">
      <c r="A14" s="142" t="inlineStr">
        <is>
          <t>Pihak 6 - Nama</t>
        </is>
      </c>
      <c r="B14" s="142" t="n"/>
      <c r="C14" s="143" t="n">
        <v/>
      </c>
      <c r="D14" s="143" t="n">
        <v/>
      </c>
      <c r="E14" s="143" t="n">
        <v/>
      </c>
      <c r="F14" s="143" t="n"/>
      <c r="G14" s="143" t="n"/>
      <c r="H14" s="143" t="n"/>
      <c r="I14" s="143" t="n"/>
      <c r="J14" s="143" t="n"/>
      <c r="K14" s="143" t="n"/>
      <c r="L14" s="143" t="n"/>
      <c r="M14" s="143" t="n"/>
      <c r="N14" s="143" t="n"/>
      <c r="O14" s="143" t="n"/>
      <c r="P14" s="143" t="n"/>
    </row>
    <row r="15" hidden="1" ht="18" customHeight="1" s="203" thickBot="1">
      <c r="A15" s="142" t="inlineStr">
        <is>
          <t>Pihak 6 - Jumlah</t>
        </is>
      </c>
      <c r="B15" s="142" t="n"/>
      <c r="C15" s="102" t="n">
        <v/>
      </c>
      <c r="D15" s="102" t="n">
        <v/>
      </c>
      <c r="E15" s="102" t="n">
        <v/>
      </c>
      <c r="F15" s="102" t="n"/>
      <c r="G15" s="102" t="n"/>
      <c r="H15" s="102" t="n"/>
      <c r="I15" s="102" t="n"/>
      <c r="J15" s="102" t="n"/>
      <c r="K15" s="102" t="n"/>
      <c r="L15" s="102" t="n"/>
      <c r="M15" s="102" t="n"/>
      <c r="N15" s="102" t="n"/>
      <c r="O15" s="102" t="n"/>
      <c r="P15" s="102" t="n"/>
    </row>
    <row r="16" hidden="1" ht="18" customHeight="1" s="203" thickBot="1">
      <c r="A16" s="142" t="inlineStr">
        <is>
          <t>Pihak 7 - Nama</t>
        </is>
      </c>
      <c r="B16" s="142" t="n"/>
      <c r="C16" s="143" t="n">
        <v/>
      </c>
      <c r="D16" s="143" t="n">
        <v/>
      </c>
      <c r="E16" s="143" t="n">
        <v/>
      </c>
      <c r="F16" s="143" t="n"/>
      <c r="G16" s="143" t="n"/>
      <c r="H16" s="143" t="n"/>
      <c r="I16" s="143" t="n"/>
      <c r="J16" s="143" t="n"/>
      <c r="K16" s="143" t="n"/>
      <c r="L16" s="143" t="n"/>
      <c r="M16" s="143" t="n"/>
      <c r="N16" s="143" t="n"/>
      <c r="O16" s="143" t="n"/>
      <c r="P16" s="143" t="n"/>
    </row>
    <row r="17" hidden="1" ht="18" customHeight="1" s="203" thickBot="1">
      <c r="A17" s="142" t="inlineStr">
        <is>
          <t>Pihak 7 - Jumlah</t>
        </is>
      </c>
      <c r="B17" s="142" t="n"/>
      <c r="C17" s="102" t="n">
        <v/>
      </c>
      <c r="D17" s="102" t="n">
        <v/>
      </c>
      <c r="E17" s="102" t="n">
        <v/>
      </c>
      <c r="F17" s="102" t="n"/>
      <c r="G17" s="102" t="n"/>
      <c r="H17" s="102" t="n"/>
      <c r="I17" s="102" t="n"/>
      <c r="J17" s="102" t="n"/>
      <c r="K17" s="102" t="n"/>
      <c r="L17" s="102" t="n"/>
      <c r="M17" s="102" t="n"/>
      <c r="N17" s="102" t="n"/>
      <c r="O17" s="102" t="n"/>
      <c r="P17" s="102" t="n"/>
    </row>
    <row r="18" hidden="1" ht="18" customHeight="1" s="203" thickBot="1">
      <c r="A18" s="142" t="inlineStr">
        <is>
          <t>Pihak 8 - Nama</t>
        </is>
      </c>
      <c r="B18" s="142" t="n"/>
      <c r="C18" s="143" t="n">
        <v/>
      </c>
      <c r="D18" s="143" t="n">
        <v/>
      </c>
      <c r="E18" s="143" t="n">
        <v/>
      </c>
      <c r="F18" s="143" t="n"/>
      <c r="G18" s="143" t="n"/>
      <c r="H18" s="143" t="n"/>
      <c r="I18" s="143" t="n"/>
      <c r="J18" s="143" t="n"/>
      <c r="K18" s="143" t="n"/>
      <c r="L18" s="143" t="n"/>
      <c r="M18" s="143" t="n"/>
      <c r="N18" s="143" t="n"/>
      <c r="O18" s="143" t="n"/>
      <c r="P18" s="143" t="n"/>
    </row>
    <row r="19" hidden="1" ht="18" customHeight="1" s="203" thickBot="1">
      <c r="A19" s="142" t="inlineStr">
        <is>
          <t>Pihak 8 - Jumlah</t>
        </is>
      </c>
      <c r="B19" s="142" t="n"/>
      <c r="C19" s="102" t="n">
        <v/>
      </c>
      <c r="D19" s="102" t="n">
        <v/>
      </c>
      <c r="E19" s="102" t="n">
        <v/>
      </c>
      <c r="F19" s="102" t="n"/>
      <c r="G19" s="102" t="n"/>
      <c r="H19" s="102" t="n"/>
      <c r="I19" s="102" t="n"/>
      <c r="J19" s="102" t="n"/>
      <c r="K19" s="102" t="n"/>
      <c r="L19" s="102" t="n"/>
      <c r="M19" s="102" t="n"/>
      <c r="N19" s="102" t="n"/>
      <c r="O19" s="102" t="n"/>
      <c r="P19" s="102" t="n"/>
    </row>
    <row r="20" hidden="1" ht="18" customHeight="1" s="203" thickBot="1">
      <c r="A20" s="142" t="inlineStr">
        <is>
          <t>Pihak 9 - Nama</t>
        </is>
      </c>
      <c r="B20" s="142" t="n"/>
      <c r="C20" s="143" t="n">
        <v/>
      </c>
      <c r="D20" s="143" t="n">
        <v/>
      </c>
      <c r="E20" s="143" t="n">
        <v/>
      </c>
      <c r="F20" s="143" t="n"/>
      <c r="G20" s="143" t="n"/>
      <c r="H20" s="143" t="n"/>
      <c r="I20" s="143" t="n"/>
      <c r="J20" s="143" t="n"/>
      <c r="K20" s="143" t="n"/>
      <c r="L20" s="143" t="n"/>
      <c r="M20" s="143" t="n"/>
      <c r="N20" s="143" t="n"/>
      <c r="O20" s="143" t="n"/>
      <c r="P20" s="143" t="n"/>
    </row>
    <row r="21" hidden="1" ht="18" customHeight="1" s="203" thickBot="1">
      <c r="A21" s="142" t="inlineStr">
        <is>
          <t>Pihak 9 - Jumlah</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203" thickBot="1">
      <c r="A22" s="142" t="inlineStr">
        <is>
          <t>Pihak 10 - Nama</t>
        </is>
      </c>
      <c r="B22" s="142" t="n"/>
      <c r="C22" s="143" t="n">
        <v/>
      </c>
      <c r="D22" s="143" t="n">
        <v/>
      </c>
      <c r="E22" s="143" t="n">
        <v/>
      </c>
      <c r="F22" s="143" t="n"/>
      <c r="G22" s="143" t="n"/>
      <c r="H22" s="143" t="n"/>
      <c r="I22" s="143" t="n"/>
      <c r="J22" s="143" t="n"/>
      <c r="K22" s="143" t="n"/>
      <c r="L22" s="143" t="n"/>
      <c r="M22" s="143" t="n"/>
      <c r="N22" s="143" t="n"/>
      <c r="O22" s="143" t="n"/>
      <c r="P22" s="143" t="n"/>
    </row>
    <row r="23" hidden="1" ht="18" customHeight="1" s="203" thickBot="1">
      <c r="A23" s="142" t="inlineStr">
        <is>
          <t>Pihak 10 - Jumlah</t>
        </is>
      </c>
      <c r="B23" s="142" t="n"/>
      <c r="C23" s="102" t="n">
        <v/>
      </c>
      <c r="D23" s="102" t="n">
        <v/>
      </c>
      <c r="E23" s="102" t="n">
        <v/>
      </c>
      <c r="F23" s="102" t="n"/>
      <c r="G23" s="102" t="n"/>
      <c r="H23" s="102" t="n"/>
      <c r="I23" s="102" t="n"/>
      <c r="J23" s="102" t="n"/>
      <c r="K23" s="102" t="n"/>
      <c r="L23" s="102" t="n"/>
      <c r="M23" s="102" t="n"/>
      <c r="N23" s="102" t="n"/>
      <c r="O23" s="102" t="n"/>
      <c r="P23" s="102" t="n"/>
    </row>
    <row r="24" hidden="1" ht="20" customHeight="1" s="203" thickBot="1">
      <c r="A24" s="142" t="inlineStr">
        <is>
          <t>Pihak lainnya - Nama</t>
        </is>
      </c>
      <c r="B24" s="142" t="n"/>
      <c r="C24" s="143" t="n">
        <v/>
      </c>
      <c r="D24" s="143" t="n">
        <v/>
      </c>
      <c r="E24" s="143" t="n">
        <v/>
      </c>
      <c r="F24" s="143" t="n"/>
      <c r="G24" s="143" t="n"/>
      <c r="H24" s="143" t="n"/>
      <c r="I24" s="143" t="n"/>
      <c r="J24" s="143" t="n"/>
      <c r="K24" s="143" t="n"/>
      <c r="L24" s="143" t="n"/>
      <c r="M24" s="143" t="n"/>
      <c r="N24" s="143" t="n"/>
      <c r="O24" s="143" t="n"/>
      <c r="P24" s="143" t="n"/>
    </row>
    <row r="25" hidden="1" ht="18" customHeight="1" s="203" thickBot="1">
      <c r="A25" s="142" t="inlineStr">
        <is>
          <t>Pihak lainnya - Jumlah</t>
        </is>
      </c>
      <c r="B25" s="142" t="n"/>
      <c r="C25" s="102" t="n">
        <v/>
      </c>
      <c r="D25" s="102" t="n">
        <v/>
      </c>
      <c r="E25" s="102" t="n">
        <v/>
      </c>
      <c r="F25" s="102" t="n"/>
      <c r="G25" s="102" t="n"/>
      <c r="H25" s="102" t="n"/>
      <c r="I25" s="102" t="n"/>
      <c r="J25" s="102" t="n"/>
      <c r="K25" s="102" t="n"/>
      <c r="L25" s="102" t="n"/>
      <c r="M25" s="102" t="n"/>
      <c r="N25" s="102" t="n"/>
      <c r="O25" s="102" t="n"/>
      <c r="P25" s="102" t="n"/>
    </row>
    <row r="26" ht="18" customHeight="1" s="203" thickBot="1">
      <c r="A26" s="144" t="inlineStr">
        <is>
          <t>Pihak dengan pendapatan lebih dari 10%</t>
        </is>
      </c>
      <c r="B26" s="144" t="n"/>
      <c r="C26" s="104" t="n">
        <v/>
      </c>
      <c r="D26" s="104" t="n">
        <v>158.389281</v>
      </c>
      <c r="E26" s="104" t="n">
        <v>209.856326</v>
      </c>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203">
      <c r="A1" s="200" t="inlineStr">
        <is>
          <t>Beban pokok penjualan</t>
        </is>
      </c>
    </row>
    <row r="2" hidden="1" s="203">
      <c r="A2" s="119" t="n">
        <v>1</v>
      </c>
      <c r="B2" s="119" t="n"/>
    </row>
    <row r="3" ht="17" customHeight="1" s="203">
      <c r="A3" s="120" t="inlineStr">
        <is>
          <t>Period</t>
        </is>
      </c>
      <c r="B3" s="120" t="n"/>
      <c r="C3" s="121" t="inlineStr">
        <is>
          <t>2018-12-31</t>
        </is>
      </c>
      <c r="D3" s="121" t="inlineStr">
        <is>
          <t>2019-12-31</t>
        </is>
      </c>
      <c r="E3" s="121" t="inlineStr">
        <is>
          <t>2020-12-31</t>
        </is>
      </c>
      <c r="F3" s="121" t="inlineStr">
        <is>
          <t>2021-12-31</t>
        </is>
      </c>
      <c r="G3" s="121" t="inlineStr">
        <is>
          <t>2022-12-31</t>
        </is>
      </c>
      <c r="H3" s="121" t="inlineStr">
        <is>
          <t>2023-12-31</t>
        </is>
      </c>
      <c r="I3" s="121" t="inlineStr">
        <is>
          <t>2024-12-31</t>
        </is>
      </c>
      <c r="J3" s="121" t="n"/>
      <c r="K3" s="121" t="n"/>
      <c r="L3" s="121" t="n"/>
      <c r="M3" s="121" t="n"/>
      <c r="N3" s="121" t="n"/>
    </row>
    <row r="4" ht="18" customHeight="1" s="203" thickBot="1">
      <c r="A4" s="122" t="inlineStr">
        <is>
          <t>Beban pokok penjualan</t>
        </is>
      </c>
      <c r="B4" s="122" t="n"/>
      <c r="C4" s="123" t="n"/>
      <c r="D4" s="123" t="n"/>
      <c r="E4" s="123" t="n"/>
      <c r="F4" s="123" t="n"/>
      <c r="G4" s="123" t="n"/>
      <c r="H4" s="123" t="n"/>
      <c r="I4" s="123" t="n"/>
      <c r="J4" s="123" t="n"/>
      <c r="K4" s="123" t="n"/>
      <c r="L4" s="123" t="n"/>
      <c r="M4" s="123" t="n"/>
      <c r="N4" s="123" t="n"/>
    </row>
    <row r="5" ht="18" customHeight="1" s="203"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idden="1" ht="18" customHeight="1" s="203" thickBot="1">
      <c r="A6" s="124" t="inlineStr">
        <is>
          <t>Pembelian bahan baku</t>
        </is>
      </c>
      <c r="B6" s="124" t="n"/>
      <c r="C6" s="126" t="n">
        <v/>
      </c>
      <c r="D6" s="126" t="n">
        <v/>
      </c>
      <c r="E6" s="126" t="n">
        <v/>
      </c>
      <c r="F6" s="126" t="n">
        <v/>
      </c>
      <c r="G6" s="126" t="n">
        <v/>
      </c>
      <c r="H6" s="126" t="n">
        <v/>
      </c>
      <c r="I6" s="126" t="n">
        <v/>
      </c>
      <c r="J6" s="126" t="n"/>
      <c r="K6" s="126" t="n"/>
      <c r="L6" s="126" t="n"/>
      <c r="M6" s="126" t="n"/>
      <c r="N6" s="126" t="n"/>
    </row>
    <row r="7" hidden="1" ht="18" customHeight="1" s="203" thickBot="1">
      <c r="A7" s="124" t="inlineStr">
        <is>
          <t>Persediaan bahan baku akhir</t>
        </is>
      </c>
      <c r="B7" s="124" t="n"/>
      <c r="C7" s="125" t="n">
        <v/>
      </c>
      <c r="D7" s="125" t="n">
        <v/>
      </c>
      <c r="E7" s="125" t="n">
        <v/>
      </c>
      <c r="F7" s="125" t="n">
        <v/>
      </c>
      <c r="G7" s="125" t="n">
        <v/>
      </c>
      <c r="H7" s="125" t="n">
        <v/>
      </c>
      <c r="I7" s="125" t="n">
        <v/>
      </c>
      <c r="J7" s="125" t="n"/>
      <c r="K7" s="125" t="n"/>
      <c r="L7" s="125" t="n"/>
      <c r="M7" s="125" t="n"/>
      <c r="N7" s="125" t="n"/>
    </row>
    <row r="8" ht="18" customHeight="1" s="203" thickBot="1">
      <c r="A8" s="127" t="inlineStr">
        <is>
          <t>Bahan baku yang digunakan</t>
        </is>
      </c>
      <c r="B8" s="127" t="n"/>
      <c r="C8" s="128" t="n">
        <v/>
      </c>
      <c r="D8" s="128" t="n">
        <v/>
      </c>
      <c r="E8" s="128" t="n">
        <v/>
      </c>
      <c r="F8" s="128" t="n">
        <v/>
      </c>
      <c r="G8" s="128" t="n">
        <v/>
      </c>
      <c r="H8" s="128" t="n">
        <v/>
      </c>
      <c r="I8" s="128" t="n">
        <v/>
      </c>
      <c r="J8" s="128" t="n"/>
      <c r="K8" s="128" t="n"/>
      <c r="L8" s="128" t="n"/>
      <c r="M8" s="128" t="n"/>
      <c r="N8" s="128" t="n"/>
    </row>
    <row r="9" hidden="1" ht="18" customHeight="1" s="203" thickBot="1">
      <c r="A9" s="124" t="inlineStr">
        <is>
          <t>Beban jasa</t>
        </is>
      </c>
      <c r="B9" s="124" t="n"/>
      <c r="C9" s="126" t="n">
        <v/>
      </c>
      <c r="D9" s="126" t="n">
        <v/>
      </c>
      <c r="E9" s="126" t="n">
        <v/>
      </c>
      <c r="F9" s="126" t="n">
        <v/>
      </c>
      <c r="G9" s="126" t="n">
        <v/>
      </c>
      <c r="H9" s="126" t="n">
        <v/>
      </c>
      <c r="I9" s="126" t="n">
        <v/>
      </c>
      <c r="J9" s="126" t="n"/>
      <c r="K9" s="126" t="n"/>
      <c r="L9" s="126" t="n"/>
      <c r="M9" s="126" t="n"/>
      <c r="N9" s="126" t="n"/>
    </row>
    <row r="10" hidden="1" ht="18" customHeight="1" s="203" thickBot="1">
      <c r="A10" s="124" t="inlineStr">
        <is>
          <t>Makan dan minuman</t>
        </is>
      </c>
      <c r="B10" s="124" t="n"/>
      <c r="C10" s="126" t="n">
        <v/>
      </c>
      <c r="D10" s="126" t="n">
        <v/>
      </c>
      <c r="E10" s="126" t="n">
        <v/>
      </c>
      <c r="F10" s="126" t="n">
        <v/>
      </c>
      <c r="G10" s="126" t="n">
        <v/>
      </c>
      <c r="H10" s="126" t="n">
        <v/>
      </c>
      <c r="I10" s="126" t="n">
        <v/>
      </c>
      <c r="J10" s="126" t="n"/>
      <c r="K10" s="126" t="n"/>
      <c r="L10" s="126" t="n"/>
      <c r="M10" s="126" t="n"/>
      <c r="N10" s="126" t="n"/>
    </row>
    <row r="11" hidden="1" ht="18" customHeight="1" s="203" thickBot="1">
      <c r="A11" s="124" t="inlineStr">
        <is>
          <t>Material</t>
        </is>
      </c>
      <c r="B11" s="124" t="n"/>
      <c r="C11" s="126" t="n">
        <v/>
      </c>
      <c r="D11" s="126" t="n">
        <v/>
      </c>
      <c r="E11" s="126" t="n">
        <v/>
      </c>
      <c r="F11" s="126" t="n">
        <v/>
      </c>
      <c r="G11" s="126" t="n">
        <v/>
      </c>
      <c r="H11" s="126" t="n">
        <v/>
      </c>
      <c r="I11" s="126" t="n">
        <v/>
      </c>
      <c r="J11" s="126" t="n"/>
      <c r="K11" s="126" t="n"/>
      <c r="L11" s="126" t="n"/>
      <c r="M11" s="126" t="n"/>
      <c r="N11" s="126" t="n"/>
    </row>
    <row r="12" ht="18" customHeight="1" s="203" thickBot="1">
      <c r="A12" s="124" t="inlineStr">
        <is>
          <t>Pertambangan</t>
        </is>
      </c>
      <c r="B12" s="124" t="n"/>
      <c r="C12" s="126" t="n">
        <v/>
      </c>
      <c r="D12" s="126" t="n">
        <v/>
      </c>
      <c r="E12" s="126" t="n">
        <v/>
      </c>
      <c r="F12" s="126" t="n">
        <v>30.569016</v>
      </c>
      <c r="G12" s="126" t="n">
        <v>16.671423</v>
      </c>
      <c r="H12" s="126" t="n">
        <v>40.036861</v>
      </c>
      <c r="I12" s="126" t="n">
        <v>61.522689</v>
      </c>
      <c r="J12" s="126" t="n"/>
      <c r="K12" s="126" t="n"/>
      <c r="L12" s="126" t="n"/>
      <c r="M12" s="126" t="n"/>
      <c r="N12" s="126" t="n"/>
    </row>
    <row r="13" hidden="1" ht="18" customHeight="1" s="203" thickBot="1">
      <c r="A13" s="124" t="inlineStr">
        <is>
          <t>Royalti kepada pemerintah</t>
        </is>
      </c>
      <c r="B13" s="124" t="n"/>
      <c r="C13" s="126" t="n">
        <v/>
      </c>
      <c r="D13" s="126" t="n">
        <v/>
      </c>
      <c r="E13" s="126" t="n">
        <v/>
      </c>
      <c r="F13" s="126" t="n">
        <v/>
      </c>
      <c r="G13" s="126" t="n">
        <v/>
      </c>
      <c r="H13" s="126" t="n">
        <v/>
      </c>
      <c r="I13" s="126" t="n">
        <v/>
      </c>
      <c r="J13" s="126" t="n"/>
      <c r="K13" s="126" t="n"/>
      <c r="L13" s="126" t="n"/>
      <c r="M13" s="126" t="n"/>
      <c r="N13" s="126" t="n"/>
    </row>
    <row r="14" hidden="1" ht="18" customHeight="1" s="203" thickBot="1">
      <c r="A14" s="124" t="inlineStr">
        <is>
          <t>Pengangkutan dan bongkar muat</t>
        </is>
      </c>
      <c r="B14" s="124" t="n"/>
      <c r="C14" s="126" t="n">
        <v/>
      </c>
      <c r="D14" s="126" t="n">
        <v/>
      </c>
      <c r="E14" s="126" t="n">
        <v/>
      </c>
      <c r="F14" s="126" t="n">
        <v/>
      </c>
      <c r="G14" s="126" t="n">
        <v/>
      </c>
      <c r="H14" s="126" t="n">
        <v/>
      </c>
      <c r="I14" s="126" t="n">
        <v/>
      </c>
      <c r="J14" s="126" t="n"/>
      <c r="K14" s="126" t="n"/>
      <c r="L14" s="126" t="n"/>
      <c r="M14" s="126" t="n"/>
      <c r="N14" s="126" t="n"/>
    </row>
    <row r="15" hidden="1" ht="35" customHeight="1" s="203" thickBot="1">
      <c r="A15" s="124" t="inlineStr">
        <is>
          <t>Biaya reklamasi dan penutupan tambang</t>
        </is>
      </c>
      <c r="B15" s="124" t="n"/>
      <c r="C15" s="126" t="n">
        <v/>
      </c>
      <c r="D15" s="126" t="n">
        <v/>
      </c>
      <c r="E15" s="126" t="n">
        <v/>
      </c>
      <c r="F15" s="126" t="n">
        <v/>
      </c>
      <c r="G15" s="126" t="n">
        <v/>
      </c>
      <c r="H15" s="126" t="n">
        <v/>
      </c>
      <c r="I15" s="126" t="n">
        <v/>
      </c>
      <c r="J15" s="126" t="n"/>
      <c r="K15" s="126" t="n"/>
      <c r="L15" s="126" t="n"/>
      <c r="M15" s="126" t="n"/>
      <c r="N15" s="126" t="n"/>
    </row>
    <row r="16" hidden="1" ht="18" customHeight="1" s="203" thickBot="1">
      <c r="A16" s="124" t="inlineStr">
        <is>
          <t>Biaya pelaksanaan proyek</t>
        </is>
      </c>
      <c r="B16" s="124" t="n"/>
      <c r="C16" s="126" t="n">
        <v/>
      </c>
      <c r="D16" s="126" t="n">
        <v/>
      </c>
      <c r="E16" s="126" t="n">
        <v/>
      </c>
      <c r="F16" s="126" t="n">
        <v/>
      </c>
      <c r="G16" s="126" t="n">
        <v/>
      </c>
      <c r="H16" s="126" t="n">
        <v/>
      </c>
      <c r="I16" s="126" t="n">
        <v/>
      </c>
      <c r="J16" s="126" t="n"/>
      <c r="K16" s="126" t="n"/>
      <c r="L16" s="126" t="n"/>
      <c r="M16" s="126" t="n"/>
      <c r="N16" s="126" t="n"/>
    </row>
    <row r="17" hidden="1" ht="18" customHeight="1" s="203" thickBot="1">
      <c r="A17" s="124" t="inlineStr">
        <is>
          <t>Subkontraktor</t>
        </is>
      </c>
      <c r="B17" s="124" t="n"/>
      <c r="C17" s="126" t="n">
        <v/>
      </c>
      <c r="D17" s="126" t="n">
        <v/>
      </c>
      <c r="E17" s="126" t="n">
        <v/>
      </c>
      <c r="F17" s="126" t="n">
        <v/>
      </c>
      <c r="G17" s="126" t="n">
        <v/>
      </c>
      <c r="H17" s="126" t="n">
        <v/>
      </c>
      <c r="I17" s="126" t="n">
        <v/>
      </c>
      <c r="J17" s="126" t="n"/>
      <c r="K17" s="126" t="n"/>
      <c r="L17" s="126" t="n"/>
      <c r="M17" s="126" t="n"/>
      <c r="N17" s="126" t="n"/>
    </row>
    <row r="18" hidden="1" ht="18" customHeight="1" s="203" thickBot="1">
      <c r="A18" s="124" t="inlineStr">
        <is>
          <t>Upah, tenaga kerja langsung</t>
        </is>
      </c>
      <c r="B18" s="124" t="n"/>
      <c r="C18" s="126" t="n">
        <v/>
      </c>
      <c r="D18" s="126" t="n">
        <v/>
      </c>
      <c r="E18" s="126" t="n">
        <v/>
      </c>
      <c r="F18" s="126" t="n">
        <v/>
      </c>
      <c r="G18" s="126" t="n">
        <v/>
      </c>
      <c r="H18" s="126" t="n">
        <v/>
      </c>
      <c r="I18" s="126" t="n">
        <v/>
      </c>
      <c r="J18" s="126" t="n"/>
      <c r="K18" s="126" t="n"/>
      <c r="L18" s="126" t="n"/>
      <c r="M18" s="126" t="n"/>
      <c r="N18" s="126" t="n"/>
    </row>
    <row r="19" ht="18" customHeight="1" s="203" thickBot="1">
      <c r="A19" s="124" t="inlineStr">
        <is>
          <t>Amortisasi</t>
        </is>
      </c>
      <c r="B19" s="124" t="n"/>
      <c r="C19" s="126" t="n">
        <v/>
      </c>
      <c r="D19" s="126" t="n">
        <v/>
      </c>
      <c r="E19" s="126" t="n">
        <v/>
      </c>
      <c r="F19" s="126" t="n">
        <v>17.014079</v>
      </c>
      <c r="G19" s="126" t="n">
        <v>5.275352</v>
      </c>
      <c r="H19" s="126" t="n">
        <v>9.806516999999999</v>
      </c>
      <c r="I19" s="126" t="n">
        <v>9.943823999999999</v>
      </c>
      <c r="J19" s="126" t="n"/>
      <c r="K19" s="126" t="n"/>
      <c r="L19" s="126" t="n"/>
      <c r="M19" s="126" t="n"/>
      <c r="N19" s="126" t="n"/>
    </row>
    <row r="20" ht="18" customHeight="1" s="203" thickBot="1">
      <c r="A20" s="124" t="inlineStr">
        <is>
          <t>Depresiasi</t>
        </is>
      </c>
      <c r="B20" s="124" t="n"/>
      <c r="C20" s="126" t="n">
        <v/>
      </c>
      <c r="D20" s="126" t="n">
        <v/>
      </c>
      <c r="E20" s="126" t="n">
        <v/>
      </c>
      <c r="F20" s="126" t="n">
        <v>29.623086</v>
      </c>
      <c r="G20" s="126" t="n">
        <v>17.391433</v>
      </c>
      <c r="H20" s="126" t="n">
        <v>17.615254</v>
      </c>
      <c r="I20" s="126" t="n">
        <v>17.416618</v>
      </c>
      <c r="J20" s="126" t="n"/>
      <c r="K20" s="126" t="n"/>
      <c r="L20" s="126" t="n"/>
      <c r="M20" s="126" t="n"/>
      <c r="N20" s="126" t="n"/>
    </row>
    <row r="21" hidden="1" ht="18" customHeight="1" s="203" thickBot="1">
      <c r="A21" s="124" t="inlineStr">
        <is>
          <t>Sewa</t>
        </is>
      </c>
      <c r="B21" s="124" t="n"/>
      <c r="C21" s="126" t="n">
        <v/>
      </c>
      <c r="D21" s="126" t="n">
        <v/>
      </c>
      <c r="E21" s="126" t="n">
        <v/>
      </c>
      <c r="F21" s="126" t="n">
        <v/>
      </c>
      <c r="G21" s="126" t="n">
        <v/>
      </c>
      <c r="H21" s="126" t="n">
        <v/>
      </c>
      <c r="I21" s="126" t="n">
        <v/>
      </c>
      <c r="J21" s="126" t="n"/>
      <c r="K21" s="126" t="n"/>
      <c r="L21" s="126" t="n"/>
      <c r="M21" s="126" t="n"/>
      <c r="N21" s="126" t="n"/>
    </row>
    <row r="22" hidden="1" ht="18" customHeight="1" s="203" thickBot="1">
      <c r="A22" s="124" t="inlineStr">
        <is>
          <t>Perbaikan dan pemeliharaan</t>
        </is>
      </c>
      <c r="B22" s="124" t="n"/>
      <c r="C22" s="126" t="n">
        <v/>
      </c>
      <c r="D22" s="126" t="n">
        <v/>
      </c>
      <c r="E22" s="126" t="n">
        <v/>
      </c>
      <c r="F22" s="126" t="n">
        <v/>
      </c>
      <c r="G22" s="126" t="n">
        <v/>
      </c>
      <c r="H22" s="126" t="n">
        <v/>
      </c>
      <c r="I22" s="126" t="n">
        <v/>
      </c>
      <c r="J22" s="126" t="n"/>
      <c r="K22" s="126" t="n"/>
      <c r="L22" s="126" t="n"/>
      <c r="M22" s="126" t="n"/>
      <c r="N22" s="126" t="n"/>
    </row>
    <row r="23" ht="18" customHeight="1" s="203" thickBot="1">
      <c r="A23" s="124" t="inlineStr">
        <is>
          <t>Pemrosesan barang tambang</t>
        </is>
      </c>
      <c r="B23" s="124" t="n"/>
      <c r="C23" s="126" t="n">
        <v/>
      </c>
      <c r="D23" s="126" t="n">
        <v/>
      </c>
      <c r="E23" s="126" t="n">
        <v/>
      </c>
      <c r="F23" s="126" t="n">
        <v/>
      </c>
      <c r="G23" s="126" t="n">
        <v/>
      </c>
      <c r="H23" s="126" t="n">
        <v/>
      </c>
      <c r="I23" s="126" t="n">
        <v>15.664328</v>
      </c>
      <c r="J23" s="126" t="n"/>
      <c r="K23" s="126" t="n"/>
      <c r="L23" s="126" t="n"/>
      <c r="M23" s="126" t="n"/>
      <c r="N23" s="126" t="n"/>
    </row>
    <row r="24" hidden="1" ht="18" customHeight="1" s="203" thickBot="1">
      <c r="A24" s="124" t="inlineStr">
        <is>
          <t>Beban utilitas</t>
        </is>
      </c>
      <c r="B24" s="124" t="n"/>
      <c r="C24" s="126" t="n">
        <v/>
      </c>
      <c r="D24" s="126" t="n">
        <v/>
      </c>
      <c r="E24" s="126" t="n">
        <v/>
      </c>
      <c r="F24" s="126" t="n">
        <v/>
      </c>
      <c r="G24" s="126" t="n">
        <v/>
      </c>
      <c r="H24" s="126" t="n">
        <v/>
      </c>
      <c r="I24" s="126" t="n">
        <v/>
      </c>
      <c r="J24" s="126" t="n"/>
      <c r="K24" s="126" t="n"/>
      <c r="L24" s="126" t="n"/>
      <c r="M24" s="126" t="n"/>
      <c r="N24" s="126" t="n"/>
    </row>
    <row r="25" hidden="1" ht="18" customHeight="1" s="203" thickBot="1">
      <c r="A25" s="124" t="inlineStr">
        <is>
          <t>Beban bahan bakar</t>
        </is>
      </c>
      <c r="B25" s="124" t="n"/>
      <c r="C25" s="126" t="n">
        <v/>
      </c>
      <c r="D25" s="126" t="n">
        <v/>
      </c>
      <c r="E25" s="126" t="n">
        <v/>
      </c>
      <c r="F25" s="126" t="n">
        <v/>
      </c>
      <c r="G25" s="126" t="n">
        <v/>
      </c>
      <c r="H25" s="126" t="n">
        <v/>
      </c>
      <c r="I25" s="126" t="n">
        <v/>
      </c>
      <c r="J25" s="126" t="n"/>
      <c r="K25" s="126" t="n"/>
      <c r="L25" s="126" t="n"/>
      <c r="M25" s="126" t="n"/>
      <c r="N25" s="126" t="n"/>
    </row>
    <row r="26" ht="18" customHeight="1" s="203" thickBot="1">
      <c r="A26" s="124" t="inlineStr">
        <is>
          <t>Biaya pabrikasi lainya</t>
        </is>
      </c>
      <c r="B26" s="124" t="n"/>
      <c r="C26" s="126" t="n">
        <v/>
      </c>
      <c r="D26" s="126" t="n">
        <v/>
      </c>
      <c r="E26" s="126" t="n">
        <v/>
      </c>
      <c r="F26" s="126" t="n">
        <v>66.552145</v>
      </c>
      <c r="G26" s="126" t="n">
        <v>10.531031</v>
      </c>
      <c r="H26" s="126" t="n">
        <v>0.867808</v>
      </c>
      <c r="I26" s="126" t="n">
        <v>17.682216</v>
      </c>
      <c r="J26" s="126" t="n"/>
      <c r="K26" s="126" t="n"/>
      <c r="L26" s="126" t="n"/>
      <c r="M26" s="126" t="n"/>
      <c r="N26" s="126" t="n"/>
    </row>
    <row r="27" ht="18" customHeight="1" s="203" thickBot="1">
      <c r="A27" s="127" t="inlineStr">
        <is>
          <t>Jumlah biaya produksi</t>
        </is>
      </c>
      <c r="B27" s="127" t="n"/>
      <c r="C27" s="128" t="n">
        <v/>
      </c>
      <c r="D27" s="128" t="n">
        <v/>
      </c>
      <c r="E27" s="128" t="n">
        <v/>
      </c>
      <c r="F27" s="128" t="n">
        <v>143.758326</v>
      </c>
      <c r="G27" s="128" t="n">
        <v>49.869239</v>
      </c>
      <c r="H27" s="128" t="n">
        <v>68.32644000000001</v>
      </c>
      <c r="I27" s="128" t="n">
        <v>122.229675</v>
      </c>
      <c r="J27" s="128" t="n"/>
      <c r="K27" s="128" t="n"/>
      <c r="L27" s="128" t="n"/>
      <c r="M27" s="128" t="n"/>
      <c r="N27" s="128" t="n"/>
    </row>
    <row r="28" ht="18" customHeight="1" s="203"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idden="1" ht="18" customHeight="1" s="203" thickBot="1">
      <c r="A29" s="124" t="inlineStr">
        <is>
          <t>Barang setengah jadi akhir</t>
        </is>
      </c>
      <c r="B29" s="124" t="n"/>
      <c r="C29" s="125" t="n">
        <v/>
      </c>
      <c r="D29" s="125" t="n">
        <v/>
      </c>
      <c r="E29" s="125" t="n">
        <v/>
      </c>
      <c r="F29" s="125" t="n">
        <v/>
      </c>
      <c r="G29" s="125" t="n">
        <v/>
      </c>
      <c r="H29" s="125" t="n">
        <v/>
      </c>
      <c r="I29" s="125" t="n">
        <v/>
      </c>
      <c r="J29" s="125" t="n"/>
      <c r="K29" s="125" t="n"/>
      <c r="L29" s="125" t="n"/>
      <c r="M29" s="125" t="n"/>
      <c r="N29" s="125" t="n"/>
    </row>
    <row r="30" ht="18" customHeight="1" s="203" thickBot="1">
      <c r="A30" s="127" t="inlineStr">
        <is>
          <t>Harga pokok produksi</t>
        </is>
      </c>
      <c r="B30" s="127" t="n"/>
      <c r="C30" s="128" t="n">
        <v/>
      </c>
      <c r="D30" s="128" t="n">
        <v/>
      </c>
      <c r="E30" s="128" t="n">
        <v/>
      </c>
      <c r="F30" s="128" t="n">
        <v>143.758326</v>
      </c>
      <c r="G30" s="128" t="n">
        <v>49.869239</v>
      </c>
      <c r="H30" s="128" t="n">
        <v>68.32644000000001</v>
      </c>
      <c r="I30" s="128" t="n">
        <v>122.229675</v>
      </c>
      <c r="J30" s="128" t="n"/>
      <c r="K30" s="128" t="n"/>
      <c r="L30" s="128" t="n"/>
      <c r="M30" s="128" t="n"/>
      <c r="N30" s="128" t="n"/>
    </row>
    <row r="31" ht="18" customHeight="1" s="203"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idden="1" ht="18" customHeight="1" s="203" thickBot="1">
      <c r="A32" s="124" t="inlineStr">
        <is>
          <t>Pembelian barang jadi</t>
        </is>
      </c>
      <c r="B32" s="124" t="n"/>
      <c r="C32" s="126" t="n">
        <v/>
      </c>
      <c r="D32" s="126" t="n">
        <v/>
      </c>
      <c r="E32" s="126" t="n">
        <v/>
      </c>
      <c r="F32" s="126" t="n">
        <v/>
      </c>
      <c r="G32" s="126" t="n">
        <v/>
      </c>
      <c r="H32" s="126" t="n">
        <v/>
      </c>
      <c r="I32" s="126" t="n">
        <v/>
      </c>
      <c r="J32" s="126" t="n"/>
      <c r="K32" s="126" t="n"/>
      <c r="L32" s="126" t="n"/>
      <c r="M32" s="126" t="n"/>
      <c r="N32" s="126" t="n"/>
    </row>
    <row r="33" ht="18" customHeight="1" s="203" thickBot="1">
      <c r="A33" s="124" t="inlineStr">
        <is>
          <t>Barang jadi akhir</t>
        </is>
      </c>
      <c r="B33" s="124" t="n"/>
      <c r="C33" s="125" t="n">
        <v/>
      </c>
      <c r="D33" s="125" t="n">
        <v/>
      </c>
      <c r="E33" s="125" t="n">
        <v/>
      </c>
      <c r="F33" s="125" t="n">
        <v>0</v>
      </c>
      <c r="G33" s="125" t="n">
        <v>0</v>
      </c>
      <c r="H33" s="125" t="n">
        <v/>
      </c>
      <c r="I33" s="125" t="n">
        <v/>
      </c>
      <c r="J33" s="125" t="n"/>
      <c r="K33" s="125" t="n"/>
      <c r="L33" s="125" t="n"/>
      <c r="M33" s="125" t="n"/>
      <c r="N33" s="125" t="n"/>
    </row>
    <row r="34" hidden="1" ht="18" customHeight="1" s="203" thickBot="1">
      <c r="A34" s="124" t="inlineStr">
        <is>
          <t>Realti dan properti</t>
        </is>
      </c>
      <c r="B34" s="124" t="n"/>
      <c r="C34" s="126" t="n">
        <v/>
      </c>
      <c r="D34" s="126" t="n">
        <v/>
      </c>
      <c r="E34" s="126" t="n">
        <v/>
      </c>
      <c r="F34" s="126" t="n">
        <v/>
      </c>
      <c r="G34" s="126" t="n">
        <v/>
      </c>
      <c r="H34" s="126" t="n">
        <v/>
      </c>
      <c r="I34" s="126" t="n">
        <v/>
      </c>
      <c r="J34" s="126" t="n"/>
      <c r="K34" s="126" t="n"/>
      <c r="L34" s="126" t="n"/>
      <c r="M34" s="126" t="n"/>
      <c r="N34" s="126" t="n"/>
    </row>
    <row r="35" hidden="1" ht="35" customHeight="1" s="203" thickBot="1">
      <c r="A35" s="124" t="inlineStr">
        <is>
          <t>Biaya konstruksi atas proyek konsesi</t>
        </is>
      </c>
      <c r="B35" s="124" t="n"/>
      <c r="C35" s="126" t="n">
        <v/>
      </c>
      <c r="D35" s="126" t="n">
        <v/>
      </c>
      <c r="E35" s="126" t="n">
        <v/>
      </c>
      <c r="F35" s="126" t="n">
        <v/>
      </c>
      <c r="G35" s="126" t="n">
        <v/>
      </c>
      <c r="H35" s="126" t="n">
        <v/>
      </c>
      <c r="I35" s="126" t="n">
        <v/>
      </c>
      <c r="J35" s="126" t="n"/>
      <c r="K35" s="126" t="n"/>
      <c r="L35" s="126" t="n"/>
      <c r="M35" s="126" t="n"/>
      <c r="N35" s="126" t="n"/>
    </row>
    <row r="36" hidden="1" ht="18" customHeight="1" s="203" thickBot="1">
      <c r="A36" s="124" t="inlineStr">
        <is>
          <t>Biaya overhead lainnya</t>
        </is>
      </c>
      <c r="B36" s="124" t="n"/>
      <c r="C36" s="126" t="n">
        <v/>
      </c>
      <c r="D36" s="126" t="n">
        <v/>
      </c>
      <c r="E36" s="126" t="n">
        <v/>
      </c>
      <c r="F36" s="126" t="n">
        <v/>
      </c>
      <c r="G36" s="126" t="n">
        <v/>
      </c>
      <c r="H36" s="126" t="n">
        <v/>
      </c>
      <c r="I36" s="126" t="n">
        <v/>
      </c>
      <c r="J36" s="126" t="n"/>
      <c r="K36" s="126" t="n"/>
      <c r="L36" s="126" t="n"/>
      <c r="M36" s="126" t="n"/>
      <c r="N36" s="126" t="n"/>
    </row>
    <row r="37" hidden="1" ht="18" customHeight="1" s="203" thickBot="1">
      <c r="A37" s="124" t="inlineStr">
        <is>
          <t>Beban pokok pendapatan lainnya</t>
        </is>
      </c>
      <c r="B37" s="124" t="n"/>
      <c r="C37" s="126" t="n">
        <v/>
      </c>
      <c r="D37" s="126" t="n">
        <v/>
      </c>
      <c r="E37" s="126" t="n">
        <v/>
      </c>
      <c r="F37" s="126" t="n">
        <v/>
      </c>
      <c r="G37" s="126" t="n">
        <v/>
      </c>
      <c r="H37" s="126" t="n">
        <v/>
      </c>
      <c r="I37" s="126" t="n">
        <v/>
      </c>
      <c r="J37" s="126" t="n"/>
      <c r="K37" s="126" t="n"/>
      <c r="L37" s="126" t="n"/>
      <c r="M37" s="126" t="n"/>
      <c r="N37" s="126" t="n"/>
    </row>
    <row r="38" ht="35" customHeight="1" s="203" thickBot="1">
      <c r="A38" s="127" t="inlineStr">
        <is>
          <t>Beban pokok penjualan dan pendapatan</t>
        </is>
      </c>
      <c r="B38" s="127" t="n"/>
      <c r="C38" s="128" t="n">
        <v>105.729908</v>
      </c>
      <c r="D38" s="128" t="n">
        <v>121.708144</v>
      </c>
      <c r="E38" s="128" t="n">
        <v>87.86569799999999</v>
      </c>
      <c r="F38" s="128" t="n">
        <v>143.758326</v>
      </c>
      <c r="G38" s="128" t="n">
        <v>49.869239</v>
      </c>
      <c r="H38" s="128" t="n">
        <v>68.32644000000001</v>
      </c>
      <c r="I38" s="128" t="n">
        <v>122.229675</v>
      </c>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202" min="1" max="1"/>
    <col width="26" customWidth="1" style="202" min="2" max="2"/>
    <col collapsed="1" width="31" customWidth="1" style="202" min="3" max="13"/>
    <col collapsed="1" width="9.3984375" customWidth="1" style="202" min="14" max="16384"/>
  </cols>
  <sheetData>
    <row r="1" ht="34.5" customHeight="1" s="203">
      <c r="A1" s="201" t="inlineStr">
        <is>
          <t>Pengungkapan COGS</t>
        </is>
      </c>
    </row>
    <row r="2">
      <c r="A2" s="130" t="inlineStr">
        <is>
          <t>i</t>
        </is>
      </c>
      <c r="B2" s="130" t="n"/>
    </row>
    <row r="3" ht="17" customHeight="1" s="203">
      <c r="A3" s="131" t="inlineStr">
        <is>
          <t>Period</t>
        </is>
      </c>
      <c r="B3" s="131" t="n"/>
      <c r="C3" s="132" t="inlineStr">
        <is>
          <t>2022-12-31</t>
        </is>
      </c>
      <c r="D3" s="132" t="inlineStr">
        <is>
          <t>2023-12-31</t>
        </is>
      </c>
      <c r="E3" s="132" t="inlineStr">
        <is>
          <t>2024-12-31</t>
        </is>
      </c>
      <c r="F3" s="132" t="n"/>
      <c r="G3" s="132" t="n"/>
      <c r="H3" s="132" t="n"/>
      <c r="I3" s="132" t="n"/>
      <c r="J3" s="132" t="n"/>
      <c r="K3" s="132" t="n"/>
      <c r="L3" s="132" t="n"/>
      <c r="M3" s="132" t="n"/>
    </row>
    <row r="4" ht="18" customHeight="1" s="203" thickBot="1">
      <c r="A4" s="133" t="inlineStr">
        <is>
          <t>Pengungkapan</t>
        </is>
      </c>
      <c r="B4" s="133" t="n"/>
      <c r="C4" s="134" t="n"/>
      <c r="D4" s="134" t="n"/>
      <c r="E4" s="134" t="n"/>
      <c r="F4" s="134" t="n"/>
      <c r="G4" s="134" t="n"/>
      <c r="H4" s="134" t="n"/>
      <c r="I4" s="134" t="n"/>
      <c r="J4" s="134" t="n"/>
      <c r="K4" s="134" t="n"/>
      <c r="L4" s="134" t="n"/>
      <c r="M4" s="134" t="n"/>
    </row>
    <row r="5" ht="75" customHeight="1" s="203" thickBot="1">
      <c r="A5" s="135" t="inlineStr">
        <is>
          <t>Pengungkapan catatan atas beban pokok penjualan</t>
        </is>
      </c>
      <c r="B5" s="135" t="n"/>
      <c r="C5" s="136" t="inlineStr">
        <is>
          <t>Pada tahun 2021, tidak terdapat pembelian dari pemasok tertentu yang melebihi 10% dari jumlah penjualan.Pada tahun 2022, terdapat transaksi dengan PT Samudera Mulia Abadi, pihak ketiga, sebesar US$ 11.992.389 yang mencerminkan 12% dari jumlah penjualan.</t>
        </is>
      </c>
      <c r="D5" s="136" t="inlineStr">
        <is>
          <t>Pada tahun 2023 dan 2022, terdapat transaksi dengan PT Samudera Mulia Abadi, pihak ketiga, sebesar masing-masing US$ 34.293.674 dan 
US$ 11.992.389 yang mencerminkan 20% dan 12% dari jumlah penjualan.</t>
        </is>
      </c>
      <c r="E5" s="136" t="inlineStr">
        <is>
          <t>Pada tahun 2024 dan 2023, terdapat transaksi dengan PT Samudera Mulia Abadi, pihak ketiga, sebesar masing-masing US$ 55.318.374 dan 
US$ 34.293.674 yang mencerminkan 23% dan 20% dari jumlah penjualan</t>
        </is>
      </c>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203">
      <c r="A1" s="16" t="inlineStr">
        <is>
          <t>Informasi umum</t>
        </is>
      </c>
      <c r="B1" s="14" t="n"/>
    </row>
    <row r="2" ht="17.25" customHeight="1" s="203">
      <c r="A2" s="16" t="n"/>
      <c r="B2" s="16" t="n"/>
      <c r="C2" s="20" t="n"/>
    </row>
    <row r="3" ht="17" customHeight="1" s="203">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row>
    <row r="4" ht="18" customHeight="1" s="203" thickBot="1">
      <c r="A4" s="23" t="inlineStr">
        <is>
          <t>Informasi umum</t>
        </is>
      </c>
      <c r="B4" s="18" t="n"/>
      <c r="C4" s="25" t="n"/>
      <c r="D4" s="25" t="n"/>
      <c r="E4" s="25" t="n"/>
      <c r="F4" s="25" t="n"/>
      <c r="G4" s="25" t="n"/>
      <c r="H4" s="25" t="n"/>
      <c r="I4" s="25" t="n"/>
      <c r="J4" s="25" t="n"/>
      <c r="K4" s="25" t="n"/>
      <c r="L4" s="25" t="n"/>
    </row>
    <row r="5" ht="54" customHeight="1" s="203" thickBot="1">
      <c r="A5" s="22" t="inlineStr">
        <is>
          <t>Nama entitas</t>
        </is>
      </c>
      <c r="B5" s="19" t="n"/>
      <c r="C5" s="26" t="inlineStr">
        <is>
          <t>J RESOURCES ASIA PASIFIK Tbk</t>
        </is>
      </c>
      <c r="D5" s="26" t="inlineStr">
        <is>
          <t>J RESOURCES ASIA PASIFIK Tbk</t>
        </is>
      </c>
      <c r="E5" s="26" t="inlineStr">
        <is>
          <t>J RESOURCES ASIA PASIFIK Tbk</t>
        </is>
      </c>
      <c r="F5" s="26" t="inlineStr">
        <is>
          <t>J RESOURCES ASIA PASIFIK Tbk</t>
        </is>
      </c>
      <c r="G5" s="26" t="inlineStr">
        <is>
          <t>J RESOURCES ASIA PASIFIK Tbk</t>
        </is>
      </c>
      <c r="H5" s="26" t="inlineStr">
        <is>
          <t>J RESOURCES ASIA PASIFIK Tbk</t>
        </is>
      </c>
      <c r="I5" s="26" t="n"/>
      <c r="J5" s="26" t="n"/>
      <c r="K5" s="26" t="n"/>
      <c r="L5" s="26" t="n"/>
    </row>
    <row r="6" ht="35" customHeight="1" s="203" thickBot="1">
      <c r="A6" s="22" t="inlineStr">
        <is>
          <t>Penjelasan perubahan nama dari akhir periode laporan sebelumnya</t>
        </is>
      </c>
      <c r="B6" s="19" t="n"/>
      <c r="C6" s="26" t="inlineStr">
        <is>
          <t>-</t>
        </is>
      </c>
      <c r="D6" s="26" t="n">
        <v/>
      </c>
      <c r="E6" s="26" t="n">
        <v/>
      </c>
      <c r="F6" s="26" t="inlineStr">
        <is>
          <t>-</t>
        </is>
      </c>
      <c r="G6" s="26" t="n">
        <v/>
      </c>
      <c r="H6" s="26" t="n">
        <v/>
      </c>
      <c r="I6" s="26" t="n"/>
      <c r="J6" s="26" t="n"/>
      <c r="K6" s="26" t="n"/>
      <c r="L6" s="26" t="n"/>
    </row>
    <row r="7" ht="18" customHeight="1" s="203" thickBot="1">
      <c r="A7" s="22" t="inlineStr">
        <is>
          <t>Kode entitas</t>
        </is>
      </c>
      <c r="B7" s="19" t="n"/>
      <c r="C7" s="26" t="inlineStr">
        <is>
          <t>PSAB</t>
        </is>
      </c>
      <c r="D7" s="26" t="inlineStr">
        <is>
          <t>PSAB</t>
        </is>
      </c>
      <c r="E7" s="26" t="inlineStr">
        <is>
          <t>PSAB</t>
        </is>
      </c>
      <c r="F7" s="26" t="inlineStr">
        <is>
          <t>PSAB</t>
        </is>
      </c>
      <c r="G7" s="26" t="inlineStr">
        <is>
          <t>PSAB</t>
        </is>
      </c>
      <c r="H7" s="26" t="inlineStr">
        <is>
          <t>PSAB</t>
        </is>
      </c>
      <c r="I7" s="26" t="n"/>
      <c r="J7" s="26" t="n"/>
      <c r="K7" s="26" t="n"/>
      <c r="L7" s="26" t="n"/>
    </row>
    <row r="8" ht="18" customHeight="1" s="203" thickBot="1">
      <c r="A8" s="22" t="inlineStr">
        <is>
          <t>Nomor identifikasi entitas</t>
        </is>
      </c>
      <c r="B8" s="19" t="n"/>
      <c r="C8" s="26" t="inlineStr">
        <is>
          <t>AA407</t>
        </is>
      </c>
      <c r="D8" s="26" t="inlineStr">
        <is>
          <t>AA407</t>
        </is>
      </c>
      <c r="E8" s="26" t="inlineStr">
        <is>
          <t>AA407</t>
        </is>
      </c>
      <c r="F8" s="26" t="inlineStr">
        <is>
          <t>AA407</t>
        </is>
      </c>
      <c r="G8" s="26" t="inlineStr">
        <is>
          <t>AA407</t>
        </is>
      </c>
      <c r="H8" s="26" t="inlineStr">
        <is>
          <t>AA407</t>
        </is>
      </c>
      <c r="I8" s="26" t="n"/>
      <c r="J8" s="26" t="n"/>
      <c r="K8" s="26" t="n"/>
      <c r="L8" s="26" t="n"/>
    </row>
    <row r="9" ht="39" customHeight="1" s="203"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n"/>
      <c r="J9" s="26" t="n"/>
      <c r="K9" s="26" t="n"/>
      <c r="L9" s="26" t="n"/>
    </row>
    <row r="10" ht="18" customHeight="1" s="203"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row>
    <row r="11" ht="18" customHeight="1" s="203" thickBot="1">
      <c r="A11" s="22" t="inlineStr">
        <is>
          <t>Sektor</t>
        </is>
      </c>
      <c r="B11" s="19" t="n"/>
      <c r="C11" s="26" t="inlineStr">
        <is>
          <t>2. Mining</t>
        </is>
      </c>
      <c r="D11" s="26" t="inlineStr">
        <is>
          <t>2. Mining</t>
        </is>
      </c>
      <c r="E11" s="26" t="inlineStr">
        <is>
          <t>2. Mining</t>
        </is>
      </c>
      <c r="F11" s="26" t="inlineStr">
        <is>
          <t>B. Basic Materials</t>
        </is>
      </c>
      <c r="G11" s="26" t="inlineStr">
        <is>
          <t>B. Basic Materials</t>
        </is>
      </c>
      <c r="H11" s="26" t="inlineStr">
        <is>
          <t>B. Basic Materials</t>
        </is>
      </c>
      <c r="I11" s="26" t="n"/>
      <c r="J11" s="26" t="n"/>
      <c r="K11" s="26" t="n"/>
      <c r="L11" s="26" t="n"/>
    </row>
    <row r="12" ht="18" customHeight="1" s="203" thickBot="1">
      <c r="A12" s="22" t="inlineStr">
        <is>
          <t>Subsektor</t>
        </is>
      </c>
      <c r="B12" s="19" t="n"/>
      <c r="C12" s="26" t="inlineStr">
        <is>
          <t>23. Metal And Mineral Mining</t>
        </is>
      </c>
      <c r="D12" s="26" t="inlineStr">
        <is>
          <t>23. Metal And Mineral Mining</t>
        </is>
      </c>
      <c r="E12" s="26" t="inlineStr">
        <is>
          <t>23. Metal And Mineral Mining</t>
        </is>
      </c>
      <c r="F12" s="26" t="inlineStr">
        <is>
          <t>B1. Basic Materials</t>
        </is>
      </c>
      <c r="G12" s="26" t="inlineStr">
        <is>
          <t>B1. Basic Materials</t>
        </is>
      </c>
      <c r="H12" s="26" t="inlineStr">
        <is>
          <t>B1. Basic Materials</t>
        </is>
      </c>
      <c r="I12" s="26" t="n"/>
      <c r="J12" s="26" t="n"/>
      <c r="K12" s="26" t="n"/>
      <c r="L12" s="26" t="n"/>
    </row>
    <row r="13" ht="18" customHeight="1" s="203" thickBot="1">
      <c r="A13" s="22" t="inlineStr">
        <is>
          <t>Industri</t>
        </is>
      </c>
      <c r="B13" s="19" t="n"/>
      <c r="C13" s="26" t="n">
        <v/>
      </c>
      <c r="D13" s="26" t="n">
        <v/>
      </c>
      <c r="E13" s="26" t="n">
        <v/>
      </c>
      <c r="F13" s="26" t="inlineStr">
        <is>
          <t>B14. Metals &amp; Minerals</t>
        </is>
      </c>
      <c r="G13" s="26" t="inlineStr">
        <is>
          <t>B14. Metals &amp; Minerals</t>
        </is>
      </c>
      <c r="H13" s="26" t="inlineStr">
        <is>
          <t>B14. Metals &amp; Minerals</t>
        </is>
      </c>
      <c r="I13" s="26" t="n"/>
      <c r="J13" s="26" t="n"/>
      <c r="K13" s="26" t="n"/>
      <c r="L13" s="26" t="n"/>
    </row>
    <row r="14" ht="18" customHeight="1" s="203" thickBot="1">
      <c r="A14" s="22" t="inlineStr">
        <is>
          <t>Subindustri</t>
        </is>
      </c>
      <c r="B14" s="19" t="n"/>
      <c r="C14" s="26" t="n">
        <v/>
      </c>
      <c r="D14" s="26" t="n">
        <v/>
      </c>
      <c r="E14" s="26" t="n">
        <v/>
      </c>
      <c r="F14" s="26" t="inlineStr">
        <is>
          <t>B143. Gold</t>
        </is>
      </c>
      <c r="G14" s="26" t="inlineStr">
        <is>
          <t>B143. Gold</t>
        </is>
      </c>
      <c r="H14" s="26" t="inlineStr">
        <is>
          <t>B143. Gold</t>
        </is>
      </c>
      <c r="I14" s="26" t="n"/>
      <c r="J14" s="26" t="n"/>
      <c r="K14" s="26" t="n"/>
      <c r="L14" s="26" t="n"/>
    </row>
    <row r="15" ht="51" customHeight="1" s="203" thickBot="1">
      <c r="A15" s="22" t="inlineStr">
        <is>
          <t>Informasi pemegang saham pengendali</t>
        </is>
      </c>
      <c r="B15" s="19" t="n"/>
      <c r="C15" s="26" t="inlineStr">
        <is>
          <t>Individual WNI</t>
        </is>
      </c>
      <c r="D15" s="26" t="inlineStr">
        <is>
          <t>Individual WNI</t>
        </is>
      </c>
      <c r="E15" s="26" t="inlineStr">
        <is>
          <t>Individual WNI</t>
        </is>
      </c>
      <c r="F15" s="26" t="inlineStr">
        <is>
          <t>Individual WNI</t>
        </is>
      </c>
      <c r="G15" s="26" t="inlineStr">
        <is>
          <t>Individual WNI</t>
        </is>
      </c>
      <c r="H15" s="26" t="inlineStr">
        <is>
          <t>Indonesian Government</t>
        </is>
      </c>
      <c r="I15" s="26" t="n"/>
      <c r="J15" s="26" t="n"/>
      <c r="K15" s="26" t="n"/>
      <c r="L15" s="26" t="n"/>
    </row>
    <row r="16" ht="49" customHeight="1" s="203"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row>
    <row r="17" ht="39" customHeight="1" s="203" thickBot="1">
      <c r="A17" s="22" t="inlineStr">
        <is>
          <t>Jenis efek yang dicatatkan</t>
        </is>
      </c>
      <c r="B17" s="19" t="n"/>
      <c r="C17" s="26" t="inlineStr">
        <is>
          <t>Saham dan Obligasi / Stock and Bond</t>
        </is>
      </c>
      <c r="D17" s="26" t="inlineStr">
        <is>
          <t>Saham dan Obligasi / Stock and Bond</t>
        </is>
      </c>
      <c r="E17" s="26" t="inlineStr">
        <is>
          <t>Saham dan Obligasi / Stock and Bond</t>
        </is>
      </c>
      <c r="F17" s="26" t="inlineStr">
        <is>
          <t>Saham dan Obligasi / Stock and Bond</t>
        </is>
      </c>
      <c r="G17" s="26" t="inlineStr">
        <is>
          <t>Saham dan Obligasi / Stock and Bond</t>
        </is>
      </c>
      <c r="H17" s="26" t="inlineStr">
        <is>
          <t>Saham dan Obligasi / Stock and Bond</t>
        </is>
      </c>
      <c r="I17" s="26" t="n"/>
      <c r="J17" s="26" t="n"/>
      <c r="K17" s="26" t="n"/>
      <c r="L17" s="26" t="n"/>
    </row>
    <row r="18" ht="35" customHeight="1" s="203" thickBot="1">
      <c r="A18" s="22" t="inlineStr">
        <is>
          <t>Jenis papan perdagangan tempat entitas tercatat</t>
        </is>
      </c>
      <c r="B18" s="19" t="n"/>
      <c r="C18" s="26" t="n">
        <v/>
      </c>
      <c r="D18" s="26" t="n">
        <v/>
      </c>
      <c r="E18" s="26" t="n">
        <v/>
      </c>
      <c r="F18" s="26" t="inlineStr">
        <is>
          <t>Pengembangan / Development</t>
        </is>
      </c>
      <c r="G18" s="26" t="inlineStr">
        <is>
          <t>Pengembangan / Development</t>
        </is>
      </c>
      <c r="H18" s="26" t="inlineStr">
        <is>
          <t>Pengembangan / Development</t>
        </is>
      </c>
      <c r="I18" s="26" t="n"/>
      <c r="J18" s="26" t="n"/>
      <c r="K18" s="26" t="n"/>
      <c r="L18" s="26" t="n"/>
    </row>
    <row r="19" ht="52" customHeight="1" s="203"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row>
    <row r="20" ht="35" customHeight="1" s="203"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row>
    <row r="21" ht="18" customHeight="1" s="203" thickBot="1">
      <c r="A21" s="22" t="inlineStr">
        <is>
          <t>Tanggal Surat Pernyataan Direksi</t>
        </is>
      </c>
      <c r="B21" s="19" t="n"/>
      <c r="C21" s="26" t="n">
        <v/>
      </c>
      <c r="D21" s="26" t="n">
        <v/>
      </c>
      <c r="E21" s="26" t="n">
        <v/>
      </c>
      <c r="F21" s="26" t="n">
        <v/>
      </c>
      <c r="G21" s="26" t="n">
        <v/>
      </c>
      <c r="H21" s="26" t="inlineStr">
        <is>
          <t>2025-04-10</t>
        </is>
      </c>
      <c r="I21" s="26" t="n"/>
      <c r="J21" s="26" t="n"/>
      <c r="K21" s="26" t="n"/>
      <c r="L21" s="26" t="n"/>
    </row>
    <row r="22" ht="18" customHeight="1" s="203"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row>
    <row r="23" ht="18" customHeight="1" s="203"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row>
    <row r="24" ht="18" customHeight="1" s="203"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row>
    <row r="25" ht="18" customHeight="1" s="203"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row>
    <row r="26" ht="18" customHeight="1" s="203"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row>
    <row r="27" ht="18" customHeight="1" s="203"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row>
    <row r="28" ht="18" customHeight="1" s="203" thickBot="1">
      <c r="A28" s="22" t="inlineStr">
        <is>
          <t>Mata uang pelaporan</t>
        </is>
      </c>
      <c r="B28" s="19" t="n"/>
      <c r="C28" s="26" t="inlineStr">
        <is>
          <t>Dollar Amerika / USD</t>
        </is>
      </c>
      <c r="D28" s="26" t="inlineStr">
        <is>
          <t>Dollar Amerika / USD</t>
        </is>
      </c>
      <c r="E28" s="26" t="inlineStr">
        <is>
          <t>Dollar Amerika / USD</t>
        </is>
      </c>
      <c r="F28" s="26" t="inlineStr">
        <is>
          <t>Dollar Amerika / USD</t>
        </is>
      </c>
      <c r="G28" s="26" t="inlineStr">
        <is>
          <t>Dollar Amerika / USD</t>
        </is>
      </c>
      <c r="H28" s="26" t="inlineStr">
        <is>
          <t>Dollar Amerika / USD</t>
        </is>
      </c>
      <c r="I28" s="26" t="n"/>
      <c r="J28" s="26" t="n"/>
      <c r="K28" s="26" t="n"/>
      <c r="L28" s="26" t="n"/>
    </row>
    <row r="29" ht="52" customHeight="1" s="203" thickBot="1">
      <c r="A29" s="22" t="inlineStr">
        <is>
          <t>Kurs konversi pada tanggal pelaporan jika mata uang penyajian selain rupiah</t>
        </is>
      </c>
      <c r="B29" s="19" t="n"/>
      <c r="C29" s="27" t="inlineStr">
        <is>
          <t>13901</t>
        </is>
      </c>
      <c r="D29" s="27" t="inlineStr">
        <is>
          <t>14105</t>
        </is>
      </c>
      <c r="E29" s="27" t="inlineStr">
        <is>
          <t>14269</t>
        </is>
      </c>
      <c r="F29" s="27" t="inlineStr">
        <is>
          <t>15731.00000</t>
        </is>
      </c>
      <c r="G29" s="27" t="inlineStr">
        <is>
          <t>15416.00000</t>
        </is>
      </c>
      <c r="H29" s="27" t="inlineStr">
        <is>
          <t>16162.00000</t>
        </is>
      </c>
      <c r="I29" s="27" t="n"/>
      <c r="J29" s="27" t="n"/>
      <c r="K29" s="27" t="n"/>
      <c r="L29" s="27" t="n"/>
    </row>
    <row r="30" ht="52" customHeight="1" s="203"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inlineStr">
        <is>
          <t>Satuan Penuh / Full Amount</t>
        </is>
      </c>
      <c r="H30" s="26" t="inlineStr">
        <is>
          <t>Satuan Penuh / Full Amount</t>
        </is>
      </c>
      <c r="I30" s="26" t="n"/>
      <c r="J30" s="26" t="n"/>
      <c r="K30" s="26" t="n"/>
      <c r="L30" s="26" t="n"/>
    </row>
    <row r="31" ht="35" customHeight="1" s="203"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row>
    <row r="32" ht="44" customHeight="1" s="203"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inlineStr">
        <is>
          <t>Wajar Tanpa Modifikasian / Unqualified</t>
        </is>
      </c>
      <c r="G32" s="26" t="inlineStr">
        <is>
          <t>Wajar Tanpa Modifikasian / Unqualified</t>
        </is>
      </c>
      <c r="H32" s="26" t="inlineStr">
        <is>
          <t>Wajar Tanpa Modifikasian / Unqualified</t>
        </is>
      </c>
      <c r="I32" s="26" t="n"/>
      <c r="J32" s="26" t="n"/>
      <c r="K32" s="26" t="n"/>
      <c r="L32" s="26" t="n"/>
    </row>
    <row r="33" ht="86" customHeight="1" s="203" thickBot="1">
      <c r="A33" s="22" t="inlineStr">
        <is>
          <t>Hal yang diungkapkan dalam paragraf pendapat untuk penekanan atas suatu masalah atau paragraf penjelasan lainnya, jika ada</t>
        </is>
      </c>
      <c r="B33" s="19" t="n"/>
      <c r="C33" s="26" t="inlineStr">
        <is>
          <t>-</t>
        </is>
      </c>
      <c r="D33" s="26" t="n">
        <v/>
      </c>
      <c r="E33" s="26" t="inlineStr">
        <is>
          <t>-</t>
        </is>
      </c>
      <c r="F33" s="26" t="inlineStr">
        <is>
          <t>-</t>
        </is>
      </c>
      <c r="G33" s="26" t="n">
        <v/>
      </c>
      <c r="H33" s="26" t="n">
        <v/>
      </c>
      <c r="I33" s="26" t="n"/>
      <c r="J33" s="26" t="n"/>
      <c r="K33" s="26" t="n"/>
      <c r="L33" s="26" t="n"/>
    </row>
    <row r="34" ht="18" customHeight="1" s="203" thickBot="1">
      <c r="A34" s="22" t="inlineStr">
        <is>
          <t>Hasil penugasan review</t>
        </is>
      </c>
      <c r="B34" s="19" t="n"/>
      <c r="C34" s="26" t="inlineStr">
        <is>
          <t>-</t>
        </is>
      </c>
      <c r="D34" s="26" t="n">
        <v/>
      </c>
      <c r="E34" s="26" t="inlineStr">
        <is>
          <t>-</t>
        </is>
      </c>
      <c r="F34" s="26" t="inlineStr">
        <is>
          <t>-</t>
        </is>
      </c>
      <c r="G34" s="26" t="n">
        <v/>
      </c>
      <c r="H34" s="26" t="n">
        <v/>
      </c>
      <c r="I34" s="26" t="n"/>
      <c r="J34" s="26" t="n"/>
      <c r="K34" s="26" t="n"/>
      <c r="L34" s="26" t="n"/>
    </row>
    <row r="35" ht="18" customHeight="1" s="203" thickBot="1">
      <c r="A35" s="22" t="inlineStr">
        <is>
          <t>Opini Hal Audit Utama</t>
        </is>
      </c>
      <c r="B35" s="19" t="n"/>
      <c r="C35" s="26" t="n">
        <v/>
      </c>
      <c r="D35" s="26" t="n">
        <v/>
      </c>
      <c r="E35" s="26" t="n">
        <v/>
      </c>
      <c r="F35" s="26" t="inlineStr">
        <is>
          <t>Ya / Yes</t>
        </is>
      </c>
      <c r="G35" s="26" t="inlineStr">
        <is>
          <t>Ya / Yes</t>
        </is>
      </c>
      <c r="H35" s="26" t="n">
        <v/>
      </c>
      <c r="I35" s="26" t="n"/>
      <c r="J35" s="26" t="n"/>
      <c r="K35" s="26" t="n"/>
      <c r="L35" s="26" t="n"/>
    </row>
    <row r="36" ht="18" customHeight="1" s="203" thickBot="1">
      <c r="A36" s="22" t="inlineStr">
        <is>
          <t>Jumlah Hal Audit Utama</t>
        </is>
      </c>
      <c r="B36" s="19" t="n"/>
      <c r="C36" s="26" t="n">
        <v/>
      </c>
      <c r="D36" s="26" t="n">
        <v/>
      </c>
      <c r="E36" s="26" t="n">
        <v/>
      </c>
      <c r="F36" s="26" t="inlineStr">
        <is>
          <t>5</t>
        </is>
      </c>
      <c r="G36" s="26" t="inlineStr">
        <is>
          <t>5</t>
        </is>
      </c>
      <c r="H36" s="26" t="n">
        <v/>
      </c>
      <c r="I36" s="26" t="n"/>
      <c r="J36" s="26" t="n"/>
      <c r="K36" s="26" t="n"/>
      <c r="L36" s="26" t="n"/>
    </row>
    <row r="37" ht="18" customHeight="1" s="203" thickBot="1">
      <c r="A37" s="22" t="inlineStr">
        <is>
          <t>Paragraf Hal Audit Utama</t>
        </is>
      </c>
      <c r="B37" s="19" t="n"/>
      <c r="C37" s="26" t="n">
        <v/>
      </c>
      <c r="D37" s="26" t="n">
        <v/>
      </c>
      <c r="E37" s="26" t="n">
        <v/>
      </c>
      <c r="F37" s="26" t="inlineStr">
        <is>
          <t>Ya</t>
        </is>
      </c>
      <c r="G37" s="26" t="inlineStr">
        <is>
          <t>Ya</t>
        </is>
      </c>
      <c r="H37" s="26" t="n">
        <v/>
      </c>
      <c r="I37" s="26" t="n"/>
      <c r="J37" s="26" t="n"/>
      <c r="K37" s="26" t="n"/>
      <c r="L37" s="26" t="n"/>
    </row>
    <row r="38" ht="35" customHeight="1" s="203" thickBot="1">
      <c r="A38" s="22" t="inlineStr">
        <is>
          <t>Tanggal laporan audit atau hasil laporan review</t>
        </is>
      </c>
      <c r="B38" s="19" t="n"/>
      <c r="C38" s="26" t="inlineStr">
        <is>
          <t>May 29, 2020</t>
        </is>
      </c>
      <c r="D38" s="26" t="inlineStr">
        <is>
          <t>May 10, 2021</t>
        </is>
      </c>
      <c r="E38" s="26" t="inlineStr">
        <is>
          <t>April 21, 2022</t>
        </is>
      </c>
      <c r="F38" s="26" t="inlineStr">
        <is>
          <t>2023-04-10</t>
        </is>
      </c>
      <c r="G38" s="26" t="inlineStr">
        <is>
          <t>2024-04-26</t>
        </is>
      </c>
      <c r="H38" s="26" t="inlineStr">
        <is>
          <t>2024-12-31</t>
        </is>
      </c>
      <c r="I38" s="26" t="n"/>
      <c r="J38" s="26" t="n"/>
      <c r="K38" s="26" t="n"/>
      <c r="L38" s="26" t="n"/>
    </row>
    <row r="39" ht="48" customHeight="1" s="203" thickBot="1">
      <c r="A39" s="22" t="inlineStr">
        <is>
          <t>Auditor tahun berjalan</t>
        </is>
      </c>
      <c r="B39" s="19" t="n"/>
      <c r="C39" s="26" t="inlineStr">
        <is>
          <t>Mulyamin, Sensi, Suryanto &amp; Lianny</t>
        </is>
      </c>
      <c r="D39" s="26" t="inlineStr">
        <is>
          <t>Mirawati Sensi Idris</t>
        </is>
      </c>
      <c r="E39" s="26" t="inlineStr">
        <is>
          <t>Mirawati Sensi Idris</t>
        </is>
      </c>
      <c r="F39" s="26" t="inlineStr">
        <is>
          <t>Mirawati Sensi Idris</t>
        </is>
      </c>
      <c r="G39" s="26" t="inlineStr">
        <is>
          <t>Mirawati Sensi Idris</t>
        </is>
      </c>
      <c r="H39" s="26" t="inlineStr">
        <is>
          <t>KAP Mirawati Sensi Idris</t>
        </is>
      </c>
      <c r="I39" s="26" t="n"/>
      <c r="J39" s="26" t="n"/>
      <c r="K39" s="26" t="n"/>
      <c r="L39" s="26" t="n"/>
    </row>
    <row r="40" ht="44" customHeight="1" s="203" thickBot="1">
      <c r="A40" s="22" t="inlineStr">
        <is>
          <t>Nama partner audit tahun berjalan</t>
        </is>
      </c>
      <c r="B40" s="19" t="n"/>
      <c r="C40" s="26" t="inlineStr">
        <is>
          <t>Maria Leckzinska</t>
        </is>
      </c>
      <c r="D40" s="26" t="inlineStr">
        <is>
          <t>Maria Leckzinska</t>
        </is>
      </c>
      <c r="E40" s="26" t="inlineStr">
        <is>
          <t>Leo Susanto</t>
        </is>
      </c>
      <c r="F40" s="26" t="inlineStr">
        <is>
          <t>Leo Susanto</t>
        </is>
      </c>
      <c r="G40" s="26" t="inlineStr">
        <is>
          <t>Leo Susanto</t>
        </is>
      </c>
      <c r="H40" s="26" t="inlineStr">
        <is>
          <t>Leo Susanto</t>
        </is>
      </c>
      <c r="I40" s="26" t="n"/>
      <c r="J40" s="26" t="n"/>
      <c r="K40" s="26" t="n"/>
      <c r="L40" s="26" t="n"/>
    </row>
    <row r="41" ht="35" customHeight="1" s="203" thickBot="1">
      <c r="A41" s="22" t="inlineStr">
        <is>
          <t>Lama tahun penugasan partner yang menandatangani</t>
        </is>
      </c>
      <c r="B41" s="19" t="n"/>
      <c r="C41" s="26" t="inlineStr">
        <is>
          <t>-</t>
        </is>
      </c>
      <c r="D41" s="26" t="n">
        <v/>
      </c>
      <c r="E41" s="26" t="inlineStr">
        <is>
          <t>-</t>
        </is>
      </c>
      <c r="F41" s="26" t="inlineStr">
        <is>
          <t>2</t>
        </is>
      </c>
      <c r="G41" s="26" t="n">
        <v/>
      </c>
      <c r="H41" s="26" t="n">
        <v/>
      </c>
      <c r="I41" s="26" t="n"/>
      <c r="J41" s="26" t="n"/>
      <c r="K41" s="26" t="n"/>
      <c r="L41" s="26" t="n"/>
    </row>
    <row r="42" ht="51" customHeight="1" s="203" thickBot="1">
      <c r="A42" s="22" t="inlineStr">
        <is>
          <t>Auditor tahun sebelumnya</t>
        </is>
      </c>
      <c r="B42" s="19" t="n"/>
      <c r="C42" s="26" t="inlineStr">
        <is>
          <t>Mulyamin Sensi Suryanto &amp; Lianny</t>
        </is>
      </c>
      <c r="D42" s="26" t="inlineStr">
        <is>
          <t>Mulyamin Sensi Suryanto &amp; Lianny</t>
        </is>
      </c>
      <c r="E42" s="26" t="inlineStr">
        <is>
          <t>Mulyamin Sensi Suryanto &amp; Lianny</t>
        </is>
      </c>
      <c r="F42" s="26" t="inlineStr">
        <is>
          <t>Mirawati Sensi Idris</t>
        </is>
      </c>
      <c r="G42" s="26" t="inlineStr">
        <is>
          <t>Mirawati Sensi Idris</t>
        </is>
      </c>
      <c r="H42" s="26" t="inlineStr">
        <is>
          <t>KAP Mirawati Sensi Idris</t>
        </is>
      </c>
      <c r="I42" s="26" t="n"/>
      <c r="J42" s="26" t="n"/>
      <c r="K42" s="26" t="n"/>
      <c r="L42" s="26" t="n"/>
    </row>
    <row r="43" ht="54" customHeight="1" s="203" thickBot="1">
      <c r="A43" s="22" t="inlineStr">
        <is>
          <t>Nama partner audit tahun sebelumnya</t>
        </is>
      </c>
      <c r="B43" s="19" t="n"/>
      <c r="C43" s="26" t="inlineStr">
        <is>
          <t>Leo Sutanto</t>
        </is>
      </c>
      <c r="D43" s="26" t="inlineStr">
        <is>
          <t>Maria Leckzinska</t>
        </is>
      </c>
      <c r="E43" s="26" t="inlineStr">
        <is>
          <t>Maria Leckzinska</t>
        </is>
      </c>
      <c r="F43" s="26" t="inlineStr">
        <is>
          <t>Leo Susanto</t>
        </is>
      </c>
      <c r="G43" s="26" t="inlineStr">
        <is>
          <t>Leo Susanto</t>
        </is>
      </c>
      <c r="H43" s="26" t="inlineStr">
        <is>
          <t>Leo Susanto</t>
        </is>
      </c>
      <c r="I43" s="26" t="n"/>
      <c r="J43" s="26" t="n"/>
      <c r="K43" s="26" t="n"/>
      <c r="L43" s="26" t="n"/>
    </row>
    <row r="44" ht="86" customHeight="1" s="203"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row>
    <row r="45" ht="120" customHeight="1" s="203"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N276"/>
  <sheetViews>
    <sheetView showGridLines="0" topLeftCell="A1" workbookViewId="0">
      <pane xSplit="2" ySplit="3" topLeftCell="C4" activePane="bottomRight" state="frozen"/>
      <selection pane="topRight"/>
      <selection pane="bottomLeft"/>
      <selection pane="bottomRight" activeCell="N132" sqref="N132"/>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203">
      <c r="A1" s="191" t="inlineStr">
        <is>
          <t>Laporan posisi keuangan</t>
        </is>
      </c>
    </row>
    <row r="2" ht="17.25" customHeight="1" s="203">
      <c r="A2" s="191" t="n"/>
      <c r="D2" s="30" t="n"/>
    </row>
    <row r="3" ht="17" customHeight="1" s="203">
      <c r="A3" s="31" t="inlineStr">
        <is>
          <t>Period</t>
        </is>
      </c>
      <c r="B3" s="32" t="n"/>
      <c r="C3" s="33" t="inlineStr">
        <is>
          <t>2018-12-31</t>
        </is>
      </c>
      <c r="D3" s="33" t="inlineStr">
        <is>
          <t>2019-12-31</t>
        </is>
      </c>
      <c r="E3" s="33" t="inlineStr">
        <is>
          <t>2020-12-31</t>
        </is>
      </c>
      <c r="F3" s="33" t="inlineStr">
        <is>
          <t>2021-12-31</t>
        </is>
      </c>
      <c r="G3" s="33" t="inlineStr">
        <is>
          <t>2022-12-31</t>
        </is>
      </c>
      <c r="H3" s="33" t="inlineStr">
        <is>
          <t>2023-12-31</t>
        </is>
      </c>
      <c r="I3" s="33" t="inlineStr">
        <is>
          <t>2024-12-31</t>
        </is>
      </c>
      <c r="J3" s="33" t="n"/>
      <c r="K3" s="33" t="n"/>
      <c r="L3" s="33" t="n"/>
      <c r="M3" s="33" t="n"/>
      <c r="N3" s="33" t="n"/>
    </row>
    <row r="4" ht="18" customHeight="1" s="203" thickBot="1">
      <c r="A4" s="34" t="inlineStr">
        <is>
          <t>Laporan posisi keuangan</t>
        </is>
      </c>
      <c r="B4" s="35" t="n"/>
      <c r="C4" s="36" t="n"/>
      <c r="D4" s="36" t="n"/>
      <c r="E4" s="36" t="n"/>
      <c r="F4" s="36" t="n"/>
      <c r="G4" s="36" t="n"/>
      <c r="H4" s="36" t="n"/>
      <c r="I4" s="36" t="n"/>
      <c r="J4" s="36" t="n"/>
      <c r="K4" s="36" t="n"/>
      <c r="L4" s="36" t="n"/>
      <c r="M4" s="36" t="n"/>
      <c r="N4" s="36" t="n"/>
    </row>
    <row r="5" ht="18" customHeight="1" s="203" thickBot="1">
      <c r="A5" s="37" t="inlineStr">
        <is>
          <t>Aset</t>
        </is>
      </c>
      <c r="B5" s="38" t="n"/>
      <c r="C5" s="36" t="n"/>
      <c r="D5" s="36" t="n"/>
      <c r="E5" s="36" t="n"/>
      <c r="F5" s="36" t="n"/>
      <c r="G5" s="36" t="n"/>
      <c r="H5" s="36" t="n"/>
      <c r="I5" s="36" t="n"/>
      <c r="J5" s="36" t="n"/>
      <c r="K5" s="36" t="n"/>
      <c r="L5" s="36" t="n"/>
      <c r="M5" s="36" t="n"/>
      <c r="N5" s="36" t="n"/>
    </row>
    <row r="6" ht="18" customHeight="1" s="203" thickBot="1">
      <c r="A6" s="39" t="inlineStr">
        <is>
          <t>Aset lancar</t>
        </is>
      </c>
      <c r="B6" s="40" t="n"/>
      <c r="C6" s="36" t="n"/>
      <c r="D6" s="36" t="n"/>
      <c r="E6" s="36" t="n"/>
      <c r="F6" s="36" t="n"/>
      <c r="G6" s="36" t="n"/>
      <c r="H6" s="36" t="n"/>
      <c r="I6" s="36" t="n"/>
      <c r="J6" s="36" t="n"/>
      <c r="K6" s="36" t="n"/>
      <c r="L6" s="36" t="n"/>
      <c r="M6" s="36" t="n"/>
      <c r="N6" s="36" t="n"/>
    </row>
    <row r="7" ht="18" customHeight="1" s="203" thickBot="1">
      <c r="A7" s="41" t="inlineStr">
        <is>
          <t>Kas dan setara kas</t>
        </is>
      </c>
      <c r="B7" s="42" t="n"/>
      <c r="C7" s="43" t="n">
        <v>14.739508</v>
      </c>
      <c r="D7" s="43" t="n">
        <v>6.537225</v>
      </c>
      <c r="E7" s="43" t="n">
        <v>7.506461</v>
      </c>
      <c r="F7" s="43" t="n">
        <v>6.543873</v>
      </c>
      <c r="G7" s="43" t="n">
        <v>6.25289</v>
      </c>
      <c r="H7" s="43" t="n">
        <v>7.710365</v>
      </c>
      <c r="I7" s="43" t="n">
        <v>23.322093</v>
      </c>
      <c r="J7" s="43" t="n"/>
      <c r="K7" s="43" t="n"/>
      <c r="L7" s="43" t="n"/>
      <c r="M7" s="43" t="n"/>
      <c r="N7" s="43" t="n"/>
    </row>
    <row r="8" hidden="1" ht="18" customHeight="1" s="203" thickBot="1">
      <c r="A8" s="41" t="inlineStr">
        <is>
          <t>Wesel tagih</t>
        </is>
      </c>
      <c r="B8" s="42" t="n"/>
      <c r="C8" s="43" t="n">
        <v/>
      </c>
      <c r="D8" s="43" t="n">
        <v/>
      </c>
      <c r="E8" s="43" t="n">
        <v/>
      </c>
      <c r="F8" s="43" t="n">
        <v/>
      </c>
      <c r="G8" s="43" t="n">
        <v/>
      </c>
      <c r="H8" s="43" t="n">
        <v/>
      </c>
      <c r="I8" s="43" t="n">
        <v/>
      </c>
      <c r="J8" s="43" t="n"/>
      <c r="K8" s="43" t="n"/>
      <c r="L8" s="43" t="n"/>
      <c r="M8" s="43" t="n"/>
      <c r="N8" s="43" t="n"/>
    </row>
    <row r="9" ht="18" customHeight="1" s="203" thickBot="1">
      <c r="A9" s="41" t="inlineStr">
        <is>
          <t>Investasi jangka pendek</t>
        </is>
      </c>
      <c r="B9" s="42" t="n"/>
      <c r="C9" s="43" t="n">
        <v/>
      </c>
      <c r="D9" s="43" t="n">
        <v/>
      </c>
      <c r="E9" s="43" t="n">
        <v>5.341006</v>
      </c>
      <c r="F9" s="43" t="n">
        <v>1.423534</v>
      </c>
      <c r="G9" s="43" t="n">
        <v>0.421053</v>
      </c>
      <c r="H9" s="43" t="n">
        <v>0.445452</v>
      </c>
      <c r="I9" s="43" t="n">
        <v>0.445866</v>
      </c>
      <c r="J9" s="43" t="n"/>
      <c r="K9" s="43" t="n"/>
      <c r="L9" s="43" t="n"/>
      <c r="M9" s="43" t="n"/>
      <c r="N9" s="43" t="n"/>
    </row>
    <row r="10" ht="35" customHeight="1" s="203" thickBot="1">
      <c r="A10" s="41" t="inlineStr">
        <is>
          <t>Dana yang dibatasi penggunaannya lancar</t>
        </is>
      </c>
      <c r="B10" s="42" t="n"/>
      <c r="C10" s="43" t="n">
        <v>0.673296</v>
      </c>
      <c r="D10" s="43" t="n">
        <v>0.701388</v>
      </c>
      <c r="E10" s="43" t="n">
        <v>0.75</v>
      </c>
      <c r="F10" s="43" t="n">
        <v>0.75</v>
      </c>
      <c r="G10" s="43" t="n">
        <v>0.75</v>
      </c>
      <c r="H10" s="43" t="n">
        <v>0.75</v>
      </c>
      <c r="I10" s="43" t="n">
        <v>9.479896999999999</v>
      </c>
      <c r="J10" s="43" t="n"/>
      <c r="K10" s="43" t="n"/>
      <c r="L10" s="43" t="n"/>
      <c r="M10" s="43" t="n"/>
      <c r="N10" s="43" t="n"/>
    </row>
    <row r="11" ht="18" customHeight="1" s="203"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203" thickBot="1">
      <c r="A12" s="46" t="inlineStr">
        <is>
          <t>Aset keuangan lancar yang diukur pada nilai wajar melalui laba rugi</t>
        </is>
      </c>
      <c r="B12" s="47" t="n"/>
      <c r="C12" s="43" t="n">
        <v/>
      </c>
      <c r="D12" s="43" t="n">
        <v/>
      </c>
      <c r="E12" s="43" t="n">
        <v/>
      </c>
      <c r="F12" s="43" t="n">
        <v/>
      </c>
      <c r="G12" s="43" t="n">
        <v/>
      </c>
      <c r="H12" s="43" t="n">
        <v/>
      </c>
      <c r="I12" s="43" t="n">
        <v/>
      </c>
      <c r="J12" s="43" t="n"/>
      <c r="K12" s="43" t="n"/>
      <c r="L12" s="43" t="n"/>
      <c r="M12" s="43" t="n"/>
      <c r="N12" s="43" t="n"/>
    </row>
    <row r="13" hidden="1" ht="52" customHeight="1" s="203" thickBot="1">
      <c r="A13" s="46" t="inlineStr">
        <is>
          <t>Aset keuangan lancar nilai wajar melalui pendapatan komprehensif lainnya</t>
        </is>
      </c>
      <c r="B13" s="47" t="n"/>
      <c r="C13" s="43" t="n">
        <v/>
      </c>
      <c r="D13" s="43" t="n">
        <v/>
      </c>
      <c r="E13" s="43" t="n">
        <v/>
      </c>
      <c r="F13" s="43" t="n">
        <v/>
      </c>
      <c r="G13" s="43" t="n">
        <v/>
      </c>
      <c r="H13" s="43" t="n">
        <v/>
      </c>
      <c r="I13" s="43" t="n">
        <v/>
      </c>
      <c r="J13" s="43" t="n"/>
      <c r="K13" s="43" t="n"/>
      <c r="L13" s="43" t="n"/>
      <c r="M13" s="43" t="n"/>
      <c r="N13" s="43" t="n"/>
    </row>
    <row r="14" hidden="1" ht="35" customHeight="1" s="203" thickBot="1">
      <c r="A14" s="46" t="inlineStr">
        <is>
          <t>Aset keuangan biaya perolehan diamortisasi lancar</t>
        </is>
      </c>
      <c r="B14" s="47" t="n"/>
      <c r="C14" s="43" t="n">
        <v/>
      </c>
      <c r="D14" s="43" t="n">
        <v/>
      </c>
      <c r="E14" s="43" t="n">
        <v/>
      </c>
      <c r="F14" s="43" t="n">
        <v/>
      </c>
      <c r="G14" s="43" t="n">
        <v/>
      </c>
      <c r="H14" s="43" t="n">
        <v/>
      </c>
      <c r="I14" s="43" t="n">
        <v/>
      </c>
      <c r="J14" s="43" t="n"/>
      <c r="K14" s="43" t="n"/>
      <c r="L14" s="43" t="n"/>
      <c r="M14" s="43" t="n"/>
      <c r="N14" s="43" t="n"/>
    </row>
    <row r="15" ht="18" customHeight="1" s="203" thickBot="1">
      <c r="A15" s="46" t="inlineStr">
        <is>
          <t>Aset keuangan lancar lainnya</t>
        </is>
      </c>
      <c r="B15" s="47" t="n"/>
      <c r="C15" s="43" t="n">
        <v>0.72548</v>
      </c>
      <c r="D15" s="43" t="n">
        <v>0.642612</v>
      </c>
      <c r="E15" s="43" t="n">
        <v>0.254615</v>
      </c>
      <c r="F15" s="43" t="n">
        <v>31.065965</v>
      </c>
      <c r="G15" s="43" t="n">
        <v>0.207525</v>
      </c>
      <c r="H15" s="43" t="n">
        <v>0.779634</v>
      </c>
      <c r="I15" s="43" t="n">
        <v>0.180585</v>
      </c>
      <c r="J15" s="43" t="n"/>
      <c r="K15" s="43" t="n"/>
      <c r="L15" s="43" t="n"/>
      <c r="M15" s="43" t="n"/>
      <c r="N15" s="43" t="n"/>
    </row>
    <row r="16" hidden="1" ht="18" customHeight="1" s="203" thickBot="1">
      <c r="A16" s="41" t="inlineStr">
        <is>
          <t>Aset keuangan derivatif lancar</t>
        </is>
      </c>
      <c r="B16" s="42" t="n"/>
      <c r="C16" s="43" t="n">
        <v/>
      </c>
      <c r="D16" s="43" t="n">
        <v/>
      </c>
      <c r="E16" s="43" t="n">
        <v/>
      </c>
      <c r="F16" s="43" t="n">
        <v/>
      </c>
      <c r="G16" s="43" t="n">
        <v/>
      </c>
      <c r="H16" s="43" t="n">
        <v/>
      </c>
      <c r="I16" s="43" t="n">
        <v/>
      </c>
      <c r="J16" s="43" t="n"/>
      <c r="K16" s="43" t="n"/>
      <c r="L16" s="43" t="n"/>
      <c r="M16" s="43" t="n"/>
      <c r="N16" s="43" t="n"/>
    </row>
    <row r="17" ht="18" customHeight="1" s="203" thickBot="1">
      <c r="A17" s="44" t="inlineStr">
        <is>
          <t>Piutang usaha</t>
        </is>
      </c>
      <c r="B17" s="45" t="n"/>
      <c r="C17" s="36" t="n"/>
      <c r="D17" s="36" t="n"/>
      <c r="E17" s="36" t="n"/>
      <c r="F17" s="36" t="n"/>
      <c r="G17" s="36" t="n"/>
      <c r="H17" s="36" t="n"/>
      <c r="I17" s="36" t="n"/>
      <c r="J17" s="36" t="n"/>
      <c r="K17" s="36" t="n"/>
      <c r="L17" s="36" t="n"/>
      <c r="M17" s="36" t="n"/>
      <c r="N17" s="36" t="n"/>
    </row>
    <row r="18" ht="18" customHeight="1" s="203" thickBot="1">
      <c r="A18" s="46" t="inlineStr">
        <is>
          <t>Piutang usaha pihak ketiga</t>
        </is>
      </c>
      <c r="B18" s="47" t="n"/>
      <c r="C18" s="43" t="n">
        <v>0</v>
      </c>
      <c r="D18" s="43" t="n">
        <v/>
      </c>
      <c r="E18" s="43" t="n">
        <v/>
      </c>
      <c r="F18" s="43" t="n">
        <v/>
      </c>
      <c r="G18" s="43" t="n">
        <v/>
      </c>
      <c r="H18" s="43" t="n">
        <v/>
      </c>
      <c r="I18" s="43" t="n">
        <v>0.08189399999999999</v>
      </c>
      <c r="J18" s="43" t="n"/>
      <c r="K18" s="43" t="n"/>
      <c r="L18" s="43" t="n"/>
      <c r="M18" s="43" t="n"/>
      <c r="N18" s="43" t="n"/>
    </row>
    <row r="19" hidden="1" ht="18" customHeight="1" s="203" thickBot="1">
      <c r="A19" s="46" t="inlineStr">
        <is>
          <t>Piutang usaha pihak berelasi</t>
        </is>
      </c>
      <c r="B19" s="47" t="n"/>
      <c r="C19" s="43" t="n">
        <v/>
      </c>
      <c r="D19" s="43" t="n">
        <v/>
      </c>
      <c r="E19" s="43" t="n">
        <v/>
      </c>
      <c r="F19" s="43" t="n">
        <v/>
      </c>
      <c r="G19" s="43" t="n">
        <v/>
      </c>
      <c r="H19" s="43" t="n">
        <v/>
      </c>
      <c r="I19" s="43" t="n">
        <v/>
      </c>
      <c r="J19" s="43" t="n"/>
      <c r="K19" s="43" t="n"/>
      <c r="L19" s="43" t="n"/>
      <c r="M19" s="43" t="n"/>
      <c r="N19" s="43" t="n"/>
    </row>
    <row r="20" hidden="1" ht="35" customHeight="1" s="203" thickBot="1">
      <c r="A20" s="41" t="inlineStr">
        <is>
          <t>Piutang sewa pembiayaan lancar</t>
        </is>
      </c>
      <c r="B20" s="42" t="n"/>
      <c r="C20" s="43" t="n">
        <v/>
      </c>
      <c r="D20" s="43" t="n">
        <v/>
      </c>
      <c r="E20" s="43" t="n">
        <v/>
      </c>
      <c r="F20" s="43" t="n">
        <v/>
      </c>
      <c r="G20" s="43" t="n">
        <v/>
      </c>
      <c r="H20" s="43" t="n">
        <v/>
      </c>
      <c r="I20" s="43" t="n">
        <v/>
      </c>
      <c r="J20" s="43" t="n"/>
      <c r="K20" s="43" t="n"/>
      <c r="L20" s="43" t="n"/>
      <c r="M20" s="43" t="n"/>
      <c r="N20" s="43" t="n"/>
    </row>
    <row r="21" ht="18" customHeight="1" s="203"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203" thickBot="1">
      <c r="A22" s="46" t="inlineStr">
        <is>
          <t>Piutang retensi pihak ketiga</t>
        </is>
      </c>
      <c r="B22" s="47" t="n"/>
      <c r="C22" s="43" t="n">
        <v/>
      </c>
      <c r="D22" s="43" t="n">
        <v/>
      </c>
      <c r="E22" s="43" t="n">
        <v/>
      </c>
      <c r="F22" s="43" t="n">
        <v/>
      </c>
      <c r="G22" s="43" t="n">
        <v/>
      </c>
      <c r="H22" s="43" t="n">
        <v/>
      </c>
      <c r="I22" s="43" t="n">
        <v/>
      </c>
      <c r="J22" s="43" t="n"/>
      <c r="K22" s="43" t="n"/>
      <c r="L22" s="43" t="n"/>
      <c r="M22" s="43" t="n"/>
      <c r="N22" s="43" t="n"/>
    </row>
    <row r="23" hidden="1" ht="18" customHeight="1" s="203" thickBot="1">
      <c r="A23" s="46" t="inlineStr">
        <is>
          <t>Piutang retensi pihak berelasi</t>
        </is>
      </c>
      <c r="B23" s="47" t="n"/>
      <c r="C23" s="43" t="n">
        <v/>
      </c>
      <c r="D23" s="43" t="n">
        <v/>
      </c>
      <c r="E23" s="43" t="n">
        <v/>
      </c>
      <c r="F23" s="43" t="n">
        <v/>
      </c>
      <c r="G23" s="43" t="n">
        <v/>
      </c>
      <c r="H23" s="43" t="n">
        <v/>
      </c>
      <c r="I23" s="43" t="n">
        <v/>
      </c>
      <c r="J23" s="43" t="n"/>
      <c r="K23" s="43" t="n"/>
      <c r="L23" s="43" t="n"/>
      <c r="M23" s="43" t="n"/>
      <c r="N23" s="43" t="n"/>
    </row>
    <row r="24" ht="18" customHeight="1" s="203"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203" thickBot="1">
      <c r="A25" s="46" t="inlineStr">
        <is>
          <t>Tagihan bruto pemberi kerja pihak ketiga</t>
        </is>
      </c>
      <c r="B25" s="47" t="n"/>
      <c r="C25" s="43" t="n">
        <v/>
      </c>
      <c r="D25" s="43" t="n">
        <v/>
      </c>
      <c r="E25" s="43" t="n">
        <v/>
      </c>
      <c r="F25" s="43" t="n">
        <v/>
      </c>
      <c r="G25" s="43" t="n">
        <v/>
      </c>
      <c r="H25" s="43" t="n">
        <v/>
      </c>
      <c r="I25" s="43" t="n">
        <v/>
      </c>
      <c r="J25" s="43" t="n"/>
      <c r="K25" s="43" t="n"/>
      <c r="L25" s="43" t="n"/>
      <c r="M25" s="43" t="n"/>
      <c r="N25" s="43" t="n"/>
    </row>
    <row r="26" hidden="1" ht="35" customHeight="1" s="203" thickBot="1">
      <c r="A26" s="46" t="inlineStr">
        <is>
          <t>Tagihan bruto pemberi kerja pihak berelasi</t>
        </is>
      </c>
      <c r="B26" s="47" t="n"/>
      <c r="C26" s="43" t="n">
        <v/>
      </c>
      <c r="D26" s="43" t="n">
        <v/>
      </c>
      <c r="E26" s="43" t="n">
        <v/>
      </c>
      <c r="F26" s="43" t="n">
        <v/>
      </c>
      <c r="G26" s="43" t="n">
        <v/>
      </c>
      <c r="H26" s="43" t="n">
        <v/>
      </c>
      <c r="I26" s="43" t="n">
        <v/>
      </c>
      <c r="J26" s="43" t="n"/>
      <c r="K26" s="43" t="n"/>
      <c r="L26" s="43" t="n"/>
      <c r="M26" s="43" t="n"/>
      <c r="N26" s="43" t="n"/>
    </row>
    <row r="27" hidden="1" ht="18" customHeight="1" s="203" thickBot="1">
      <c r="A27" s="41" t="inlineStr">
        <is>
          <t>Piutang subsidi</t>
        </is>
      </c>
      <c r="B27" s="42" t="n"/>
      <c r="C27" s="43" t="n">
        <v/>
      </c>
      <c r="D27" s="43" t="n">
        <v/>
      </c>
      <c r="E27" s="43" t="n">
        <v/>
      </c>
      <c r="F27" s="43" t="n">
        <v/>
      </c>
      <c r="G27" s="43" t="n">
        <v/>
      </c>
      <c r="H27" s="43" t="n">
        <v/>
      </c>
      <c r="I27" s="43" t="n">
        <v/>
      </c>
      <c r="J27" s="43" t="n"/>
      <c r="K27" s="43" t="n"/>
      <c r="L27" s="43" t="n"/>
      <c r="M27" s="43" t="n"/>
      <c r="N27" s="43" t="n"/>
    </row>
    <row r="28" ht="18" customHeight="1" s="203"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203" thickBot="1">
      <c r="A29" s="46" t="inlineStr">
        <is>
          <t>Piutang nasabah lancar pihak ketiga</t>
        </is>
      </c>
      <c r="B29" s="47" t="n"/>
      <c r="C29" s="43" t="n">
        <v/>
      </c>
      <c r="D29" s="43" t="n">
        <v/>
      </c>
      <c r="E29" s="43" t="n">
        <v/>
      </c>
      <c r="F29" s="43" t="n">
        <v/>
      </c>
      <c r="G29" s="43" t="n">
        <v/>
      </c>
      <c r="H29" s="43" t="n">
        <v/>
      </c>
      <c r="I29" s="43" t="n">
        <v/>
      </c>
      <c r="J29" s="43" t="n"/>
      <c r="K29" s="43" t="n"/>
      <c r="L29" s="43" t="n"/>
      <c r="M29" s="43" t="n"/>
      <c r="N29" s="43" t="n"/>
    </row>
    <row r="30" hidden="1" ht="35" customHeight="1" s="203" thickBot="1">
      <c r="A30" s="46" t="inlineStr">
        <is>
          <t>Piutang nasabah lancar pihak berelasi</t>
        </is>
      </c>
      <c r="B30" s="47" t="n"/>
      <c r="C30" s="43" t="n">
        <v/>
      </c>
      <c r="D30" s="43" t="n">
        <v/>
      </c>
      <c r="E30" s="43" t="n">
        <v/>
      </c>
      <c r="F30" s="43" t="n">
        <v/>
      </c>
      <c r="G30" s="43" t="n">
        <v/>
      </c>
      <c r="H30" s="43" t="n">
        <v/>
      </c>
      <c r="I30" s="43" t="n">
        <v/>
      </c>
      <c r="J30" s="43" t="n"/>
      <c r="K30" s="43" t="n"/>
      <c r="L30" s="43" t="n"/>
      <c r="M30" s="43" t="n"/>
      <c r="N30" s="43" t="n"/>
    </row>
    <row r="31" hidden="1" ht="18" customHeight="1" s="203" thickBot="1">
      <c r="A31" s="41" t="inlineStr">
        <is>
          <t>Piutang margin</t>
        </is>
      </c>
      <c r="B31" s="42" t="n"/>
      <c r="C31" s="43" t="n">
        <v/>
      </c>
      <c r="D31" s="43" t="n">
        <v/>
      </c>
      <c r="E31" s="43" t="n">
        <v/>
      </c>
      <c r="F31" s="43" t="n">
        <v/>
      </c>
      <c r="G31" s="43" t="n">
        <v/>
      </c>
      <c r="H31" s="43" t="n">
        <v/>
      </c>
      <c r="I31" s="43" t="n">
        <v/>
      </c>
      <c r="J31" s="43" t="n"/>
      <c r="K31" s="43" t="n"/>
      <c r="L31" s="43" t="n"/>
      <c r="M31" s="43" t="n"/>
      <c r="N31" s="43" t="n"/>
    </row>
    <row r="32" hidden="1" ht="35" customHeight="1" s="203" thickBot="1">
      <c r="A32" s="41" t="inlineStr">
        <is>
          <t>Piutang dari lembaga kliring dan penjaminan</t>
        </is>
      </c>
      <c r="B32" s="42" t="n"/>
      <c r="C32" s="43" t="n">
        <v/>
      </c>
      <c r="D32" s="43" t="n">
        <v/>
      </c>
      <c r="E32" s="43" t="n">
        <v/>
      </c>
      <c r="F32" s="43" t="n">
        <v/>
      </c>
      <c r="G32" s="43" t="n">
        <v/>
      </c>
      <c r="H32" s="43" t="n">
        <v/>
      </c>
      <c r="I32" s="43" t="n">
        <v/>
      </c>
      <c r="J32" s="43" t="n"/>
      <c r="K32" s="43" t="n"/>
      <c r="L32" s="43" t="n"/>
      <c r="M32" s="43" t="n"/>
      <c r="N32" s="43" t="n"/>
    </row>
    <row r="33" hidden="1" ht="18" customHeight="1" s="203" thickBot="1">
      <c r="A33" s="41" t="inlineStr">
        <is>
          <t>Piutang premi dan reasuransi</t>
        </is>
      </c>
      <c r="B33" s="42" t="n"/>
      <c r="C33" s="43" t="n">
        <v/>
      </c>
      <c r="D33" s="43" t="n">
        <v/>
      </c>
      <c r="E33" s="43" t="n">
        <v/>
      </c>
      <c r="F33" s="43" t="n">
        <v/>
      </c>
      <c r="G33" s="43" t="n">
        <v/>
      </c>
      <c r="H33" s="43" t="n">
        <v/>
      </c>
      <c r="I33" s="43" t="n">
        <v/>
      </c>
      <c r="J33" s="43" t="n"/>
      <c r="K33" s="43" t="n"/>
      <c r="L33" s="43" t="n"/>
      <c r="M33" s="43" t="n"/>
      <c r="N33" s="43" t="n"/>
    </row>
    <row r="34" hidden="1" ht="18" customHeight="1" s="203" thickBot="1">
      <c r="A34" s="41" t="inlineStr">
        <is>
          <t>Piutang dividen dan bunga</t>
        </is>
      </c>
      <c r="B34" s="42" t="n"/>
      <c r="C34" s="43" t="n">
        <v/>
      </c>
      <c r="D34" s="43" t="n">
        <v/>
      </c>
      <c r="E34" s="43" t="n">
        <v/>
      </c>
      <c r="F34" s="43" t="n">
        <v/>
      </c>
      <c r="G34" s="43" t="n">
        <v/>
      </c>
      <c r="H34" s="43" t="n">
        <v/>
      </c>
      <c r="I34" s="43" t="n">
        <v/>
      </c>
      <c r="J34" s="43" t="n"/>
      <c r="K34" s="43" t="n"/>
      <c r="L34" s="43" t="n"/>
      <c r="M34" s="43" t="n"/>
      <c r="N34" s="43" t="n"/>
    </row>
    <row r="35" ht="18" customHeight="1" s="203" thickBot="1">
      <c r="A35" s="44" t="inlineStr">
        <is>
          <t>Piutang lainnya</t>
        </is>
      </c>
      <c r="B35" s="45" t="n"/>
      <c r="C35" s="36" t="n"/>
      <c r="D35" s="36" t="n"/>
      <c r="E35" s="36" t="n"/>
      <c r="F35" s="36" t="n"/>
      <c r="G35" s="36" t="n"/>
      <c r="H35" s="36" t="n"/>
      <c r="I35" s="36" t="n"/>
      <c r="J35" s="36" t="n"/>
      <c r="K35" s="36" t="n"/>
      <c r="L35" s="36" t="n"/>
      <c r="M35" s="36" t="n"/>
      <c r="N35" s="36" t="n"/>
    </row>
    <row r="36" hidden="1" ht="18" customHeight="1" s="203" thickBot="1">
      <c r="A36" s="46" t="inlineStr">
        <is>
          <t>Piutang lainnya pihak ketiga</t>
        </is>
      </c>
      <c r="B36" s="47" t="n"/>
      <c r="C36" s="43" t="n">
        <v/>
      </c>
      <c r="D36" s="43" t="n">
        <v/>
      </c>
      <c r="E36" s="43" t="n">
        <v/>
      </c>
      <c r="F36" s="43" t="n">
        <v/>
      </c>
      <c r="G36" s="43" t="n">
        <v/>
      </c>
      <c r="H36" s="43" t="n">
        <v/>
      </c>
      <c r="I36" s="43" t="n">
        <v/>
      </c>
      <c r="J36" s="43" t="n"/>
      <c r="K36" s="43" t="n"/>
      <c r="L36" s="43" t="n"/>
      <c r="M36" s="43" t="n"/>
      <c r="N36" s="43" t="n"/>
    </row>
    <row r="37" hidden="1" ht="18" customHeight="1" s="203" thickBot="1">
      <c r="A37" s="46" t="inlineStr">
        <is>
          <t>Piutang lainnya pihak berelasi</t>
        </is>
      </c>
      <c r="B37" s="47" t="n"/>
      <c r="C37" s="43" t="n">
        <v/>
      </c>
      <c r="D37" s="43" t="n">
        <v/>
      </c>
      <c r="E37" s="43" t="n">
        <v/>
      </c>
      <c r="F37" s="43" t="n">
        <v/>
      </c>
      <c r="G37" s="43" t="n">
        <v/>
      </c>
      <c r="H37" s="43" t="n">
        <v/>
      </c>
      <c r="I37" s="43" t="n">
        <v/>
      </c>
      <c r="J37" s="43" t="n"/>
      <c r="K37" s="43" t="n"/>
      <c r="L37" s="43" t="n"/>
      <c r="M37" s="43" t="n"/>
      <c r="N37" s="43" t="n"/>
    </row>
    <row r="38" ht="18" customHeight="1" s="203"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203" thickBot="1">
      <c r="A39" s="46" t="inlineStr">
        <is>
          <t>Persediaan hewan ternak lancar</t>
        </is>
      </c>
      <c r="B39" s="47" t="n"/>
      <c r="C39" s="43" t="n">
        <v/>
      </c>
      <c r="D39" s="43" t="n">
        <v/>
      </c>
      <c r="E39" s="43" t="n">
        <v/>
      </c>
      <c r="F39" s="43" t="n">
        <v/>
      </c>
      <c r="G39" s="43" t="n">
        <v/>
      </c>
      <c r="H39" s="43" t="n">
        <v/>
      </c>
      <c r="I39" s="43" t="n">
        <v/>
      </c>
      <c r="J39" s="43" t="n"/>
      <c r="K39" s="43" t="n"/>
      <c r="L39" s="43" t="n"/>
      <c r="M39" s="43" t="n"/>
      <c r="N39" s="43" t="n"/>
    </row>
    <row r="40" hidden="1" ht="18" customHeight="1" s="203" thickBot="1">
      <c r="A40" s="46" t="inlineStr">
        <is>
          <t>Aset real estat lancar</t>
        </is>
      </c>
      <c r="B40" s="47" t="n"/>
      <c r="C40" s="43" t="n">
        <v/>
      </c>
      <c r="D40" s="43" t="n">
        <v/>
      </c>
      <c r="E40" s="43" t="n">
        <v/>
      </c>
      <c r="F40" s="43" t="n">
        <v/>
      </c>
      <c r="G40" s="43" t="n">
        <v/>
      </c>
      <c r="H40" s="43" t="n">
        <v/>
      </c>
      <c r="I40" s="43" t="n">
        <v/>
      </c>
      <c r="J40" s="43" t="n"/>
      <c r="K40" s="43" t="n"/>
      <c r="L40" s="43" t="n"/>
      <c r="M40" s="43" t="n"/>
      <c r="N40" s="43" t="n"/>
    </row>
    <row r="41" ht="18" customHeight="1" s="203" thickBot="1">
      <c r="A41" s="46" t="inlineStr">
        <is>
          <t>Persediaan lancar</t>
        </is>
      </c>
      <c r="B41" s="47" t="n"/>
      <c r="C41" s="43" t="n">
        <v>64.561448</v>
      </c>
      <c r="D41" s="43" t="n">
        <v>63.827902</v>
      </c>
      <c r="E41" s="43" t="n">
        <v>83.543037</v>
      </c>
      <c r="F41" s="43" t="n">
        <v>41.700563</v>
      </c>
      <c r="G41" s="43" t="n">
        <v>46.438045</v>
      </c>
      <c r="H41" s="43" t="n">
        <v>58.4081</v>
      </c>
      <c r="I41" s="43" t="n">
        <v>46.440521</v>
      </c>
      <c r="J41" s="43" t="n"/>
      <c r="K41" s="43" t="n"/>
      <c r="L41" s="43" t="n"/>
      <c r="M41" s="43" t="n"/>
      <c r="N41" s="43" t="n"/>
    </row>
    <row r="42" hidden="1" ht="18" customHeight="1" s="203" thickBot="1">
      <c r="A42" s="41" t="inlineStr">
        <is>
          <t>Aset biologis lancar</t>
        </is>
      </c>
      <c r="B42" s="42" t="n"/>
      <c r="C42" s="43" t="n">
        <v/>
      </c>
      <c r="D42" s="43" t="n">
        <v/>
      </c>
      <c r="E42" s="43" t="n">
        <v/>
      </c>
      <c r="F42" s="43" t="n">
        <v/>
      </c>
      <c r="G42" s="43" t="n">
        <v/>
      </c>
      <c r="H42" s="43" t="n">
        <v/>
      </c>
      <c r="I42" s="43" t="n">
        <v/>
      </c>
      <c r="J42" s="43" t="n"/>
      <c r="K42" s="43" t="n"/>
      <c r="L42" s="43" t="n"/>
      <c r="M42" s="43" t="n"/>
      <c r="N42" s="43" t="n"/>
    </row>
    <row r="43" ht="18" customHeight="1" s="203" thickBot="1">
      <c r="A43" s="41" t="inlineStr">
        <is>
          <t>Biaya dibayar dimuka lancar</t>
        </is>
      </c>
      <c r="B43" s="42" t="n"/>
      <c r="C43" s="43" t="n">
        <v>0.999838</v>
      </c>
      <c r="D43" s="43" t="n">
        <v>1.196089</v>
      </c>
      <c r="E43" s="43" t="n">
        <v>0.614746</v>
      </c>
      <c r="F43" s="43" t="n">
        <v>0.615034</v>
      </c>
      <c r="G43" s="43" t="n">
        <v>0.313269</v>
      </c>
      <c r="H43" s="43" t="n">
        <v>0.416123</v>
      </c>
      <c r="I43" s="43" t="n">
        <v>0.61286</v>
      </c>
      <c r="J43" s="43" t="n"/>
      <c r="K43" s="43" t="n"/>
      <c r="L43" s="43" t="n"/>
      <c r="M43" s="43" t="n"/>
      <c r="N43" s="43" t="n"/>
    </row>
    <row r="44" hidden="1" ht="18" customHeight="1" s="203" thickBot="1">
      <c r="A44" s="41" t="inlineStr">
        <is>
          <t>Jaminan lancar</t>
        </is>
      </c>
      <c r="B44" s="42" t="n"/>
      <c r="C44" s="43" t="n">
        <v/>
      </c>
      <c r="D44" s="43" t="n">
        <v/>
      </c>
      <c r="E44" s="43" t="n">
        <v/>
      </c>
      <c r="F44" s="43" t="n">
        <v/>
      </c>
      <c r="G44" s="43" t="n">
        <v/>
      </c>
      <c r="H44" s="43" t="n">
        <v/>
      </c>
      <c r="I44" s="43" t="n">
        <v/>
      </c>
      <c r="J44" s="43" t="n"/>
      <c r="K44" s="43" t="n"/>
      <c r="L44" s="43" t="n"/>
      <c r="M44" s="43" t="n"/>
      <c r="N44" s="43" t="n"/>
    </row>
    <row r="45" ht="18" customHeight="1" s="203"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203" thickBot="1">
      <c r="A46" s="46" t="inlineStr">
        <is>
          <t>Uang muka lancar atas investasi</t>
        </is>
      </c>
      <c r="B46" s="47" t="n"/>
      <c r="C46" s="43" t="n">
        <v/>
      </c>
      <c r="D46" s="43" t="n">
        <v/>
      </c>
      <c r="E46" s="43" t="n">
        <v/>
      </c>
      <c r="F46" s="43" t="n">
        <v/>
      </c>
      <c r="G46" s="43" t="n">
        <v/>
      </c>
      <c r="H46" s="43" t="n">
        <v/>
      </c>
      <c r="I46" s="43" t="n">
        <v/>
      </c>
      <c r="J46" s="43" t="n"/>
      <c r="K46" s="43" t="n"/>
      <c r="L46" s="43" t="n"/>
      <c r="M46" s="43" t="n"/>
      <c r="N46" s="43" t="n"/>
    </row>
    <row r="47" ht="35" customHeight="1" s="203" thickBot="1">
      <c r="A47" s="46" t="inlineStr">
        <is>
          <t>Uang muka lancar atas pembelian aset tetap</t>
        </is>
      </c>
      <c r="B47" s="47" t="n"/>
      <c r="C47" s="43" t="n">
        <v>0.510879</v>
      </c>
      <c r="D47" s="43" t="n">
        <v>46.302476</v>
      </c>
      <c r="E47" s="43" t="n">
        <v>4.702762</v>
      </c>
      <c r="F47" s="43" t="n">
        <v>20.110825</v>
      </c>
      <c r="G47" s="43" t="n">
        <v>6.569503</v>
      </c>
      <c r="H47" s="43" t="n">
        <v>8.877361000000001</v>
      </c>
      <c r="I47" s="43" t="n">
        <v>6.494522</v>
      </c>
      <c r="J47" s="43" t="n"/>
      <c r="K47" s="43" t="n"/>
      <c r="L47" s="43" t="n"/>
      <c r="M47" s="43" t="n"/>
      <c r="N47" s="43" t="n"/>
    </row>
    <row r="48" ht="18" customHeight="1" s="203" thickBot="1">
      <c r="A48" s="46" t="inlineStr">
        <is>
          <t>Uang muka lancar lainnya</t>
        </is>
      </c>
      <c r="B48" s="47" t="n"/>
      <c r="C48" s="43" t="n">
        <v>4.457971</v>
      </c>
      <c r="D48" s="43" t="n">
        <v>3.079453</v>
      </c>
      <c r="E48" s="43" t="n">
        <v>9.30448</v>
      </c>
      <c r="F48" s="43" t="n">
        <v>7.264277</v>
      </c>
      <c r="G48" s="43" t="n">
        <v>2.470241</v>
      </c>
      <c r="H48" s="43" t="n">
        <v>3.371103</v>
      </c>
      <c r="I48" s="43" t="n">
        <v>4.135435</v>
      </c>
      <c r="J48" s="43" t="n"/>
      <c r="K48" s="43" t="n"/>
      <c r="L48" s="43" t="n"/>
      <c r="M48" s="43" t="n"/>
      <c r="N48" s="43" t="n"/>
    </row>
    <row r="49" ht="18" customHeight="1" s="203" thickBot="1">
      <c r="A49" s="41" t="inlineStr">
        <is>
          <t>Pajak dibayar dimuka lancar</t>
        </is>
      </c>
      <c r="B49" s="42" t="n"/>
      <c r="C49" s="43" t="n">
        <v>34.030654</v>
      </c>
      <c r="D49" s="43" t="n">
        <v>44.92488</v>
      </c>
      <c r="E49" s="43" t="n">
        <v>37.050815</v>
      </c>
      <c r="F49" s="43" t="n">
        <v>30.827216</v>
      </c>
      <c r="G49" s="43" t="n">
        <v>38.827137</v>
      </c>
      <c r="H49" s="43" t="n">
        <v>43.542372</v>
      </c>
      <c r="I49" s="43" t="n">
        <v>38.953856</v>
      </c>
      <c r="J49" s="43" t="n"/>
      <c r="K49" s="43" t="n"/>
      <c r="L49" s="43" t="n"/>
      <c r="M49" s="43" t="n"/>
      <c r="N49" s="43" t="n"/>
    </row>
    <row r="50" hidden="1" ht="35" customHeight="1" s="203" thickBot="1">
      <c r="A50" s="41" t="inlineStr">
        <is>
          <t>Klaim atas pengembalian pajak lancar</t>
        </is>
      </c>
      <c r="B50" s="42" t="n"/>
      <c r="C50" s="43" t="n">
        <v/>
      </c>
      <c r="D50" s="43" t="n">
        <v/>
      </c>
      <c r="E50" s="43" t="n">
        <v/>
      </c>
      <c r="F50" s="43" t="n">
        <v/>
      </c>
      <c r="G50" s="43" t="n">
        <v/>
      </c>
      <c r="H50" s="43" t="n">
        <v/>
      </c>
      <c r="I50" s="43" t="n">
        <v/>
      </c>
      <c r="J50" s="43" t="n"/>
      <c r="K50" s="43" t="n"/>
      <c r="L50" s="43" t="n"/>
      <c r="M50" s="43" t="n"/>
      <c r="N50" s="43" t="n"/>
    </row>
    <row r="51" hidden="1" ht="35" customHeight="1" s="203" thickBot="1">
      <c r="A51" s="41" t="inlineStr">
        <is>
          <t>Biaya pengupasan tanah yang ditangguhkan lancar</t>
        </is>
      </c>
      <c r="B51" s="42" t="n"/>
      <c r="C51" s="43" t="n">
        <v/>
      </c>
      <c r="D51" s="43" t="n">
        <v/>
      </c>
      <c r="E51" s="43" t="n">
        <v/>
      </c>
      <c r="F51" s="43" t="n">
        <v/>
      </c>
      <c r="G51" s="43" t="n">
        <v/>
      </c>
      <c r="H51" s="43" t="n">
        <v/>
      </c>
      <c r="I51" s="43" t="n">
        <v/>
      </c>
      <c r="J51" s="43" t="n"/>
      <c r="K51" s="43" t="n"/>
      <c r="L51" s="43" t="n"/>
      <c r="M51" s="43" t="n"/>
      <c r="N51" s="43" t="n"/>
    </row>
    <row r="52" hidden="1" ht="35" customHeight="1" s="203" thickBot="1">
      <c r="A52" s="41" t="inlineStr">
        <is>
          <t>Biaya mobilisasi yang ditangguhkan lancar</t>
        </is>
      </c>
      <c r="B52" s="42" t="n"/>
      <c r="C52" s="43" t="n">
        <v/>
      </c>
      <c r="D52" s="43" t="n">
        <v/>
      </c>
      <c r="E52" s="43" t="n">
        <v/>
      </c>
      <c r="F52" s="43" t="n">
        <v/>
      </c>
      <c r="G52" s="43" t="n">
        <v/>
      </c>
      <c r="H52" s="43" t="n">
        <v/>
      </c>
      <c r="I52" s="43" t="n">
        <v/>
      </c>
      <c r="J52" s="43" t="n"/>
      <c r="K52" s="43" t="n"/>
      <c r="L52" s="43" t="n"/>
      <c r="M52" s="43" t="n"/>
      <c r="N52" s="43" t="n"/>
    </row>
    <row r="53" hidden="1" ht="18" customHeight="1" s="203" thickBot="1">
      <c r="A53" s="41" t="inlineStr">
        <is>
          <t>Aset pengampunan pajak lancar</t>
        </is>
      </c>
      <c r="B53" s="42" t="n"/>
      <c r="C53" s="43" t="n">
        <v/>
      </c>
      <c r="D53" s="43" t="n">
        <v/>
      </c>
      <c r="E53" s="43" t="n">
        <v/>
      </c>
      <c r="F53" s="43" t="n">
        <v/>
      </c>
      <c r="G53" s="43" t="n">
        <v/>
      </c>
      <c r="H53" s="43" t="n">
        <v/>
      </c>
      <c r="I53" s="43" t="n">
        <v/>
      </c>
      <c r="J53" s="43" t="n"/>
      <c r="K53" s="43" t="n"/>
      <c r="L53" s="43" t="n"/>
      <c r="M53" s="43" t="n"/>
      <c r="N53" s="43" t="n"/>
    </row>
    <row r="54" hidden="1" ht="35" customHeight="1" s="203" thickBot="1">
      <c r="A54" s="41" t="inlineStr">
        <is>
          <t>Aset non-keuangan lancar lainnya</t>
        </is>
      </c>
      <c r="B54" s="42" t="n"/>
      <c r="C54" s="43" t="n">
        <v/>
      </c>
      <c r="D54" s="43" t="n">
        <v/>
      </c>
      <c r="E54" s="43" t="n">
        <v/>
      </c>
      <c r="F54" s="43" t="n">
        <v/>
      </c>
      <c r="G54" s="43" t="n">
        <v/>
      </c>
      <c r="H54" s="43" t="n">
        <v/>
      </c>
      <c r="I54" s="43" t="n">
        <v/>
      </c>
      <c r="J54" s="43" t="n"/>
      <c r="K54" s="43" t="n"/>
      <c r="L54" s="43" t="n"/>
      <c r="M54" s="43" t="n"/>
      <c r="N54" s="43" t="n"/>
    </row>
    <row r="55" hidden="1" ht="52" customHeight="1" s="203" thickBot="1">
      <c r="A55" s="41" t="inlineStr">
        <is>
          <t>Aset tidak lancar atau kelompok lepasan diklasifikasikan sebagai dimiliki untuk dijual</t>
        </is>
      </c>
      <c r="B55" s="42" t="n"/>
      <c r="C55" s="43" t="n">
        <v/>
      </c>
      <c r="D55" s="43" t="n">
        <v/>
      </c>
      <c r="E55" s="43" t="n">
        <v/>
      </c>
      <c r="F55" s="43" t="n">
        <v/>
      </c>
      <c r="G55" s="43" t="n">
        <v/>
      </c>
      <c r="H55" s="43" t="n">
        <v/>
      </c>
      <c r="I55" s="43" t="n">
        <v/>
      </c>
      <c r="J55" s="43" t="n"/>
      <c r="K55" s="43" t="n"/>
      <c r="L55" s="43" t="n"/>
      <c r="M55" s="43" t="n"/>
      <c r="N55" s="43" t="n"/>
    </row>
    <row r="56" hidden="1" ht="69" customHeight="1" s="203"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c r="K56" s="43" t="n"/>
      <c r="L56" s="43" t="n"/>
      <c r="M56" s="43" t="n"/>
      <c r="N56" s="43" t="n"/>
    </row>
    <row r="57" ht="18" customHeight="1" s="203" thickBot="1">
      <c r="A57" s="44" t="inlineStr">
        <is>
          <t>Jumlah aset lancar</t>
        </is>
      </c>
      <c r="B57" s="45" t="n"/>
      <c r="C57" s="48" t="n">
        <v>120.699074</v>
      </c>
      <c r="D57" s="48" t="n">
        <v>167.212025</v>
      </c>
      <c r="E57" s="48" t="n">
        <v>149.067922</v>
      </c>
      <c r="F57" s="48" t="n">
        <v>140.301287</v>
      </c>
      <c r="G57" s="48" t="n">
        <v>102.249663</v>
      </c>
      <c r="H57" s="48" t="n">
        <v>124.30051</v>
      </c>
      <c r="I57" s="48" t="n">
        <v>130.147529</v>
      </c>
      <c r="J57" s="48" t="n"/>
      <c r="K57" s="48" t="n"/>
      <c r="L57" s="48" t="n"/>
      <c r="M57" s="48" t="n"/>
      <c r="N57" s="48" t="n"/>
    </row>
    <row r="58" ht="18" customHeight="1" s="203" thickBot="1">
      <c r="A58" s="39" t="inlineStr">
        <is>
          <t>Current Operating Asset</t>
        </is>
      </c>
      <c r="B58" s="40" t="n"/>
      <c r="C58" s="189">
        <f>C7+C8+C18+C19+C20+C22+C23+C25+C26+C27+C29+C30+C31+C32+C33+C36+C37+C39+C40+C41+C42+C43+C44+C47+C48+C49+C50+C51+C52+C54</f>
        <v/>
      </c>
      <c r="D58" s="189">
        <f>D7+D8+D18+D19+D20+D22+D23+D25+D26+D27+D29+D30+D31+D32+D33+D36+D37+D39+D40+D41+D42+D43+D44+D47+D48+D49+D50+D51+D52+D54</f>
        <v/>
      </c>
      <c r="E58" s="189">
        <f>E7+E8+E18+E19+E20+E22+E23+E25+E26+E27+E29+E30+E31+E32+E33+E36+E37+E39+E40+E41+E42+E43+E44+E47+E48+E49+E50+E51+E52+E54</f>
        <v/>
      </c>
      <c r="F58" s="189">
        <f>F7+F8+F18+F19+F20+F22+F23+F25+F26+F27+F29+F30+F31+F32+F33+F36+F37+F39+F40+F41+F42+F43+F44+F47+F48+F49+F50+F51+F52+F54</f>
        <v/>
      </c>
      <c r="G58" s="189">
        <f>G7+G8+G18+G19+G20+G22+G23+G25+G26+G27+G29+G30+G31+G32+G33+G36+G37+G39+G40+G41+G42+G43+G44+G47+G48+G49+G50+G51+G52+G54</f>
        <v/>
      </c>
      <c r="H58" s="189">
        <f>H7+H8+H18+H19+H20+H22+H23+H25+H26+H27+H29+H30+H31+H32+H33+H36+H37+H39+H40+H41+H42+H43+H44+H47+H48+H49+H50+H51+H52+H54</f>
        <v/>
      </c>
      <c r="I58" s="189">
        <f>I7+I8+I18+I19+I20+I22+I23+I25+I26+I27+I29+I30+I31+I32+I33+I36+I37+I39+I40+I41+I42+I43+I44+I47+I48+I49+I50+I51+I52+I54</f>
        <v/>
      </c>
      <c r="J58" s="189">
        <f>J7+J8+J18+J19+J20+J22+J23+J25+J26+J27+J29+J30+J31+J32+J33+J36+J37+J39+J40+J41+J42+J43+J44+J47+J48+J49+J50+J51+J52+J54</f>
        <v/>
      </c>
      <c r="K58" s="189">
        <f>K7+K8+K18+K19+K20+K22+K23+K25+K26+K27+K29+K30+K31+K32+K33+K36+K37+K39+K40+K41+K42+K43+K44+K47+K48+K49+K50+K51+K52+K54</f>
        <v/>
      </c>
      <c r="L58" s="189">
        <f>L7+L8+L18+L19+L20+L22+L23+L25+L26+L27+L29+L30+L31+L32+L33+L36+L37+L39+L40+L41+L42+L43+L44+L47+L48+L49+L50+L51+L52+L54</f>
        <v/>
      </c>
      <c r="M58" s="189">
        <f>M7+M8+M18+M19+M20+M22+M23+M25+M26+M27+M29+M30+M31+M32+M33+M36+M37+M39+M40+M41+M42+M43+M44+M47+M48+M49+M50+M51+M52+M54</f>
        <v/>
      </c>
      <c r="N58" s="189">
        <f>N7+N8+N18+N19+N20+N22+N23+N25+N26+N27+N29+N30+N31+N32+N33+N36+N37+N39+N40+N41+N42+N43+N44+N47+N48+N49+N50+N51+N52+N54</f>
        <v/>
      </c>
    </row>
    <row r="59" ht="18" customHeight="1" s="203" thickBot="1">
      <c r="A59" s="39" t="inlineStr">
        <is>
          <t>Aset tidak lancar</t>
        </is>
      </c>
      <c r="B59" s="40" t="n"/>
      <c r="C59" s="36" t="n"/>
      <c r="D59" s="36" t="n"/>
      <c r="E59" s="36" t="n"/>
      <c r="F59" s="36" t="n"/>
      <c r="G59" s="36" t="n"/>
      <c r="H59" s="36" t="n"/>
      <c r="I59" s="36" t="n"/>
      <c r="J59" s="36" t="n"/>
      <c r="K59" s="36" t="n"/>
      <c r="L59" s="36" t="n"/>
      <c r="M59" s="36" t="n"/>
      <c r="N59" s="36" t="n"/>
    </row>
    <row r="60" hidden="1" ht="35" customHeight="1" s="203" thickBot="1">
      <c r="A60" s="41" t="inlineStr">
        <is>
          <t>Piutang sewa pembiayaan tidak lancar</t>
        </is>
      </c>
      <c r="B60" s="42" t="n"/>
      <c r="C60" s="43" t="n">
        <v/>
      </c>
      <c r="D60" s="43" t="n">
        <v/>
      </c>
      <c r="E60" s="43" t="n">
        <v/>
      </c>
      <c r="F60" s="43" t="n">
        <v/>
      </c>
      <c r="G60" s="43" t="n">
        <v/>
      </c>
      <c r="H60" s="43" t="n">
        <v/>
      </c>
      <c r="I60" s="43" t="n">
        <v/>
      </c>
      <c r="J60" s="43" t="n"/>
      <c r="K60" s="43" t="n"/>
      <c r="L60" s="43" t="n"/>
      <c r="M60" s="43" t="n"/>
      <c r="N60" s="43" t="n"/>
    </row>
    <row r="61" hidden="1" ht="35" customHeight="1" s="203" thickBot="1">
      <c r="A61" s="41" t="inlineStr">
        <is>
          <t>Dana yang dibatasi penggunaannya tidak lancar</t>
        </is>
      </c>
      <c r="B61" s="42" t="n"/>
      <c r="C61" s="43" t="n">
        <v/>
      </c>
      <c r="D61" s="43" t="n">
        <v/>
      </c>
      <c r="E61" s="43" t="n">
        <v/>
      </c>
      <c r="F61" s="43" t="n">
        <v/>
      </c>
      <c r="G61" s="43" t="n">
        <v/>
      </c>
      <c r="H61" s="43" t="n">
        <v/>
      </c>
      <c r="I61" s="43" t="n">
        <v/>
      </c>
      <c r="J61" s="43" t="n"/>
      <c r="K61" s="43" t="n"/>
      <c r="L61" s="43" t="n"/>
      <c r="M61" s="43" t="n"/>
      <c r="N61" s="43" t="n"/>
    </row>
    <row r="62" hidden="1" ht="35" customHeight="1" s="203" thickBot="1">
      <c r="A62" s="41" t="inlineStr">
        <is>
          <t>Dana cadangan perawatan pesawat</t>
        </is>
      </c>
      <c r="B62" s="42" t="n"/>
      <c r="C62" s="43" t="n">
        <v/>
      </c>
      <c r="D62" s="43" t="n">
        <v/>
      </c>
      <c r="E62" s="43" t="n">
        <v/>
      </c>
      <c r="F62" s="43" t="n">
        <v/>
      </c>
      <c r="G62" s="43" t="n">
        <v/>
      </c>
      <c r="H62" s="43" t="n">
        <v/>
      </c>
      <c r="I62" s="43" t="n">
        <v/>
      </c>
      <c r="J62" s="43" t="n"/>
      <c r="K62" s="43" t="n"/>
      <c r="L62" s="43" t="n"/>
      <c r="M62" s="43" t="n"/>
      <c r="N62" s="43" t="n"/>
    </row>
    <row r="63" hidden="1" ht="18" customHeight="1" s="203" thickBot="1">
      <c r="A63" s="41" t="inlineStr">
        <is>
          <t>Piutang dari pihak berelasi</t>
        </is>
      </c>
      <c r="B63" s="42" t="n"/>
      <c r="C63" s="43" t="n">
        <v/>
      </c>
      <c r="D63" s="43" t="n">
        <v/>
      </c>
      <c r="E63" s="43" t="n">
        <v/>
      </c>
      <c r="F63" s="43" t="n">
        <v/>
      </c>
      <c r="G63" s="43" t="n">
        <v/>
      </c>
      <c r="H63" s="43" t="n">
        <v/>
      </c>
      <c r="I63" s="43" t="n">
        <v/>
      </c>
      <c r="J63" s="43" t="n"/>
      <c r="K63" s="43" t="n"/>
      <c r="L63" s="43" t="n"/>
      <c r="M63" s="43" t="n"/>
      <c r="N63" s="43" t="n"/>
    </row>
    <row r="64" hidden="1" ht="18" customHeight="1" s="203" thickBot="1">
      <c r="A64" s="41" t="inlineStr">
        <is>
          <t>Piutang dari pemegang saham</t>
        </is>
      </c>
      <c r="B64" s="42" t="n"/>
      <c r="C64" s="43" t="n">
        <v/>
      </c>
      <c r="D64" s="43" t="n">
        <v/>
      </c>
      <c r="E64" s="43" t="n">
        <v/>
      </c>
      <c r="F64" s="43" t="n">
        <v/>
      </c>
      <c r="G64" s="43" t="n">
        <v/>
      </c>
      <c r="H64" s="43" t="n">
        <v/>
      </c>
      <c r="I64" s="43" t="n">
        <v/>
      </c>
      <c r="J64" s="43" t="n"/>
      <c r="K64" s="43" t="n"/>
      <c r="L64" s="43" t="n"/>
      <c r="M64" s="43" t="n"/>
      <c r="N64" s="43" t="n"/>
    </row>
    <row r="65" ht="18" customHeight="1" s="203" thickBot="1">
      <c r="A65" s="44" t="inlineStr">
        <is>
          <t>Piutang nasabah tidak lancar</t>
        </is>
      </c>
      <c r="B65" s="45" t="n"/>
      <c r="C65" s="36" t="n"/>
      <c r="D65" s="36" t="n"/>
      <c r="E65" s="36" t="n"/>
      <c r="F65" s="36" t="n"/>
      <c r="G65" s="36" t="n"/>
      <c r="H65" s="36" t="n"/>
      <c r="I65" s="36" t="n"/>
      <c r="J65" s="36" t="n"/>
      <c r="K65" s="36" t="n"/>
      <c r="L65" s="36" t="n"/>
      <c r="M65" s="36" t="n"/>
      <c r="N65" s="36" t="n"/>
    </row>
    <row r="66" hidden="1" ht="35" customHeight="1" s="203" thickBot="1">
      <c r="A66" s="46" t="inlineStr">
        <is>
          <t>Piutang nasabah tidak lancar pihak ketiga</t>
        </is>
      </c>
      <c r="B66" s="47" t="n"/>
      <c r="C66" s="43" t="n">
        <v/>
      </c>
      <c r="D66" s="43" t="n">
        <v/>
      </c>
      <c r="E66" s="43" t="n">
        <v/>
      </c>
      <c r="F66" s="43" t="n">
        <v/>
      </c>
      <c r="G66" s="43" t="n">
        <v/>
      </c>
      <c r="H66" s="43" t="n">
        <v/>
      </c>
      <c r="I66" s="43" t="n">
        <v/>
      </c>
      <c r="J66" s="43" t="n"/>
      <c r="K66" s="43" t="n"/>
      <c r="L66" s="43" t="n"/>
      <c r="M66" s="43" t="n"/>
      <c r="N66" s="43" t="n"/>
    </row>
    <row r="67" hidden="1" ht="35" customHeight="1" s="203" thickBot="1">
      <c r="A67" s="46" t="inlineStr">
        <is>
          <t>Piutang nasabah tidak lancar pihak berelasi</t>
        </is>
      </c>
      <c r="B67" s="47" t="n"/>
      <c r="C67" s="43" t="n">
        <v/>
      </c>
      <c r="D67" s="43" t="n">
        <v/>
      </c>
      <c r="E67" s="43" t="n">
        <v/>
      </c>
      <c r="F67" s="43" t="n">
        <v/>
      </c>
      <c r="G67" s="43" t="n">
        <v/>
      </c>
      <c r="H67" s="43" t="n">
        <v/>
      </c>
      <c r="I67" s="43" t="n">
        <v/>
      </c>
      <c r="J67" s="43" t="n"/>
      <c r="K67" s="43" t="n"/>
      <c r="L67" s="43" t="n"/>
      <c r="M67" s="43" t="n"/>
      <c r="N67" s="43" t="n"/>
    </row>
    <row r="68" ht="18" customHeight="1" s="203" thickBot="1">
      <c r="A68" s="44" t="inlineStr">
        <is>
          <t>Piutang tidak lancar lainnya</t>
        </is>
      </c>
      <c r="B68" s="45" t="n"/>
      <c r="C68" s="36" t="n"/>
      <c r="D68" s="36" t="n"/>
      <c r="E68" s="36" t="n"/>
      <c r="F68" s="36" t="n"/>
      <c r="G68" s="36" t="n"/>
      <c r="H68" s="36" t="n"/>
      <c r="I68" s="36" t="n"/>
      <c r="J68" s="36" t="n"/>
      <c r="K68" s="36" t="n"/>
      <c r="L68" s="36" t="n"/>
      <c r="M68" s="36" t="n"/>
      <c r="N68" s="36" t="n"/>
    </row>
    <row r="69" hidden="1" ht="35" customHeight="1" s="203" thickBot="1">
      <c r="A69" s="46" t="inlineStr">
        <is>
          <t>Piutang tidak lancar lainnya pihak ketiga</t>
        </is>
      </c>
      <c r="B69" s="47" t="n"/>
      <c r="C69" s="43" t="n">
        <v/>
      </c>
      <c r="D69" s="43" t="n">
        <v/>
      </c>
      <c r="E69" s="43" t="n">
        <v/>
      </c>
      <c r="F69" s="43" t="n">
        <v/>
      </c>
      <c r="G69" s="43" t="n">
        <v/>
      </c>
      <c r="H69" s="43" t="n">
        <v/>
      </c>
      <c r="I69" s="43" t="n">
        <v/>
      </c>
      <c r="J69" s="43" t="n"/>
      <c r="K69" s="43" t="n"/>
      <c r="L69" s="43" t="n"/>
      <c r="M69" s="43" t="n"/>
      <c r="N69" s="43" t="n"/>
    </row>
    <row r="70" hidden="1" ht="35" customHeight="1" s="203" thickBot="1">
      <c r="A70" s="46" t="inlineStr">
        <is>
          <t>Piutang tidak lancar lainnya pihak berelasi</t>
        </is>
      </c>
      <c r="B70" s="47" t="n"/>
      <c r="C70" s="43" t="n">
        <v/>
      </c>
      <c r="D70" s="43" t="n">
        <v/>
      </c>
      <c r="E70" s="43" t="n">
        <v/>
      </c>
      <c r="F70" s="43" t="n">
        <v/>
      </c>
      <c r="G70" s="43" t="n">
        <v/>
      </c>
      <c r="H70" s="43" t="n">
        <v/>
      </c>
      <c r="I70" s="43" t="n">
        <v/>
      </c>
      <c r="J70" s="43" t="n"/>
      <c r="K70" s="43" t="n"/>
      <c r="L70" s="43" t="n"/>
      <c r="M70" s="43" t="n"/>
      <c r="N70" s="43" t="n"/>
    </row>
    <row r="71" hidden="1" ht="35" customHeight="1" s="203" thickBot="1">
      <c r="A71" s="41" t="inlineStr">
        <is>
          <t>Investasi yang dicatat dengan menggunakan metode ekuitas</t>
        </is>
      </c>
      <c r="B71" s="42" t="n"/>
      <c r="C71" s="43" t="n">
        <v/>
      </c>
      <c r="D71" s="43" t="n">
        <v/>
      </c>
      <c r="E71" s="43" t="n">
        <v/>
      </c>
      <c r="F71" s="43" t="n">
        <v/>
      </c>
      <c r="G71" s="43" t="n">
        <v/>
      </c>
      <c r="H71" s="43" t="n">
        <v/>
      </c>
      <c r="I71" s="43" t="n">
        <v/>
      </c>
      <c r="J71" s="43" t="n"/>
      <c r="K71" s="43" t="n"/>
      <c r="L71" s="43" t="n"/>
      <c r="M71" s="43" t="n"/>
      <c r="N71" s="43" t="n"/>
    </row>
    <row r="72" ht="35" customHeight="1" s="203" thickBot="1">
      <c r="A72" s="44" t="inlineStr">
        <is>
          <t>Investasi pada ventura bersama dan entitas asosiasi</t>
        </is>
      </c>
      <c r="B72" s="45" t="n"/>
      <c r="C72" s="36" t="n"/>
      <c r="D72" s="36" t="n"/>
      <c r="E72" s="36" t="n"/>
      <c r="F72" s="36" t="n"/>
      <c r="G72" s="36" t="n"/>
      <c r="H72" s="36" t="n"/>
      <c r="I72" s="36" t="n"/>
      <c r="J72" s="36" t="n"/>
      <c r="K72" s="36" t="n"/>
      <c r="L72" s="36" t="n"/>
      <c r="M72" s="36" t="n"/>
      <c r="N72" s="36" t="n"/>
    </row>
    <row r="73" hidden="1" ht="35" customHeight="1" s="203" thickBot="1">
      <c r="A73" s="46" t="inlineStr">
        <is>
          <t>Investasi pada entitas ventura bersama</t>
        </is>
      </c>
      <c r="B73" s="47" t="n"/>
      <c r="C73" s="43" t="n">
        <v/>
      </c>
      <c r="D73" s="43" t="n">
        <v/>
      </c>
      <c r="E73" s="43" t="n">
        <v/>
      </c>
      <c r="F73" s="43" t="n">
        <v/>
      </c>
      <c r="G73" s="43" t="n">
        <v/>
      </c>
      <c r="H73" s="43" t="n">
        <v/>
      </c>
      <c r="I73" s="43" t="n">
        <v/>
      </c>
      <c r="J73" s="43" t="n"/>
      <c r="K73" s="43" t="n"/>
      <c r="L73" s="43" t="n"/>
      <c r="M73" s="43" t="n"/>
      <c r="N73" s="43" t="n"/>
    </row>
    <row r="74" hidden="1" ht="18" customHeight="1" s="203" thickBot="1">
      <c r="A74" s="46" t="inlineStr">
        <is>
          <t>Investasi pada entitas asosiasi</t>
        </is>
      </c>
      <c r="B74" s="47" t="n"/>
      <c r="C74" s="43" t="n">
        <v/>
      </c>
      <c r="D74" s="43" t="n">
        <v/>
      </c>
      <c r="E74" s="43" t="n">
        <v/>
      </c>
      <c r="F74" s="43" t="n">
        <v/>
      </c>
      <c r="G74" s="43" t="n">
        <v/>
      </c>
      <c r="H74" s="43" t="n">
        <v/>
      </c>
      <c r="I74" s="43" t="n">
        <v/>
      </c>
      <c r="J74" s="43" t="n"/>
      <c r="K74" s="43" t="n"/>
      <c r="L74" s="43" t="n"/>
      <c r="M74" s="43" t="n"/>
      <c r="N74" s="43" t="n"/>
    </row>
    <row r="75" hidden="1" ht="18" customHeight="1" s="203" thickBot="1">
      <c r="A75" s="41" t="inlineStr">
        <is>
          <t>Jaminan tidak lancar</t>
        </is>
      </c>
      <c r="B75" s="42" t="n"/>
      <c r="C75" s="43" t="n">
        <v/>
      </c>
      <c r="D75" s="43" t="n">
        <v/>
      </c>
      <c r="E75" s="43" t="n">
        <v/>
      </c>
      <c r="F75" s="43" t="n">
        <v/>
      </c>
      <c r="G75" s="43" t="n">
        <v/>
      </c>
      <c r="H75" s="43" t="n">
        <v/>
      </c>
      <c r="I75" s="43" t="n">
        <v/>
      </c>
      <c r="J75" s="43" t="n"/>
      <c r="K75" s="43" t="n"/>
      <c r="L75" s="43" t="n"/>
      <c r="M75" s="43" t="n"/>
      <c r="N75" s="43" t="n"/>
    </row>
    <row r="76" ht="18" customHeight="1" s="203" thickBot="1">
      <c r="A76" s="44" t="inlineStr">
        <is>
          <t>Uang muka tidak lancar</t>
        </is>
      </c>
      <c r="B76" s="45" t="n"/>
      <c r="C76" s="36" t="n"/>
      <c r="D76" s="36" t="n"/>
      <c r="E76" s="36" t="n"/>
      <c r="F76" s="36" t="n"/>
      <c r="G76" s="36" t="n"/>
      <c r="H76" s="36" t="n"/>
      <c r="I76" s="36" t="n"/>
      <c r="J76" s="36" t="n"/>
      <c r="K76" s="36" t="n"/>
      <c r="L76" s="36" t="n"/>
      <c r="M76" s="36" t="n"/>
      <c r="N76" s="36" t="n"/>
    </row>
    <row r="77" hidden="1" ht="35" customHeight="1" s="203" thickBot="1">
      <c r="A77" s="46" t="inlineStr">
        <is>
          <t>Uang muka tidak lancar atas investasi</t>
        </is>
      </c>
      <c r="B77" s="47" t="n"/>
      <c r="C77" s="43" t="n">
        <v/>
      </c>
      <c r="D77" s="43" t="n">
        <v/>
      </c>
      <c r="E77" s="43" t="n">
        <v/>
      </c>
      <c r="F77" s="43" t="n">
        <v/>
      </c>
      <c r="G77" s="43" t="n">
        <v/>
      </c>
      <c r="H77" s="43" t="n">
        <v/>
      </c>
      <c r="I77" s="43" t="n">
        <v/>
      </c>
      <c r="J77" s="43" t="n"/>
      <c r="K77" s="43" t="n"/>
      <c r="L77" s="43" t="n"/>
      <c r="M77" s="43" t="n"/>
      <c r="N77" s="43" t="n"/>
    </row>
    <row r="78" hidden="1" ht="35" customHeight="1" s="203" thickBot="1">
      <c r="A78" s="46" t="inlineStr">
        <is>
          <t>Uang muka tidak lancar atas pembelian aset tetap</t>
        </is>
      </c>
      <c r="B78" s="47" t="n"/>
      <c r="C78" s="43" t="n">
        <v/>
      </c>
      <c r="D78" s="43" t="n">
        <v/>
      </c>
      <c r="E78" s="43" t="n">
        <v/>
      </c>
      <c r="F78" s="43" t="n">
        <v/>
      </c>
      <c r="G78" s="43" t="n">
        <v/>
      </c>
      <c r="H78" s="43" t="n">
        <v/>
      </c>
      <c r="I78" s="43" t="n">
        <v/>
      </c>
      <c r="J78" s="43" t="n"/>
      <c r="K78" s="43" t="n"/>
      <c r="L78" s="43" t="n"/>
      <c r="M78" s="43" t="n"/>
      <c r="N78" s="43" t="n"/>
    </row>
    <row r="79" hidden="1" ht="35" customHeight="1" s="203" thickBot="1">
      <c r="A79" s="46" t="inlineStr">
        <is>
          <t>Uang muka tidak lancar lainnya</t>
        </is>
      </c>
      <c r="B79" s="47" t="n"/>
      <c r="C79" s="43" t="n">
        <v/>
      </c>
      <c r="D79" s="43" t="n">
        <v/>
      </c>
      <c r="E79" s="43" t="n">
        <v/>
      </c>
      <c r="F79" s="43" t="n">
        <v/>
      </c>
      <c r="G79" s="43" t="n">
        <v/>
      </c>
      <c r="H79" s="43" t="n">
        <v/>
      </c>
      <c r="I79" s="43" t="n">
        <v/>
      </c>
      <c r="J79" s="43" t="n"/>
      <c r="K79" s="43" t="n"/>
      <c r="L79" s="43" t="n"/>
      <c r="M79" s="43" t="n"/>
      <c r="N79" s="43" t="n"/>
    </row>
    <row r="80" ht="18" customHeight="1" s="203" thickBot="1">
      <c r="A80" s="44" t="inlineStr">
        <is>
          <t>Aset keuangan tidak lancar</t>
        </is>
      </c>
      <c r="B80" s="45" t="n"/>
      <c r="C80" s="36" t="n"/>
      <c r="D80" s="36" t="n"/>
      <c r="E80" s="36" t="n"/>
      <c r="F80" s="36" t="n"/>
      <c r="G80" s="36" t="n"/>
      <c r="H80" s="36" t="n"/>
      <c r="I80" s="36" t="n"/>
      <c r="J80" s="36" t="n"/>
      <c r="K80" s="36" t="n"/>
      <c r="L80" s="36" t="n"/>
      <c r="M80" s="36" t="n"/>
      <c r="N80" s="36" t="n"/>
    </row>
    <row r="81" hidden="1" ht="52" customHeight="1" s="203" thickBot="1">
      <c r="A81" s="46" t="inlineStr">
        <is>
          <t>Aset keuangan tidak lancar yang diukur pada nilai wajar melalui laba rugi</t>
        </is>
      </c>
      <c r="B81" s="47" t="n"/>
      <c r="C81" s="43" t="n">
        <v/>
      </c>
      <c r="D81" s="43" t="n">
        <v/>
      </c>
      <c r="E81" s="43" t="n">
        <v/>
      </c>
      <c r="F81" s="43" t="n">
        <v/>
      </c>
      <c r="G81" s="43" t="n">
        <v/>
      </c>
      <c r="H81" s="43" t="n">
        <v/>
      </c>
      <c r="I81" s="43" t="n">
        <v/>
      </c>
      <c r="J81" s="43" t="n"/>
      <c r="K81" s="43" t="n"/>
      <c r="L81" s="43" t="n"/>
      <c r="M81" s="43" t="n"/>
      <c r="N81" s="43" t="n"/>
    </row>
    <row r="82" hidden="1" ht="69" customHeight="1" s="203" thickBot="1">
      <c r="A82" s="46" t="inlineStr">
        <is>
          <t>Aset keuangan tidak lancar nilai wajar melalui pendapatan komprehensif lainnya</t>
        </is>
      </c>
      <c r="B82" s="47" t="n"/>
      <c r="C82" s="43" t="n">
        <v/>
      </c>
      <c r="D82" s="43" t="n">
        <v/>
      </c>
      <c r="E82" s="43" t="n">
        <v/>
      </c>
      <c r="F82" s="43" t="n">
        <v/>
      </c>
      <c r="G82" s="43" t="n">
        <v/>
      </c>
      <c r="H82" s="43" t="n">
        <v/>
      </c>
      <c r="I82" s="43" t="n">
        <v/>
      </c>
      <c r="J82" s="43" t="n"/>
      <c r="K82" s="43" t="n"/>
      <c r="L82" s="43" t="n"/>
      <c r="M82" s="43" t="n"/>
      <c r="N82" s="43" t="n"/>
    </row>
    <row r="83" hidden="1" ht="35" customHeight="1" s="203" thickBot="1">
      <c r="A83" s="46" t="inlineStr">
        <is>
          <t>Aset keuangan tidak lancar biaya perolehan diamortisasi</t>
        </is>
      </c>
      <c r="B83" s="47" t="n"/>
      <c r="C83" s="43" t="n">
        <v/>
      </c>
      <c r="D83" s="43" t="n">
        <v/>
      </c>
      <c r="E83" s="43" t="n">
        <v/>
      </c>
      <c r="F83" s="43" t="n">
        <v/>
      </c>
      <c r="G83" s="43" t="n">
        <v/>
      </c>
      <c r="H83" s="43" t="n">
        <v/>
      </c>
      <c r="I83" s="43" t="n">
        <v/>
      </c>
      <c r="J83" s="43" t="n"/>
      <c r="K83" s="43" t="n"/>
      <c r="L83" s="43" t="n"/>
      <c r="M83" s="43" t="n"/>
      <c r="N83" s="43" t="n"/>
    </row>
    <row r="84" hidden="1" ht="35" customHeight="1" s="203" thickBot="1">
      <c r="A84" s="46" t="inlineStr">
        <is>
          <t>Aset keuangan tidak lancar lainnya</t>
        </is>
      </c>
      <c r="B84" s="47" t="n"/>
      <c r="C84" s="43" t="n">
        <v/>
      </c>
      <c r="D84" s="43" t="n">
        <v/>
      </c>
      <c r="E84" s="43" t="n">
        <v/>
      </c>
      <c r="F84" s="43" t="n">
        <v/>
      </c>
      <c r="G84" s="43" t="n">
        <v/>
      </c>
      <c r="H84" s="43" t="n">
        <v/>
      </c>
      <c r="I84" s="43" t="n">
        <v/>
      </c>
      <c r="J84" s="43" t="n"/>
      <c r="K84" s="43" t="n"/>
      <c r="L84" s="43" t="n"/>
      <c r="M84" s="43" t="n"/>
      <c r="N84" s="43" t="n"/>
    </row>
    <row r="85" hidden="1" ht="35" customHeight="1" s="203" thickBot="1">
      <c r="A85" s="41" t="inlineStr">
        <is>
          <t>Aset keuangan derivatif tidak lancar</t>
        </is>
      </c>
      <c r="B85" s="42" t="n"/>
      <c r="C85" s="43" t="n">
        <v/>
      </c>
      <c r="D85" s="43" t="n">
        <v/>
      </c>
      <c r="E85" s="43" t="n">
        <v/>
      </c>
      <c r="F85" s="43" t="n">
        <v/>
      </c>
      <c r="G85" s="43" t="n">
        <v/>
      </c>
      <c r="H85" s="43" t="n">
        <v/>
      </c>
      <c r="I85" s="43" t="n">
        <v/>
      </c>
      <c r="J85" s="43" t="n"/>
      <c r="K85" s="43" t="n"/>
      <c r="L85" s="43" t="n"/>
      <c r="M85" s="43" t="n"/>
      <c r="N85" s="43" t="n"/>
    </row>
    <row r="86" hidden="1" ht="35" customHeight="1" s="203" thickBot="1">
      <c r="A86" s="41" t="inlineStr">
        <is>
          <t>Biaya dibayar dimuka tidak lancar</t>
        </is>
      </c>
      <c r="B86" s="42" t="n"/>
      <c r="C86" s="43" t="n">
        <v/>
      </c>
      <c r="D86" s="43" t="n">
        <v/>
      </c>
      <c r="E86" s="43" t="n">
        <v/>
      </c>
      <c r="F86" s="43" t="n">
        <v/>
      </c>
      <c r="G86" s="43" t="n">
        <v/>
      </c>
      <c r="H86" s="43" t="n">
        <v/>
      </c>
      <c r="I86" s="43" t="n">
        <v/>
      </c>
      <c r="J86" s="43" t="n"/>
      <c r="K86" s="43" t="n"/>
      <c r="L86" s="43" t="n"/>
      <c r="M86" s="43" t="n"/>
      <c r="N86" s="43" t="n"/>
    </row>
    <row r="87" hidden="1" ht="35" customHeight="1" s="203" thickBot="1">
      <c r="A87" s="41" t="inlineStr">
        <is>
          <t>Pajak dibayar dimuka tidak lancar</t>
        </is>
      </c>
      <c r="B87" s="42" t="n"/>
      <c r="C87" s="43" t="n">
        <v/>
      </c>
      <c r="D87" s="43" t="n">
        <v/>
      </c>
      <c r="E87" s="43" t="n">
        <v/>
      </c>
      <c r="F87" s="43" t="n">
        <v/>
      </c>
      <c r="G87" s="43" t="n">
        <v/>
      </c>
      <c r="H87" s="43" t="n">
        <v/>
      </c>
      <c r="I87" s="43" t="n">
        <v/>
      </c>
      <c r="J87" s="43" t="n"/>
      <c r="K87" s="43" t="n"/>
      <c r="L87" s="43" t="n"/>
      <c r="M87" s="43" t="n"/>
      <c r="N87" s="43" t="n"/>
    </row>
    <row r="88" hidden="1" ht="18" customHeight="1" s="203" thickBot="1">
      <c r="A88" s="41" t="inlineStr">
        <is>
          <t>Aset pajak tangguhan</t>
        </is>
      </c>
      <c r="B88" s="42" t="n"/>
      <c r="C88" s="43" t="n">
        <v/>
      </c>
      <c r="D88" s="43" t="n">
        <v/>
      </c>
      <c r="E88" s="43" t="n">
        <v/>
      </c>
      <c r="F88" s="43" t="n">
        <v/>
      </c>
      <c r="G88" s="43" t="n">
        <v/>
      </c>
      <c r="H88" s="43" t="n">
        <v/>
      </c>
      <c r="I88" s="43" t="n">
        <v/>
      </c>
      <c r="J88" s="43" t="n"/>
      <c r="K88" s="43" t="n"/>
      <c r="L88" s="43" t="n"/>
      <c r="M88" s="43" t="n"/>
      <c r="N88" s="43" t="n"/>
    </row>
    <row r="89" ht="18" customHeight="1" s="203" thickBot="1">
      <c r="A89" s="44" t="inlineStr">
        <is>
          <t>Persediaan tidak lancar</t>
        </is>
      </c>
      <c r="B89" s="45" t="n"/>
      <c r="C89" s="36" t="n"/>
      <c r="D89" s="36" t="n"/>
      <c r="E89" s="36" t="n"/>
      <c r="F89" s="36" t="n"/>
      <c r="G89" s="36" t="n"/>
      <c r="H89" s="36" t="n"/>
      <c r="I89" s="36" t="n"/>
      <c r="J89" s="36" t="n"/>
      <c r="K89" s="36" t="n"/>
      <c r="L89" s="36" t="n"/>
      <c r="M89" s="36" t="n"/>
      <c r="N89" s="36" t="n"/>
    </row>
    <row r="90" hidden="1" ht="35" customHeight="1" s="203" thickBot="1">
      <c r="A90" s="46" t="inlineStr">
        <is>
          <t>Persediaan hewan ternak tidak lancar</t>
        </is>
      </c>
      <c r="B90" s="47" t="n"/>
      <c r="C90" s="43" t="n">
        <v/>
      </c>
      <c r="D90" s="43" t="n">
        <v/>
      </c>
      <c r="E90" s="43" t="n">
        <v/>
      </c>
      <c r="F90" s="43" t="n">
        <v/>
      </c>
      <c r="G90" s="43" t="n">
        <v/>
      </c>
      <c r="H90" s="43" t="n">
        <v/>
      </c>
      <c r="I90" s="43" t="n">
        <v/>
      </c>
      <c r="J90" s="43" t="n"/>
      <c r="K90" s="43" t="n"/>
      <c r="L90" s="43" t="n"/>
      <c r="M90" s="43" t="n"/>
      <c r="N90" s="43" t="n"/>
    </row>
    <row r="91" hidden="1" ht="18" customHeight="1" s="203" thickBot="1">
      <c r="A91" s="46" t="inlineStr">
        <is>
          <t>Aset real estat tidak lancar</t>
        </is>
      </c>
      <c r="B91" s="47" t="n"/>
      <c r="C91" s="43" t="n">
        <v/>
      </c>
      <c r="D91" s="43" t="n">
        <v/>
      </c>
      <c r="E91" s="43" t="n">
        <v/>
      </c>
      <c r="F91" s="43" t="n">
        <v/>
      </c>
      <c r="G91" s="43" t="n">
        <v/>
      </c>
      <c r="H91" s="43" t="n">
        <v/>
      </c>
      <c r="I91" s="43" t="n">
        <v/>
      </c>
      <c r="J91" s="43" t="n"/>
      <c r="K91" s="43" t="n"/>
      <c r="L91" s="43" t="n"/>
      <c r="M91" s="43" t="n"/>
      <c r="N91" s="43" t="n"/>
    </row>
    <row r="92" hidden="1" ht="35" customHeight="1" s="203" thickBot="1">
      <c r="A92" s="46" t="inlineStr">
        <is>
          <t>Persediaan tidak lancar lainnya</t>
        </is>
      </c>
      <c r="B92" s="47" t="n"/>
      <c r="C92" s="43" t="n">
        <v/>
      </c>
      <c r="D92" s="43" t="n">
        <v/>
      </c>
      <c r="E92" s="43" t="n">
        <v/>
      </c>
      <c r="F92" s="43" t="n">
        <v/>
      </c>
      <c r="G92" s="43" t="n">
        <v/>
      </c>
      <c r="H92" s="43" t="n">
        <v/>
      </c>
      <c r="I92" s="43" t="n">
        <v/>
      </c>
      <c r="J92" s="43" t="n"/>
      <c r="K92" s="43" t="n"/>
      <c r="L92" s="43" t="n"/>
      <c r="M92" s="43" t="n"/>
      <c r="N92" s="43" t="n"/>
    </row>
    <row r="93" hidden="1" ht="18" customHeight="1" s="203" thickBot="1">
      <c r="A93" s="41" t="inlineStr">
        <is>
          <t>Hewan ternak produksi</t>
        </is>
      </c>
      <c r="B93" s="42" t="n"/>
      <c r="C93" s="43" t="n">
        <v/>
      </c>
      <c r="D93" s="43" t="n">
        <v/>
      </c>
      <c r="E93" s="43" t="n">
        <v/>
      </c>
      <c r="F93" s="43" t="n">
        <v/>
      </c>
      <c r="G93" s="43" t="n">
        <v/>
      </c>
      <c r="H93" s="43" t="n">
        <v/>
      </c>
      <c r="I93" s="43" t="n">
        <v/>
      </c>
      <c r="J93" s="43" t="n"/>
      <c r="K93" s="43" t="n"/>
      <c r="L93" s="43" t="n"/>
      <c r="M93" s="43" t="n"/>
      <c r="N93" s="43" t="n"/>
    </row>
    <row r="94" ht="18" customHeight="1" s="203" thickBot="1">
      <c r="A94" s="44" t="inlineStr">
        <is>
          <t>Hutan tanaman industri</t>
        </is>
      </c>
      <c r="B94" s="45" t="n"/>
      <c r="C94" s="36" t="n"/>
      <c r="D94" s="36" t="n"/>
      <c r="E94" s="36" t="n"/>
      <c r="F94" s="36" t="n"/>
      <c r="G94" s="36" t="n"/>
      <c r="H94" s="36" t="n"/>
      <c r="I94" s="36" t="n"/>
      <c r="J94" s="36" t="n"/>
      <c r="K94" s="36" t="n"/>
      <c r="L94" s="36" t="n"/>
      <c r="M94" s="36" t="n"/>
      <c r="N94" s="36" t="n"/>
    </row>
    <row r="95" hidden="1" ht="35" customHeight="1" s="203" thickBot="1">
      <c r="A95" s="46" t="inlineStr">
        <is>
          <t>Hutan tanaman industri menghasilkan</t>
        </is>
      </c>
      <c r="B95" s="47" t="n"/>
      <c r="C95" s="43" t="n">
        <v/>
      </c>
      <c r="D95" s="43" t="n">
        <v/>
      </c>
      <c r="E95" s="43" t="n">
        <v/>
      </c>
      <c r="F95" s="43" t="n">
        <v/>
      </c>
      <c r="G95" s="43" t="n">
        <v/>
      </c>
      <c r="H95" s="43" t="n">
        <v/>
      </c>
      <c r="I95" s="43" t="n">
        <v/>
      </c>
      <c r="J95" s="43" t="n"/>
      <c r="K95" s="43" t="n"/>
      <c r="L95" s="43" t="n"/>
      <c r="M95" s="43" t="n"/>
      <c r="N95" s="43" t="n"/>
    </row>
    <row r="96" hidden="1" ht="35" customHeight="1" s="203" thickBot="1">
      <c r="A96" s="46" t="inlineStr">
        <is>
          <t>Hutan tanaman industri belum menghasilkan</t>
        </is>
      </c>
      <c r="B96" s="47" t="n"/>
      <c r="C96" s="43" t="n">
        <v/>
      </c>
      <c r="D96" s="43" t="n">
        <v/>
      </c>
      <c r="E96" s="43" t="n">
        <v/>
      </c>
      <c r="F96" s="43" t="n">
        <v/>
      </c>
      <c r="G96" s="43" t="n">
        <v/>
      </c>
      <c r="H96" s="43" t="n">
        <v/>
      </c>
      <c r="I96" s="43" t="n">
        <v/>
      </c>
      <c r="J96" s="43" t="n"/>
      <c r="K96" s="43" t="n"/>
      <c r="L96" s="43" t="n"/>
      <c r="M96" s="43" t="n"/>
      <c r="N96" s="43" t="n"/>
    </row>
    <row r="97" ht="18" customHeight="1" s="203" thickBot="1">
      <c r="A97" s="44" t="inlineStr">
        <is>
          <t>Tanaman perkebunan</t>
        </is>
      </c>
      <c r="B97" s="45" t="n"/>
      <c r="C97" s="36" t="n"/>
      <c r="D97" s="36" t="n"/>
      <c r="E97" s="36" t="n"/>
      <c r="F97" s="36" t="n"/>
      <c r="G97" s="36" t="n"/>
      <c r="H97" s="36" t="n"/>
      <c r="I97" s="36" t="n"/>
      <c r="J97" s="36" t="n"/>
      <c r="K97" s="36" t="n"/>
      <c r="L97" s="36" t="n"/>
      <c r="M97" s="36" t="n"/>
      <c r="N97" s="36" t="n"/>
    </row>
    <row r="98" hidden="1" ht="35" customHeight="1" s="203" thickBot="1">
      <c r="A98" s="46" t="inlineStr">
        <is>
          <t>Tanaman perkebunan menghasilkan</t>
        </is>
      </c>
      <c r="B98" s="47" t="n"/>
      <c r="C98" s="43" t="n">
        <v/>
      </c>
      <c r="D98" s="43" t="n">
        <v/>
      </c>
      <c r="E98" s="43" t="n">
        <v/>
      </c>
      <c r="F98" s="43" t="n">
        <v/>
      </c>
      <c r="G98" s="43" t="n">
        <v/>
      </c>
      <c r="H98" s="43" t="n">
        <v/>
      </c>
      <c r="I98" s="43" t="n">
        <v/>
      </c>
      <c r="J98" s="43" t="n"/>
      <c r="K98" s="43" t="n"/>
      <c r="L98" s="43" t="n"/>
      <c r="M98" s="43" t="n"/>
      <c r="N98" s="43" t="n"/>
    </row>
    <row r="99" hidden="1" ht="35" customHeight="1" s="203" thickBot="1">
      <c r="A99" s="46" t="inlineStr">
        <is>
          <t>Tanaman perkebunan belum menghasilkan</t>
        </is>
      </c>
      <c r="B99" s="47" t="n"/>
      <c r="C99" s="43" t="n">
        <v/>
      </c>
      <c r="D99" s="43" t="n">
        <v/>
      </c>
      <c r="E99" s="43" t="n">
        <v/>
      </c>
      <c r="F99" s="43" t="n">
        <v/>
      </c>
      <c r="G99" s="43" t="n">
        <v/>
      </c>
      <c r="H99" s="43" t="n">
        <v/>
      </c>
      <c r="I99" s="43" t="n">
        <v/>
      </c>
      <c r="J99" s="43" t="n"/>
      <c r="K99" s="43" t="n"/>
      <c r="L99" s="43" t="n"/>
      <c r="M99" s="43" t="n"/>
      <c r="N99" s="43" t="n"/>
    </row>
    <row r="100" hidden="1" ht="18" customHeight="1" s="203" thickBot="1">
      <c r="A100" s="41" t="inlineStr">
        <is>
          <t>Aset biologis tidak lancar</t>
        </is>
      </c>
      <c r="B100" s="42" t="n"/>
      <c r="C100" s="43" t="n">
        <v/>
      </c>
      <c r="D100" s="43" t="n">
        <v/>
      </c>
      <c r="E100" s="43" t="n">
        <v/>
      </c>
      <c r="F100" s="43" t="n">
        <v/>
      </c>
      <c r="G100" s="43" t="n">
        <v/>
      </c>
      <c r="H100" s="43" t="n">
        <v/>
      </c>
      <c r="I100" s="43" t="n">
        <v/>
      </c>
      <c r="J100" s="43" t="n"/>
      <c r="K100" s="43" t="n"/>
      <c r="L100" s="43" t="n"/>
      <c r="M100" s="43" t="n"/>
      <c r="N100" s="43" t="n"/>
    </row>
    <row r="101" hidden="1" ht="18" customHeight="1" s="203" thickBot="1">
      <c r="A101" s="41" t="inlineStr">
        <is>
          <t>Perkebunan plasma</t>
        </is>
      </c>
      <c r="B101" s="42" t="n"/>
      <c r="C101" s="43" t="n">
        <v/>
      </c>
      <c r="D101" s="43" t="n">
        <v/>
      </c>
      <c r="E101" s="43" t="n">
        <v/>
      </c>
      <c r="F101" s="43" t="n">
        <v/>
      </c>
      <c r="G101" s="43" t="n">
        <v/>
      </c>
      <c r="H101" s="43" t="n">
        <v/>
      </c>
      <c r="I101" s="43" t="n">
        <v/>
      </c>
      <c r="J101" s="43" t="n"/>
      <c r="K101" s="43" t="n"/>
      <c r="L101" s="43" t="n"/>
      <c r="M101" s="43" t="n"/>
      <c r="N101" s="43" t="n"/>
    </row>
    <row r="102" hidden="1" ht="18" customHeight="1" s="203" thickBot="1">
      <c r="A102" s="41" t="inlineStr">
        <is>
          <t>Aset reasuransi</t>
        </is>
      </c>
      <c r="B102" s="42" t="n"/>
      <c r="C102" s="43" t="n">
        <v/>
      </c>
      <c r="D102" s="43" t="n">
        <v/>
      </c>
      <c r="E102" s="43" t="n">
        <v/>
      </c>
      <c r="F102" s="43" t="n">
        <v/>
      </c>
      <c r="G102" s="43" t="n">
        <v/>
      </c>
      <c r="H102" s="43" t="n">
        <v/>
      </c>
      <c r="I102" s="43" t="n">
        <v/>
      </c>
      <c r="J102" s="43" t="n"/>
      <c r="K102" s="43" t="n"/>
      <c r="L102" s="43" t="n"/>
      <c r="M102" s="43" t="n"/>
      <c r="N102" s="43" t="n"/>
    </row>
    <row r="103" hidden="1" ht="18" customHeight="1" s="203" thickBot="1">
      <c r="A103" s="41" t="inlineStr">
        <is>
          <t>Properti investasi</t>
        </is>
      </c>
      <c r="B103" s="42" t="n"/>
      <c r="C103" s="43" t="n">
        <v/>
      </c>
      <c r="D103" s="43" t="n">
        <v/>
      </c>
      <c r="E103" s="43" t="n">
        <v/>
      </c>
      <c r="F103" s="43" t="n">
        <v/>
      </c>
      <c r="G103" s="43" t="n">
        <v/>
      </c>
      <c r="H103" s="43" t="n">
        <v/>
      </c>
      <c r="I103" s="43" t="n">
        <v/>
      </c>
      <c r="J103" s="43" t="n"/>
      <c r="K103" s="43" t="n"/>
      <c r="L103" s="43" t="n"/>
      <c r="M103" s="43" t="n"/>
      <c r="N103" s="43" t="n"/>
    </row>
    <row r="104" hidden="1" ht="18" customHeight="1" s="203" thickBot="1">
      <c r="A104" s="41" t="inlineStr">
        <is>
          <t>Tanah Belum Dikembangkan</t>
        </is>
      </c>
      <c r="B104" s="42" t="n"/>
      <c r="C104" s="43" t="n">
        <v/>
      </c>
      <c r="D104" s="43" t="n">
        <v/>
      </c>
      <c r="E104" s="43" t="n">
        <v/>
      </c>
      <c r="F104" s="43" t="n">
        <v/>
      </c>
      <c r="G104" s="43" t="n">
        <v/>
      </c>
      <c r="H104" s="43" t="n">
        <v/>
      </c>
      <c r="I104" s="43" t="n">
        <v/>
      </c>
      <c r="J104" s="43" t="n"/>
      <c r="K104" s="43" t="n"/>
      <c r="L104" s="43" t="n"/>
      <c r="M104" s="43" t="n"/>
      <c r="N104" s="43" t="n"/>
    </row>
    <row r="105" ht="18" customHeight="1" s="203" thickBot="1">
      <c r="A105" s="41" t="inlineStr">
        <is>
          <t>Aset tetap</t>
        </is>
      </c>
      <c r="B105" s="42" t="n"/>
      <c r="C105" s="43" t="n">
        <v>301.21429</v>
      </c>
      <c r="D105" s="43" t="n">
        <v>306.738284</v>
      </c>
      <c r="E105" s="43" t="n">
        <v>298.338294</v>
      </c>
      <c r="F105" s="43" t="n">
        <v>285.962441</v>
      </c>
      <c r="G105" s="43" t="n">
        <v>287.835073</v>
      </c>
      <c r="H105" s="43" t="n">
        <v>306.643898</v>
      </c>
      <c r="I105" s="43" t="n">
        <v>307.428568</v>
      </c>
      <c r="J105" s="43" t="n"/>
      <c r="K105" s="43" t="n"/>
      <c r="L105" s="43" t="n"/>
      <c r="M105" s="43" t="n"/>
      <c r="N105" s="43" t="n"/>
    </row>
    <row r="106" hidden="1" ht="18" customHeight="1" s="203" thickBot="1">
      <c r="A106" s="41" t="inlineStr">
        <is>
          <t>Aset hak guna</t>
        </is>
      </c>
      <c r="B106" s="42" t="n"/>
      <c r="C106" s="43" t="n">
        <v/>
      </c>
      <c r="D106" s="43" t="n">
        <v/>
      </c>
      <c r="E106" s="43" t="n">
        <v/>
      </c>
      <c r="F106" s="43" t="n">
        <v/>
      </c>
      <c r="G106" s="43" t="n">
        <v/>
      </c>
      <c r="H106" s="43" t="n">
        <v/>
      </c>
      <c r="I106" s="43" t="n">
        <v/>
      </c>
      <c r="J106" s="43" t="n"/>
      <c r="K106" s="43" t="n"/>
      <c r="L106" s="43" t="n"/>
      <c r="M106" s="43" t="n"/>
      <c r="N106" s="43" t="n"/>
    </row>
    <row r="107" hidden="1" ht="18" customHeight="1" s="203" thickBot="1">
      <c r="A107" s="41" t="inlineStr">
        <is>
          <t>Aset ijarah</t>
        </is>
      </c>
      <c r="B107" s="42" t="n"/>
      <c r="C107" s="43" t="n">
        <v/>
      </c>
      <c r="D107" s="43" t="n">
        <v/>
      </c>
      <c r="E107" s="43" t="n">
        <v/>
      </c>
      <c r="F107" s="43" t="n">
        <v/>
      </c>
      <c r="G107" s="43" t="n">
        <v/>
      </c>
      <c r="H107" s="43" t="n">
        <v/>
      </c>
      <c r="I107" s="43" t="n">
        <v/>
      </c>
      <c r="J107" s="43" t="n"/>
      <c r="K107" s="43" t="n"/>
      <c r="L107" s="43" t="n"/>
      <c r="M107" s="43" t="n"/>
      <c r="N107" s="43" t="n"/>
    </row>
    <row r="108" hidden="1" ht="18" customHeight="1" s="203" thickBot="1">
      <c r="A108" s="41" t="inlineStr">
        <is>
          <t>Agunan yang diambil alih</t>
        </is>
      </c>
      <c r="B108" s="42" t="n"/>
      <c r="C108" s="43" t="n">
        <v/>
      </c>
      <c r="D108" s="43" t="n">
        <v/>
      </c>
      <c r="E108" s="43" t="n">
        <v/>
      </c>
      <c r="F108" s="43" t="n">
        <v/>
      </c>
      <c r="G108" s="43" t="n">
        <v/>
      </c>
      <c r="H108" s="43" t="n">
        <v/>
      </c>
      <c r="I108" s="43" t="n">
        <v/>
      </c>
      <c r="J108" s="43" t="n"/>
      <c r="K108" s="43" t="n"/>
      <c r="L108" s="43" t="n"/>
      <c r="M108" s="43" t="n"/>
      <c r="N108" s="43" t="n"/>
    </row>
    <row r="109" hidden="1" ht="18" customHeight="1" s="203" thickBot="1">
      <c r="A109" s="41" t="inlineStr">
        <is>
          <t>Aset minyak dan gas bumi</t>
        </is>
      </c>
      <c r="B109" s="42" t="n"/>
      <c r="C109" s="43" t="n">
        <v/>
      </c>
      <c r="D109" s="43" t="n">
        <v/>
      </c>
      <c r="E109" s="43" t="n">
        <v/>
      </c>
      <c r="F109" s="43" t="n">
        <v/>
      </c>
      <c r="G109" s="43" t="n">
        <v/>
      </c>
      <c r="H109" s="43" t="n">
        <v/>
      </c>
      <c r="I109" s="43" t="n">
        <v/>
      </c>
      <c r="J109" s="43" t="n"/>
      <c r="K109" s="43" t="n"/>
      <c r="L109" s="43" t="n"/>
      <c r="M109" s="43" t="n"/>
      <c r="N109" s="43" t="n"/>
    </row>
    <row r="110" ht="18" customHeight="1" s="203" thickBot="1">
      <c r="A110" s="41" t="inlineStr">
        <is>
          <t>Aset eksplorasi dan evaluasi</t>
        </is>
      </c>
      <c r="B110" s="42" t="n"/>
      <c r="C110" s="43" t="n">
        <v>163.137209</v>
      </c>
      <c r="D110" s="43" t="n">
        <v>192.457068</v>
      </c>
      <c r="E110" s="43" t="n">
        <v>212.038019</v>
      </c>
      <c r="F110" s="43" t="n">
        <v>137.723414</v>
      </c>
      <c r="G110" s="43" t="n">
        <v>148.15155</v>
      </c>
      <c r="H110" s="43" t="n">
        <v>169.223012</v>
      </c>
      <c r="I110" s="43" t="n">
        <v>172.526689</v>
      </c>
      <c r="J110" s="43" t="n"/>
      <c r="K110" s="43" t="n"/>
      <c r="L110" s="43" t="n"/>
      <c r="M110" s="43" t="n"/>
      <c r="N110" s="43" t="n"/>
    </row>
    <row r="111" hidden="1" ht="18" customHeight="1" s="203" thickBot="1">
      <c r="A111" s="41" t="inlineStr">
        <is>
          <t>Hak konsesi jalan tol</t>
        </is>
      </c>
      <c r="B111" s="42" t="n"/>
      <c r="C111" s="43" t="n">
        <v/>
      </c>
      <c r="D111" s="43" t="n">
        <v/>
      </c>
      <c r="E111" s="43" t="n">
        <v/>
      </c>
      <c r="F111" s="43" t="n">
        <v/>
      </c>
      <c r="G111" s="43" t="n">
        <v/>
      </c>
      <c r="H111" s="43" t="n">
        <v/>
      </c>
      <c r="I111" s="43" t="n">
        <v/>
      </c>
      <c r="J111" s="43" t="n"/>
      <c r="K111" s="43" t="n"/>
      <c r="L111" s="43" t="n"/>
      <c r="M111" s="43" t="n"/>
      <c r="N111" s="43" t="n"/>
    </row>
    <row r="112" ht="18" customHeight="1" s="203" thickBot="1">
      <c r="A112" s="41" t="inlineStr">
        <is>
          <t>Properti pertambangan</t>
        </is>
      </c>
      <c r="B112" s="42" t="n"/>
      <c r="C112" s="43" t="n">
        <v>296.942449</v>
      </c>
      <c r="D112" s="43" t="n">
        <v>280.289222</v>
      </c>
      <c r="E112" s="43" t="n">
        <v>256.88361</v>
      </c>
      <c r="F112" s="43" t="n">
        <v>249.931671</v>
      </c>
      <c r="G112" s="43" t="n">
        <v>244.072862</v>
      </c>
      <c r="H112" s="43" t="n">
        <v>233.246358</v>
      </c>
      <c r="I112" s="43" t="n">
        <v>231.58114</v>
      </c>
      <c r="J112" s="43" t="n"/>
      <c r="K112" s="43" t="n"/>
      <c r="L112" s="43" t="n"/>
      <c r="M112" s="43" t="n"/>
      <c r="N112" s="43" t="n"/>
    </row>
    <row r="113" hidden="1" ht="35" customHeight="1" s="203" thickBot="1">
      <c r="A113" s="41" t="inlineStr">
        <is>
          <t>Biaya pengupasan tanah yang ditangguhkan tidak lancar</t>
        </is>
      </c>
      <c r="B113" s="42" t="n"/>
      <c r="C113" s="43" t="n">
        <v/>
      </c>
      <c r="D113" s="43" t="n">
        <v/>
      </c>
      <c r="E113" s="43" t="n">
        <v/>
      </c>
      <c r="F113" s="43" t="n">
        <v/>
      </c>
      <c r="G113" s="43" t="n">
        <v/>
      </c>
      <c r="H113" s="43" t="n">
        <v/>
      </c>
      <c r="I113" s="43" t="n">
        <v/>
      </c>
      <c r="J113" s="43" t="n"/>
      <c r="K113" s="43" t="n"/>
      <c r="L113" s="43" t="n"/>
      <c r="M113" s="43" t="n"/>
      <c r="N113" s="43" t="n"/>
    </row>
    <row r="114" hidden="1" ht="35" customHeight="1" s="203" thickBot="1">
      <c r="A114" s="41" t="inlineStr">
        <is>
          <t>Biaya mobilisasi yang ditangguhkan tidak lancar</t>
        </is>
      </c>
      <c r="B114" s="42" t="n"/>
      <c r="C114" s="43" t="n">
        <v/>
      </c>
      <c r="D114" s="43" t="n">
        <v/>
      </c>
      <c r="E114" s="43" t="n">
        <v/>
      </c>
      <c r="F114" s="43" t="n">
        <v/>
      </c>
      <c r="G114" s="43" t="n">
        <v/>
      </c>
      <c r="H114" s="43" t="n">
        <v/>
      </c>
      <c r="I114" s="43" t="n">
        <v/>
      </c>
      <c r="J114" s="43" t="n"/>
      <c r="K114" s="43" t="n"/>
      <c r="L114" s="43" t="n"/>
      <c r="M114" s="43" t="n"/>
      <c r="N114" s="43" t="n"/>
    </row>
    <row r="115" ht="18" customHeight="1" s="203" thickBot="1">
      <c r="A115" s="44" t="inlineStr">
        <is>
          <t>Beban tangguhan</t>
        </is>
      </c>
      <c r="B115" s="45" t="n"/>
      <c r="C115" s="36" t="n"/>
      <c r="D115" s="36" t="n"/>
      <c r="E115" s="36" t="n"/>
      <c r="F115" s="36" t="n"/>
      <c r="G115" s="36" t="n"/>
      <c r="H115" s="36" t="n"/>
      <c r="I115" s="36" t="n"/>
      <c r="J115" s="36" t="n"/>
      <c r="K115" s="36" t="n"/>
      <c r="L115" s="36" t="n"/>
      <c r="M115" s="36" t="n"/>
      <c r="N115" s="36" t="n"/>
    </row>
    <row r="116" hidden="1" ht="35" customHeight="1" s="203" thickBot="1">
      <c r="A116" s="46" t="inlineStr">
        <is>
          <t>Beban tangguhan hak atas tanah dan bangunan</t>
        </is>
      </c>
      <c r="B116" s="47" t="n"/>
      <c r="C116" s="43" t="n">
        <v/>
      </c>
      <c r="D116" s="43" t="n">
        <v/>
      </c>
      <c r="E116" s="43" t="n">
        <v/>
      </c>
      <c r="F116" s="43" t="n">
        <v/>
      </c>
      <c r="G116" s="43" t="n">
        <v/>
      </c>
      <c r="H116" s="43" t="n">
        <v/>
      </c>
      <c r="I116" s="43" t="n">
        <v/>
      </c>
      <c r="J116" s="43" t="n"/>
      <c r="K116" s="43" t="n"/>
      <c r="L116" s="43" t="n"/>
      <c r="M116" s="43" t="n"/>
      <c r="N116" s="43" t="n"/>
    </row>
    <row r="117" hidden="1" ht="52" customHeight="1" s="203" thickBot="1">
      <c r="A117" s="46" t="inlineStr">
        <is>
          <t>Beban tangguhan atas biaya eksplorasi dan pengembangan</t>
        </is>
      </c>
      <c r="B117" s="47" t="n"/>
      <c r="C117" s="43" t="n">
        <v/>
      </c>
      <c r="D117" s="43" t="n">
        <v/>
      </c>
      <c r="E117" s="43" t="n">
        <v/>
      </c>
      <c r="F117" s="43" t="n">
        <v/>
      </c>
      <c r="G117" s="43" t="n">
        <v/>
      </c>
      <c r="H117" s="43" t="n">
        <v/>
      </c>
      <c r="I117" s="43" t="n">
        <v/>
      </c>
      <c r="J117" s="43" t="n"/>
      <c r="K117" s="43" t="n"/>
      <c r="L117" s="43" t="n"/>
      <c r="M117" s="43" t="n"/>
      <c r="N117" s="43" t="n"/>
    </row>
    <row r="118" hidden="1" ht="52" customHeight="1" s="203" thickBot="1">
      <c r="A118" s="46" t="inlineStr">
        <is>
          <t>Beban tangguhan atas biaya pengelolaan hak pengusahaan hutan</t>
        </is>
      </c>
      <c r="B118" s="47" t="n"/>
      <c r="C118" s="43" t="n">
        <v/>
      </c>
      <c r="D118" s="43" t="n">
        <v/>
      </c>
      <c r="E118" s="43" t="n">
        <v/>
      </c>
      <c r="F118" s="43" t="n">
        <v/>
      </c>
      <c r="G118" s="43" t="n">
        <v/>
      </c>
      <c r="H118" s="43" t="n">
        <v/>
      </c>
      <c r="I118" s="43" t="n">
        <v/>
      </c>
      <c r="J118" s="43" t="n"/>
      <c r="K118" s="43" t="n"/>
      <c r="L118" s="43" t="n"/>
      <c r="M118" s="43" t="n"/>
      <c r="N118" s="43" t="n"/>
    </row>
    <row r="119" hidden="1" ht="52" customHeight="1" s="203" thickBot="1">
      <c r="A119" s="46" t="inlineStr">
        <is>
          <t>Beban tangguhan atas biaya pengelolaan dan reklamasi lingkungan hidup</t>
        </is>
      </c>
      <c r="B119" s="47" t="n"/>
      <c r="C119" s="43" t="n">
        <v/>
      </c>
      <c r="D119" s="43" t="n">
        <v/>
      </c>
      <c r="E119" s="43" t="n">
        <v/>
      </c>
      <c r="F119" s="43" t="n">
        <v/>
      </c>
      <c r="G119" s="43" t="n">
        <v/>
      </c>
      <c r="H119" s="43" t="n">
        <v/>
      </c>
      <c r="I119" s="43" t="n">
        <v/>
      </c>
      <c r="J119" s="43" t="n"/>
      <c r="K119" s="43" t="n"/>
      <c r="L119" s="43" t="n"/>
      <c r="M119" s="43" t="n"/>
      <c r="N119" s="43" t="n"/>
    </row>
    <row r="120" hidden="1" ht="18" customHeight="1" s="203" thickBot="1">
      <c r="A120" s="46" t="inlineStr">
        <is>
          <t>Beban tangguhan lainnya</t>
        </is>
      </c>
      <c r="B120" s="47" t="n"/>
      <c r="C120" s="43" t="n">
        <v/>
      </c>
      <c r="D120" s="43" t="n">
        <v/>
      </c>
      <c r="E120" s="43" t="n">
        <v/>
      </c>
      <c r="F120" s="43" t="n">
        <v/>
      </c>
      <c r="G120" s="43" t="n">
        <v/>
      </c>
      <c r="H120" s="43" t="n">
        <v/>
      </c>
      <c r="I120" s="43" t="n">
        <v/>
      </c>
      <c r="J120" s="43" t="n"/>
      <c r="K120" s="43" t="n"/>
      <c r="L120" s="43" t="n"/>
      <c r="M120" s="43" t="n"/>
      <c r="N120" s="43" t="n"/>
    </row>
    <row r="121" hidden="1" ht="35" customHeight="1" s="203" thickBot="1">
      <c r="A121" s="41" t="inlineStr">
        <is>
          <t>Klaim atas pengembalian pajak tidak lancar</t>
        </is>
      </c>
      <c r="B121" s="42" t="n"/>
      <c r="C121" s="43" t="n">
        <v/>
      </c>
      <c r="D121" s="43" t="n">
        <v/>
      </c>
      <c r="E121" s="43" t="n">
        <v/>
      </c>
      <c r="F121" s="43" t="n">
        <v/>
      </c>
      <c r="G121" s="43" t="n">
        <v/>
      </c>
      <c r="H121" s="43" t="n">
        <v/>
      </c>
      <c r="I121" s="43" t="n">
        <v/>
      </c>
      <c r="J121" s="43" t="n"/>
      <c r="K121" s="43" t="n"/>
      <c r="L121" s="43" t="n"/>
      <c r="M121" s="43" t="n"/>
      <c r="N121" s="43" t="n"/>
    </row>
    <row r="122" hidden="1" ht="18" customHeight="1" s="203" thickBot="1">
      <c r="A122" s="41" t="inlineStr">
        <is>
          <t>Aset imbalan pasca kerja</t>
        </is>
      </c>
      <c r="B122" s="42" t="n"/>
      <c r="C122" s="43" t="n">
        <v/>
      </c>
      <c r="D122" s="43" t="n">
        <v/>
      </c>
      <c r="E122" s="43" t="n">
        <v/>
      </c>
      <c r="F122" s="43" t="n">
        <v/>
      </c>
      <c r="G122" s="43" t="n">
        <v/>
      </c>
      <c r="H122" s="43" t="n">
        <v/>
      </c>
      <c r="I122" s="43" t="n">
        <v/>
      </c>
      <c r="J122" s="43" t="n"/>
      <c r="K122" s="43" t="n"/>
      <c r="L122" s="43" t="n"/>
      <c r="M122" s="43" t="n"/>
      <c r="N122" s="43" t="n"/>
    </row>
    <row r="123" ht="18" customHeight="1" s="203" thickBot="1">
      <c r="A123" s="41" t="inlineStr">
        <is>
          <t>Goodwill</t>
        </is>
      </c>
      <c r="B123" s="42" t="n"/>
      <c r="C123" s="43" t="n">
        <v>31.498025</v>
      </c>
      <c r="D123" s="43" t="n">
        <v>31.498025</v>
      </c>
      <c r="E123" s="43" t="n">
        <v>29.80943</v>
      </c>
      <c r="F123" s="43" t="n">
        <v>10.048411</v>
      </c>
      <c r="G123" s="43" t="n">
        <v>10.048411</v>
      </c>
      <c r="H123" s="43" t="n">
        <v>10.048411</v>
      </c>
      <c r="I123" s="43" t="n">
        <v>10.048411</v>
      </c>
      <c r="J123" s="43" t="n"/>
      <c r="K123" s="43" t="n"/>
      <c r="L123" s="43" t="n"/>
      <c r="M123" s="43" t="n"/>
      <c r="N123" s="43" t="n"/>
    </row>
    <row r="124" hidden="1" ht="35" customHeight="1" s="203" thickBot="1">
      <c r="A124" s="41" t="inlineStr">
        <is>
          <t>Aset takberwujud selain goodwill</t>
        </is>
      </c>
      <c r="B124" s="42" t="n"/>
      <c r="C124" s="43" t="n">
        <v/>
      </c>
      <c r="D124" s="43" t="n">
        <v/>
      </c>
      <c r="E124" s="43" t="n">
        <v/>
      </c>
      <c r="F124" s="43" t="n">
        <v/>
      </c>
      <c r="G124" s="43" t="n">
        <v/>
      </c>
      <c r="H124" s="43" t="n">
        <v/>
      </c>
      <c r="I124" s="43" t="n">
        <v/>
      </c>
      <c r="J124" s="43" t="n"/>
      <c r="K124" s="43" t="n"/>
      <c r="L124" s="43" t="n"/>
      <c r="M124" s="43" t="n"/>
      <c r="N124" s="43" t="n"/>
    </row>
    <row r="125" hidden="1" ht="35" customHeight="1" s="203" thickBot="1">
      <c r="A125" s="41" t="inlineStr">
        <is>
          <t>Aset pengampunan pajak tidak lancar</t>
        </is>
      </c>
      <c r="B125" s="42" t="n"/>
      <c r="C125" s="43" t="n">
        <v/>
      </c>
      <c r="D125" s="43" t="n">
        <v/>
      </c>
      <c r="E125" s="43" t="n">
        <v/>
      </c>
      <c r="F125" s="43" t="n">
        <v/>
      </c>
      <c r="G125" s="43" t="n">
        <v/>
      </c>
      <c r="H125" s="43" t="n">
        <v/>
      </c>
      <c r="I125" s="43" t="n">
        <v/>
      </c>
      <c r="J125" s="43" t="n"/>
      <c r="K125" s="43" t="n"/>
      <c r="L125" s="43" t="n"/>
      <c r="M125" s="43" t="n"/>
      <c r="N125" s="43" t="n"/>
    </row>
    <row r="126" ht="35" customHeight="1" s="203" thickBot="1">
      <c r="A126" s="41" t="inlineStr">
        <is>
          <t>Aset tidak lancar non-keuangan lainnya</t>
        </is>
      </c>
      <c r="B126" s="42" t="n"/>
      <c r="C126" s="43" t="n">
        <v>2.293566</v>
      </c>
      <c r="D126" s="43" t="n">
        <v>12.96394</v>
      </c>
      <c r="E126" s="43" t="n">
        <v>14.176526</v>
      </c>
      <c r="F126" s="43" t="n">
        <v>16.876616</v>
      </c>
      <c r="G126" s="43" t="n">
        <v>15.87252</v>
      </c>
      <c r="H126" s="43" t="n">
        <v>15.062352</v>
      </c>
      <c r="I126" s="43" t="n">
        <v>14.978728</v>
      </c>
      <c r="J126" s="43" t="n"/>
      <c r="K126" s="43" t="n"/>
      <c r="L126" s="43" t="n"/>
      <c r="M126" s="43" t="n"/>
      <c r="N126" s="43" t="n"/>
    </row>
    <row r="127" ht="18" customHeight="1" s="203" thickBot="1">
      <c r="A127" s="44" t="inlineStr">
        <is>
          <t>Jumlah aset tidak lancar</t>
        </is>
      </c>
      <c r="B127" s="45" t="n"/>
      <c r="C127" s="48" t="n">
        <v>795.085539</v>
      </c>
      <c r="D127" s="48" t="n">
        <v>823.946539</v>
      </c>
      <c r="E127" s="48" t="n">
        <v>811.2458789999999</v>
      </c>
      <c r="F127" s="48" t="n">
        <v>700.542553</v>
      </c>
      <c r="G127" s="48" t="n">
        <v>705.980416</v>
      </c>
      <c r="H127" s="48" t="n">
        <v>734.224031</v>
      </c>
      <c r="I127" s="48" t="n">
        <v>736.563536</v>
      </c>
      <c r="J127" s="48" t="n"/>
      <c r="K127" s="48" t="n"/>
      <c r="L127" s="48" t="n"/>
      <c r="M127" s="48" t="n"/>
      <c r="N127" s="48" t="n"/>
    </row>
    <row r="128" ht="18" customHeight="1" s="203" thickBot="1">
      <c r="A128" s="44" t="inlineStr">
        <is>
          <t>Non-current operating asset</t>
        </is>
      </c>
      <c r="B128" s="45" t="n"/>
      <c r="C128" s="190">
        <f>C60+C62+C63+C66+C67+C69+C70+C71+C73+C74+C75+C78+C79+C86+C87+C88+C90+C91+C92+C93+C95+C96+C98+C99+C100+C101+C102+C103+C104+C105+C106+C107+C109+C110+C111+C112+C113+C114+C116+C117+C118+C119+C120+C121+C123+C124+C126</f>
        <v/>
      </c>
      <c r="D128" s="190">
        <f>D60+D62+D63+D66+D67+D69+D70+D71+D73+D74+D75+D78+D79+D86+D87+D88+D90+D91+D92+D93+D95+D96+D98+D99+D100+D101+D102+D103+D104+D105+D106+D107+D109+D110+D111+D112+D113+D114+D116+D117+D118+D119+D120+D121+D123+D124+D126</f>
        <v/>
      </c>
      <c r="E128" s="190">
        <f>E60+E62+E63+E66+E67+E69+E70+E71+E73+E74+E75+E78+E79+E86+E87+E88+E90+E91+E92+E93+E95+E96+E98+E99+E100+E101+E102+E103+E104+E105+E106+E107+E109+E110+E111+E112+E113+E114+E116+E117+E118+E119+E120+E121+E123+E124+E126</f>
        <v/>
      </c>
      <c r="F128" s="190">
        <f>F60+F62+F63+F66+F67+F69+F70+F71+F73+F74+F75+F78+F79+F86+F87+F88+F90+F91+F92+F93+F95+F96+F98+F99+F100+F101+F102+F103+F104+F105+F106+F107+F109+F110+F111+F112+F113+F114+F116+F117+F118+F119+F120+F121+F123+F124+F126</f>
        <v/>
      </c>
      <c r="G128" s="190">
        <f>G60+G62+G63+G66+G67+G69+G70+G71+G73+G74+G75+G78+G79+G86+G87+G88+G90+G91+G92+G93+G95+G96+G98+G99+G100+G101+G102+G103+G104+G105+G106+G107+G109+G110+G111+G112+G113+G114+G116+G117+G118+G119+G120+G121+G123+G124+G126</f>
        <v/>
      </c>
      <c r="H128" s="190">
        <f>H60+H62+H63+H66+H67+H69+H70+H71+H73+H74+H75+H78+H79+H86+H87+H88+H90+H91+H92+H93+H95+H96+H98+H99+H100+H101+H102+H103+H104+H105+H106+H107+H109+H110+H111+H112+H113+H114+H116+H117+H118+H119+H120+H121+H123+H124+H126</f>
        <v/>
      </c>
      <c r="I128" s="190">
        <f>I60+I62+I63+I66+I67+I69+I70+I71+I73+I74+I75+I78+I79+I86+I87+I88+I90+I91+I92+I93+I95+I96+I98+I99+I100+I101+I102+I103+I104+I105+I106+I107+I109+I110+I111+I112+I113+I114+I116+I117+I118+I119+I120+I121+I123+I124+I126</f>
        <v/>
      </c>
      <c r="J128" s="190">
        <f>J60+J62+J63+J66+J67+J69+J70+J71+J73+J74+J75+J78+J79+J86+J87+J88+J90+J91+J92+J93+J95+J96+J98+J99+J100+J101+J102+J103+J104+J105+J106+J107+J109+J110+J111+J112+J113+J114+J116+J117+J118+J119+J120+J121+J123+J124+J126</f>
        <v/>
      </c>
      <c r="K128" s="190">
        <f>K60+K62+K63+K66+K67+K69+K70+K71+K73+K74+K75+K78+K79+K86+K87+K88+K90+K91+K92+K93+K95+K96+K98+K99+K100+K101+K102+K103+K104+K105+K106+K107+K109+K110+K111+K112+K113+K114+K116+K117+K118+K119+K120+K121+K123+K124+K126</f>
        <v/>
      </c>
      <c r="L128" s="190">
        <f>L60+L62+L63+L66+L67+L69+L70+L71+L73+L74+L75+L78+L79+L86+L87+L88+L90+L91+L92+L93+L95+L96+L98+L99+L100+L101+L102+L103+L104+L105+L106+L107+L109+L110+L111+L112+L113+L114+L116+L117+L118+L119+L120+L121+L123+L124+L126</f>
        <v/>
      </c>
      <c r="M128" s="190">
        <f>M60+M62+M63+M66+M67+M69+M70+M71+M73+M74+M75+M78+M79+M86+M87+M88+M90+M91+M92+M93+M95+M96+M98+M99+M100+M101+M102+M103+M104+M105+M106+M107+M109+M110+M111+M112+M113+M114+M116+M117+M118+M119+M120+M121+M123+M124+M126</f>
        <v/>
      </c>
      <c r="N128" s="190">
        <f>N60+N62+N63+N66+N67+N69+N70+N71+N73+N74+N75+N78+N79+N86+N87+N88+N90+N91+N92+N93+N95+N96+N98+N99+N100+N101+N102+N103+N104+N105+N106+N107+N109+N110+N111+N112+N113+N114+N116+N117+N118+N119+N120+N121+N123+N124+N126</f>
        <v/>
      </c>
    </row>
    <row r="129" ht="18" customHeight="1" s="203" thickBot="1">
      <c r="A129" s="39" t="inlineStr">
        <is>
          <t>Jumlah aset</t>
        </is>
      </c>
      <c r="B129" s="40" t="n"/>
      <c r="C129" s="48" t="n">
        <v>915.784613</v>
      </c>
      <c r="D129" s="48" t="n">
        <v>991.158564</v>
      </c>
      <c r="E129" s="48" t="n">
        <v>960.313801</v>
      </c>
      <c r="F129" s="48" t="n">
        <v>840.84384</v>
      </c>
      <c r="G129" s="48" t="n">
        <v>808.230079</v>
      </c>
      <c r="H129" s="48" t="n">
        <v>858.524541</v>
      </c>
      <c r="I129" s="48" t="n">
        <v>866.711065</v>
      </c>
      <c r="J129" s="48" t="n"/>
      <c r="K129" s="48" t="n"/>
      <c r="L129" s="48" t="n"/>
      <c r="M129" s="48" t="n"/>
      <c r="N129" s="48" t="n"/>
    </row>
    <row r="130" ht="18" customHeight="1" s="203" thickBot="1">
      <c r="A130" s="39" t="inlineStr">
        <is>
          <t>Operating Asset</t>
        </is>
      </c>
      <c r="B130" s="40" t="n"/>
      <c r="C130" s="189">
        <f>C58+C128</f>
        <v/>
      </c>
      <c r="D130" s="189">
        <f>D58+D128</f>
        <v/>
      </c>
      <c r="E130" s="189">
        <f>E58+E128</f>
        <v/>
      </c>
      <c r="F130" s="189">
        <f>F58+F128</f>
        <v/>
      </c>
      <c r="G130" s="189">
        <f>G58+G128</f>
        <v/>
      </c>
      <c r="H130" s="189">
        <f>H58+H128</f>
        <v/>
      </c>
      <c r="I130" s="189">
        <f>I58+I128</f>
        <v/>
      </c>
      <c r="J130" s="189">
        <f>J58+J128</f>
        <v/>
      </c>
      <c r="K130" s="189">
        <f>K58+K128</f>
        <v/>
      </c>
      <c r="L130" s="189">
        <f>L58+L128</f>
        <v/>
      </c>
      <c r="M130" s="189">
        <f>M58+M128</f>
        <v/>
      </c>
      <c r="N130" s="189">
        <f>N58+N128</f>
        <v/>
      </c>
    </row>
    <row r="131" ht="35" customFormat="1" customHeight="1" s="54" thickBot="1">
      <c r="A131" s="39" t="inlineStr">
        <is>
          <t>Operating Asset to Total Asset (%)</t>
        </is>
      </c>
      <c r="B131" s="63" t="n"/>
      <c r="C131" s="184">
        <f>IFERROR(C130/C129, 0)</f>
        <v/>
      </c>
      <c r="D131" s="184">
        <f>IFERROR(D130/D129, 0)</f>
        <v/>
      </c>
      <c r="E131" s="184">
        <f>IFERROR(E130/E129, 0)</f>
        <v/>
      </c>
      <c r="F131" s="184">
        <f>IFERROR(F130/F129, 0)</f>
        <v/>
      </c>
      <c r="G131" s="184">
        <f>IFERROR(G130/G129, 0)</f>
        <v/>
      </c>
      <c r="H131" s="184">
        <f>IFERROR(H130/H129, 0)</f>
        <v/>
      </c>
      <c r="I131" s="184">
        <f>IFERROR(I130/I129, 0)</f>
        <v/>
      </c>
      <c r="J131" s="184">
        <f>IFERROR(J130/J129, 0)</f>
        <v/>
      </c>
      <c r="K131" s="184">
        <f>IFERROR(K130/K129, 0)</f>
        <v/>
      </c>
      <c r="L131" s="184">
        <f>IFERROR(L130/L129, 0)</f>
        <v/>
      </c>
      <c r="M131" s="184">
        <f>IFERROR(M130/M129, 0)</f>
        <v/>
      </c>
      <c r="N131" s="184">
        <f>IFERROR(N130/N129, 0)</f>
        <v/>
      </c>
    </row>
    <row r="132" ht="18" customHeight="1" s="203" thickBot="1">
      <c r="A132" s="37" t="inlineStr">
        <is>
          <t>Liabilitas dan ekuitas</t>
        </is>
      </c>
      <c r="B132" s="38" t="n"/>
      <c r="C132" s="36" t="n"/>
      <c r="D132" s="36" t="n"/>
      <c r="E132" s="36" t="n"/>
      <c r="F132" s="36" t="n"/>
      <c r="G132" s="36" t="n"/>
      <c r="H132" s="36" t="n"/>
      <c r="I132" s="36" t="n"/>
      <c r="J132" s="36" t="n"/>
      <c r="K132" s="36" t="n"/>
      <c r="L132" s="36" t="n"/>
      <c r="M132" s="36" t="n"/>
      <c r="N132" s="36" t="n"/>
    </row>
    <row r="133" ht="18" customHeight="1" s="203" thickBot="1">
      <c r="A133" s="39" t="inlineStr">
        <is>
          <t>Liabilitas</t>
        </is>
      </c>
      <c r="B133" s="40" t="n"/>
      <c r="C133" s="36" t="n"/>
      <c r="D133" s="36" t="n"/>
      <c r="E133" s="36" t="n"/>
      <c r="F133" s="36" t="n"/>
      <c r="G133" s="36" t="n"/>
      <c r="H133" s="36" t="n"/>
      <c r="I133" s="36" t="n"/>
      <c r="J133" s="36" t="n"/>
      <c r="K133" s="36" t="n"/>
      <c r="L133" s="36" t="n"/>
      <c r="M133" s="36" t="n"/>
      <c r="N133" s="36" t="n"/>
    </row>
    <row r="134" ht="18" customHeight="1" s="203" thickBot="1">
      <c r="A134" s="44" t="inlineStr">
        <is>
          <t>Liabilitas jangka pendek</t>
        </is>
      </c>
      <c r="B134" s="45" t="n"/>
      <c r="C134" s="36" t="n"/>
      <c r="D134" s="36" t="n"/>
      <c r="E134" s="36" t="n"/>
      <c r="F134" s="36" t="n"/>
      <c r="G134" s="36" t="n"/>
      <c r="H134" s="36" t="n"/>
      <c r="I134" s="36" t="n"/>
      <c r="J134" s="36" t="n"/>
      <c r="K134" s="36" t="n"/>
      <c r="L134" s="36" t="n"/>
      <c r="M134" s="36" t="n"/>
      <c r="N134" s="36" t="n"/>
    </row>
    <row r="135" ht="18" customHeight="1" s="203" thickBot="1">
      <c r="A135" s="46" t="inlineStr">
        <is>
          <t>Utang bank jangka pendek</t>
        </is>
      </c>
      <c r="B135" s="47" t="n"/>
      <c r="C135" s="43" t="n">
        <v/>
      </c>
      <c r="D135" s="43" t="n">
        <v/>
      </c>
      <c r="E135" s="43" t="n">
        <v/>
      </c>
      <c r="F135" s="43" t="n">
        <v>30.237971</v>
      </c>
      <c r="G135" s="43" t="n">
        <v>47.797908</v>
      </c>
      <c r="H135" s="43" t="n">
        <v>37.817959</v>
      </c>
      <c r="I135" s="43" t="n">
        <v>40.836694</v>
      </c>
      <c r="J135" s="43" t="n"/>
      <c r="K135" s="43" t="n"/>
      <c r="L135" s="43" t="n"/>
      <c r="M135" s="43" t="n"/>
      <c r="N135" s="43" t="n"/>
    </row>
    <row r="136" hidden="1" ht="18" customHeight="1" s="203" thickBot="1">
      <c r="A136" s="46" t="inlineStr">
        <is>
          <t>Utang trust receipts</t>
        </is>
      </c>
      <c r="B136" s="47" t="n"/>
      <c r="C136" s="43" t="n">
        <v/>
      </c>
      <c r="D136" s="43" t="n">
        <v/>
      </c>
      <c r="E136" s="43" t="n">
        <v/>
      </c>
      <c r="F136" s="43" t="n">
        <v/>
      </c>
      <c r="G136" s="43" t="n">
        <v/>
      </c>
      <c r="H136" s="43" t="n">
        <v/>
      </c>
      <c r="I136" s="43" t="n">
        <v/>
      </c>
      <c r="J136" s="43" t="n"/>
      <c r="K136" s="43" t="n"/>
      <c r="L136" s="43" t="n"/>
      <c r="M136" s="43" t="n"/>
      <c r="N136" s="43" t="n"/>
    </row>
    <row r="137" ht="18" customHeight="1" s="203" thickBot="1">
      <c r="A137" s="49" t="inlineStr">
        <is>
          <t>Utang usaha</t>
        </is>
      </c>
      <c r="B137" s="50" t="n"/>
      <c r="C137" s="36" t="n"/>
      <c r="D137" s="36" t="n"/>
      <c r="E137" s="36" t="n"/>
      <c r="F137" s="36" t="n"/>
      <c r="G137" s="36" t="n"/>
      <c r="H137" s="36" t="n"/>
      <c r="I137" s="36" t="n"/>
      <c r="J137" s="36" t="n"/>
      <c r="K137" s="36" t="n"/>
      <c r="L137" s="36" t="n"/>
      <c r="M137" s="36" t="n"/>
      <c r="N137" s="36" t="n"/>
    </row>
    <row r="138" ht="18" customHeight="1" s="203" thickBot="1">
      <c r="A138" s="51" t="inlineStr">
        <is>
          <t>Utang usaha pihak ketiga</t>
        </is>
      </c>
      <c r="B138" s="52" t="n"/>
      <c r="C138" s="43" t="n">
        <v>21.884342</v>
      </c>
      <c r="D138" s="43" t="n">
        <v>19.784248</v>
      </c>
      <c r="E138" s="43" t="n">
        <v>19.541193</v>
      </c>
      <c r="F138" s="43" t="n">
        <v>28.015945</v>
      </c>
      <c r="G138" s="43" t="n">
        <v>13.652203</v>
      </c>
      <c r="H138" s="43" t="n">
        <v>21.738467</v>
      </c>
      <c r="I138" s="43" t="n">
        <v>20.595203</v>
      </c>
      <c r="J138" s="43" t="n"/>
      <c r="K138" s="43" t="n"/>
      <c r="L138" s="43" t="n"/>
      <c r="M138" s="43" t="n"/>
      <c r="N138" s="43" t="n"/>
    </row>
    <row r="139" hidden="1" ht="18" customHeight="1" s="203" thickBot="1">
      <c r="A139" s="51" t="inlineStr">
        <is>
          <t>Utang usaha pihak berelasi</t>
        </is>
      </c>
      <c r="B139" s="52" t="n"/>
      <c r="C139" s="43" t="n">
        <v/>
      </c>
      <c r="D139" s="43" t="n">
        <v/>
      </c>
      <c r="E139" s="43" t="n">
        <v/>
      </c>
      <c r="F139" s="43" t="n">
        <v/>
      </c>
      <c r="G139" s="43" t="n">
        <v/>
      </c>
      <c r="H139" s="43" t="n">
        <v/>
      </c>
      <c r="I139" s="43" t="n">
        <v/>
      </c>
      <c r="J139" s="43" t="n"/>
      <c r="K139" s="43" t="n"/>
      <c r="L139" s="43" t="n"/>
      <c r="M139" s="43" t="n"/>
      <c r="N139" s="43" t="n"/>
    </row>
    <row r="140" ht="18" customHeight="1" s="203" thickBot="1">
      <c r="A140" s="49" t="inlineStr">
        <is>
          <t>Utang lainnya</t>
        </is>
      </c>
      <c r="B140" s="50" t="n"/>
      <c r="C140" s="36" t="n"/>
      <c r="D140" s="36" t="n"/>
      <c r="E140" s="36" t="n"/>
      <c r="F140" s="36" t="n"/>
      <c r="G140" s="36" t="n"/>
      <c r="H140" s="36" t="n"/>
      <c r="I140" s="36" t="n"/>
      <c r="J140" s="36" t="n"/>
      <c r="K140" s="36" t="n"/>
      <c r="L140" s="36" t="n"/>
      <c r="M140" s="36" t="n"/>
      <c r="N140" s="36" t="n"/>
    </row>
    <row r="141" hidden="1" ht="18" customHeight="1" s="203" thickBot="1">
      <c r="A141" s="51" t="inlineStr">
        <is>
          <t>Utang lainnya pihak ketiga</t>
        </is>
      </c>
      <c r="B141" s="52" t="n"/>
      <c r="C141" s="43" t="n">
        <v/>
      </c>
      <c r="D141" s="43" t="n">
        <v/>
      </c>
      <c r="E141" s="43" t="n">
        <v/>
      </c>
      <c r="F141" s="43" t="n">
        <v/>
      </c>
      <c r="G141" s="43" t="n">
        <v/>
      </c>
      <c r="H141" s="43" t="n">
        <v/>
      </c>
      <c r="I141" s="43" t="n">
        <v/>
      </c>
      <c r="J141" s="43" t="n"/>
      <c r="K141" s="43" t="n"/>
      <c r="L141" s="43" t="n"/>
      <c r="M141" s="43" t="n"/>
      <c r="N141" s="43" t="n"/>
    </row>
    <row r="142" hidden="1" ht="18" customHeight="1" s="203" thickBot="1">
      <c r="A142" s="51" t="inlineStr">
        <is>
          <t>Utang lainnya pihak berelasi</t>
        </is>
      </c>
      <c r="B142" s="52" t="n"/>
      <c r="C142" s="43" t="n">
        <v/>
      </c>
      <c r="D142" s="43" t="n">
        <v/>
      </c>
      <c r="E142" s="43" t="n">
        <v/>
      </c>
      <c r="F142" s="43" t="n">
        <v/>
      </c>
      <c r="G142" s="43" t="n">
        <v/>
      </c>
      <c r="H142" s="43" t="n">
        <v/>
      </c>
      <c r="I142" s="43" t="n">
        <v/>
      </c>
      <c r="J142" s="43" t="n"/>
      <c r="K142" s="43" t="n"/>
      <c r="L142" s="43" t="n"/>
      <c r="M142" s="43" t="n"/>
      <c r="N142" s="43" t="n"/>
    </row>
    <row r="143" ht="35" customHeight="1" s="203" thickBot="1">
      <c r="A143" s="49" t="inlineStr">
        <is>
          <t>Uang muka pelanggan jangka pendek</t>
        </is>
      </c>
      <c r="B143" s="50" t="n"/>
      <c r="C143" s="36" t="n"/>
      <c r="D143" s="36" t="n"/>
      <c r="E143" s="36" t="n"/>
      <c r="F143" s="36" t="n"/>
      <c r="G143" s="36" t="n"/>
      <c r="H143" s="36" t="n"/>
      <c r="I143" s="36" t="n"/>
      <c r="J143" s="36" t="n"/>
      <c r="K143" s="36" t="n"/>
      <c r="L143" s="36" t="n"/>
      <c r="M143" s="36" t="n"/>
      <c r="N143" s="36" t="n"/>
    </row>
    <row r="144" hidden="1" ht="35" customHeight="1" s="203" thickBot="1">
      <c r="A144" s="51" t="inlineStr">
        <is>
          <t>Uang muka pelanggan jangka pendek pihak ketiga</t>
        </is>
      </c>
      <c r="B144" s="52" t="n"/>
      <c r="C144" s="43" t="n">
        <v/>
      </c>
      <c r="D144" s="43" t="n">
        <v/>
      </c>
      <c r="E144" s="43" t="n">
        <v/>
      </c>
      <c r="F144" s="43" t="n">
        <v/>
      </c>
      <c r="G144" s="43" t="n">
        <v/>
      </c>
      <c r="H144" s="43" t="n">
        <v/>
      </c>
      <c r="I144" s="43" t="n">
        <v/>
      </c>
      <c r="J144" s="43" t="n"/>
      <c r="K144" s="43" t="n"/>
      <c r="L144" s="43" t="n"/>
      <c r="M144" s="43" t="n"/>
      <c r="N144" s="43" t="n"/>
    </row>
    <row r="145" hidden="1" ht="52" customHeight="1" s="203" thickBot="1">
      <c r="A145" s="51" t="inlineStr">
        <is>
          <t>Uang muka pelanggan jangka pendek pihak berelasi</t>
        </is>
      </c>
      <c r="B145" s="52" t="n"/>
      <c r="C145" s="43" t="n">
        <v/>
      </c>
      <c r="D145" s="43" t="n">
        <v/>
      </c>
      <c r="E145" s="43" t="n">
        <v/>
      </c>
      <c r="F145" s="43" t="n">
        <v/>
      </c>
      <c r="G145" s="43" t="n">
        <v/>
      </c>
      <c r="H145" s="43" t="n">
        <v/>
      </c>
      <c r="I145" s="43" t="n">
        <v/>
      </c>
      <c r="J145" s="43" t="n"/>
      <c r="K145" s="43" t="n"/>
      <c r="L145" s="43" t="n"/>
      <c r="M145" s="43" t="n"/>
      <c r="N145" s="43" t="n"/>
    </row>
    <row r="146" hidden="1" ht="18" customHeight="1" s="203" thickBot="1">
      <c r="A146" s="46" t="inlineStr">
        <is>
          <t>Utang dividen</t>
        </is>
      </c>
      <c r="B146" s="47" t="n"/>
      <c r="C146" s="43" t="n">
        <v/>
      </c>
      <c r="D146" s="43" t="n">
        <v/>
      </c>
      <c r="E146" s="43" t="n">
        <v/>
      </c>
      <c r="F146" s="43" t="n">
        <v/>
      </c>
      <c r="G146" s="43" t="n">
        <v/>
      </c>
      <c r="H146" s="43" t="n">
        <v/>
      </c>
      <c r="I146" s="43" t="n">
        <v/>
      </c>
      <c r="J146" s="43" t="n"/>
      <c r="K146" s="43" t="n"/>
      <c r="L146" s="43" t="n"/>
      <c r="M146" s="43" t="n"/>
      <c r="N146" s="43" t="n"/>
    </row>
    <row r="147" hidden="1" ht="35" customHeight="1" s="203" thickBot="1">
      <c r="A147" s="46" t="inlineStr">
        <is>
          <t>Liabilitas keuangan jangka pendek lainnya</t>
        </is>
      </c>
      <c r="B147" s="47" t="n"/>
      <c r="C147" s="43" t="n">
        <v/>
      </c>
      <c r="D147" s="43" t="n">
        <v/>
      </c>
      <c r="E147" s="43" t="n">
        <v/>
      </c>
      <c r="F147" s="43" t="n">
        <v/>
      </c>
      <c r="G147" s="43" t="n">
        <v/>
      </c>
      <c r="H147" s="43" t="n">
        <v/>
      </c>
      <c r="I147" s="43" t="n">
        <v/>
      </c>
      <c r="J147" s="43" t="n"/>
      <c r="K147" s="43" t="n"/>
      <c r="L147" s="43" t="n"/>
      <c r="M147" s="43" t="n"/>
      <c r="N147" s="43" t="n"/>
    </row>
    <row r="148" ht="18" customHeight="1" s="203" thickBot="1">
      <c r="A148" s="46" t="inlineStr">
        <is>
          <t>Beban akrual jangka pendek</t>
        </is>
      </c>
      <c r="B148" s="47" t="n"/>
      <c r="C148" s="43" t="n">
        <v>19.353624</v>
      </c>
      <c r="D148" s="43" t="n">
        <v>23.713391</v>
      </c>
      <c r="E148" s="43" t="n">
        <v>22.676732</v>
      </c>
      <c r="F148" s="43" t="n">
        <v>25.705831</v>
      </c>
      <c r="G148" s="43" t="n">
        <v>11.8213</v>
      </c>
      <c r="H148" s="43" t="n">
        <v>12.097333</v>
      </c>
      <c r="I148" s="43" t="n">
        <v>21.519284</v>
      </c>
      <c r="J148" s="43" t="n"/>
      <c r="K148" s="43" t="n"/>
      <c r="L148" s="43" t="n"/>
      <c r="M148" s="43" t="n"/>
      <c r="N148" s="43" t="n"/>
    </row>
    <row r="149" hidden="1" ht="35" customHeight="1" s="203" thickBot="1">
      <c r="A149" s="46" t="inlineStr">
        <is>
          <t>Liabilitas imbalan pasca kerja jangka pendek</t>
        </is>
      </c>
      <c r="B149" s="47" t="n"/>
      <c r="C149" s="43" t="n">
        <v/>
      </c>
      <c r="D149" s="43" t="n">
        <v/>
      </c>
      <c r="E149" s="43" t="n">
        <v/>
      </c>
      <c r="F149" s="43" t="n">
        <v/>
      </c>
      <c r="G149" s="43" t="n">
        <v/>
      </c>
      <c r="H149" s="43" t="n">
        <v/>
      </c>
      <c r="I149" s="43" t="n">
        <v/>
      </c>
      <c r="J149" s="43" t="n"/>
      <c r="K149" s="43" t="n"/>
      <c r="L149" s="43" t="n"/>
      <c r="M149" s="43" t="n"/>
      <c r="N149" s="43" t="n"/>
    </row>
    <row r="150" ht="18" customHeight="1" s="203" thickBot="1">
      <c r="A150" s="46" t="inlineStr">
        <is>
          <t>Utang pajak</t>
        </is>
      </c>
      <c r="B150" s="47" t="n"/>
      <c r="C150" s="43" t="n">
        <v>9.963642</v>
      </c>
      <c r="D150" s="43" t="n">
        <v>10.02478</v>
      </c>
      <c r="E150" s="43" t="n">
        <v>24.563872</v>
      </c>
      <c r="F150" s="43" t="n">
        <v>42.83033</v>
      </c>
      <c r="G150" s="43" t="n">
        <v>34.431991</v>
      </c>
      <c r="H150" s="43" t="n">
        <v>29.209013</v>
      </c>
      <c r="I150" s="43" t="n">
        <v>37.668178</v>
      </c>
      <c r="J150" s="43" t="n"/>
      <c r="K150" s="43" t="n"/>
      <c r="L150" s="43" t="n"/>
      <c r="M150" s="43" t="n"/>
      <c r="N150" s="43" t="n"/>
    </row>
    <row r="151" hidden="1" ht="18" customHeight="1" s="203" thickBot="1">
      <c r="A151" s="46" t="inlineStr">
        <is>
          <t>Utang cukai</t>
        </is>
      </c>
      <c r="B151" s="47" t="n"/>
      <c r="C151" s="43" t="n">
        <v/>
      </c>
      <c r="D151" s="43" t="n">
        <v/>
      </c>
      <c r="E151" s="43" t="n">
        <v/>
      </c>
      <c r="F151" s="43" t="n">
        <v/>
      </c>
      <c r="G151" s="43" t="n">
        <v/>
      </c>
      <c r="H151" s="43" t="n">
        <v/>
      </c>
      <c r="I151" s="43" t="n">
        <v/>
      </c>
      <c r="J151" s="43" t="n"/>
      <c r="K151" s="43" t="n"/>
      <c r="L151" s="43" t="n"/>
      <c r="M151" s="43" t="n"/>
      <c r="N151" s="43" t="n"/>
    </row>
    <row r="152" hidden="1" ht="18" customHeight="1" s="203" thickBot="1">
      <c r="A152" s="46" t="inlineStr">
        <is>
          <t>Utang proyek</t>
        </is>
      </c>
      <c r="B152" s="47" t="n"/>
      <c r="C152" s="43" t="n">
        <v/>
      </c>
      <c r="D152" s="43" t="n">
        <v/>
      </c>
      <c r="E152" s="43" t="n">
        <v/>
      </c>
      <c r="F152" s="43" t="n">
        <v/>
      </c>
      <c r="G152" s="43" t="n">
        <v/>
      </c>
      <c r="H152" s="43" t="n">
        <v/>
      </c>
      <c r="I152" s="43" t="n">
        <v/>
      </c>
      <c r="J152" s="43" t="n"/>
      <c r="K152" s="43" t="n"/>
      <c r="L152" s="43" t="n"/>
      <c r="M152" s="43" t="n"/>
      <c r="N152" s="43" t="n"/>
    </row>
    <row r="153" hidden="1" ht="35" customHeight="1" s="203" thickBot="1">
      <c r="A153" s="46" t="inlineStr">
        <is>
          <t>Utang kepada lembaga kliring dan penjaminan</t>
        </is>
      </c>
      <c r="B153" s="47" t="n"/>
      <c r="C153" s="43" t="n">
        <v/>
      </c>
      <c r="D153" s="43" t="n">
        <v/>
      </c>
      <c r="E153" s="43" t="n">
        <v/>
      </c>
      <c r="F153" s="43" t="n">
        <v/>
      </c>
      <c r="G153" s="43" t="n">
        <v/>
      </c>
      <c r="H153" s="43" t="n">
        <v/>
      </c>
      <c r="I153" s="43" t="n">
        <v/>
      </c>
      <c r="J153" s="43" t="n"/>
      <c r="K153" s="43" t="n"/>
      <c r="L153" s="43" t="n"/>
      <c r="M153" s="43" t="n"/>
      <c r="N153" s="43" t="n"/>
    </row>
    <row r="154" ht="18" customHeight="1" s="203" thickBot="1">
      <c r="A154" s="49" t="inlineStr">
        <is>
          <t>Utang nasabah</t>
        </is>
      </c>
      <c r="B154" s="50" t="n"/>
      <c r="C154" s="36" t="n"/>
      <c r="D154" s="36" t="n"/>
      <c r="E154" s="36" t="n"/>
      <c r="F154" s="36" t="n"/>
      <c r="G154" s="36" t="n"/>
      <c r="H154" s="36" t="n"/>
      <c r="I154" s="36" t="n"/>
      <c r="J154" s="36" t="n"/>
      <c r="K154" s="36" t="n"/>
      <c r="L154" s="36" t="n"/>
      <c r="M154" s="36" t="n"/>
      <c r="N154" s="36" t="n"/>
    </row>
    <row r="155" hidden="1" ht="18" customHeight="1" s="203" thickBot="1">
      <c r="A155" s="51" t="inlineStr">
        <is>
          <t>Utang nasabah pihak ketiga</t>
        </is>
      </c>
      <c r="B155" s="52" t="n"/>
      <c r="C155" s="43" t="n">
        <v/>
      </c>
      <c r="D155" s="43" t="n">
        <v/>
      </c>
      <c r="E155" s="43" t="n">
        <v/>
      </c>
      <c r="F155" s="43" t="n">
        <v/>
      </c>
      <c r="G155" s="43" t="n">
        <v/>
      </c>
      <c r="H155" s="43" t="n">
        <v/>
      </c>
      <c r="I155" s="43" t="n">
        <v/>
      </c>
      <c r="J155" s="43" t="n"/>
      <c r="K155" s="43" t="n"/>
      <c r="L155" s="43" t="n"/>
      <c r="M155" s="43" t="n"/>
      <c r="N155" s="43" t="n"/>
    </row>
    <row r="156" hidden="1" ht="35" customHeight="1" s="203" thickBot="1">
      <c r="A156" s="51" t="inlineStr">
        <is>
          <t>Utang nasabah pihak berelasi</t>
        </is>
      </c>
      <c r="B156" s="52" t="n"/>
      <c r="C156" s="43" t="n">
        <v/>
      </c>
      <c r="D156" s="43" t="n">
        <v/>
      </c>
      <c r="E156" s="43" t="n">
        <v/>
      </c>
      <c r="F156" s="43" t="n">
        <v/>
      </c>
      <c r="G156" s="43" t="n">
        <v/>
      </c>
      <c r="H156" s="43" t="n">
        <v/>
      </c>
      <c r="I156" s="43" t="n">
        <v/>
      </c>
      <c r="J156" s="43" t="n"/>
      <c r="K156" s="43" t="n"/>
      <c r="L156" s="43" t="n"/>
      <c r="M156" s="43" t="n"/>
      <c r="N156" s="43" t="n"/>
    </row>
    <row r="157" hidden="1" ht="18" customHeight="1" s="203" thickBot="1">
      <c r="A157" s="46" t="inlineStr">
        <is>
          <t>Utang koasuransi</t>
        </is>
      </c>
      <c r="B157" s="47" t="n"/>
      <c r="C157" s="43" t="n">
        <v/>
      </c>
      <c r="D157" s="43" t="n">
        <v/>
      </c>
      <c r="E157" s="43" t="n">
        <v/>
      </c>
      <c r="F157" s="43" t="n">
        <v/>
      </c>
      <c r="G157" s="43" t="n">
        <v/>
      </c>
      <c r="H157" s="43" t="n">
        <v/>
      </c>
      <c r="I157" s="43" t="n">
        <v/>
      </c>
      <c r="J157" s="43" t="n"/>
      <c r="K157" s="43" t="n"/>
      <c r="L157" s="43" t="n"/>
      <c r="M157" s="43" t="n"/>
      <c r="N157" s="43" t="n"/>
    </row>
    <row r="158" hidden="1" ht="18" customHeight="1" s="203" thickBot="1">
      <c r="A158" s="46" t="inlineStr">
        <is>
          <t>Utang reasuransi</t>
        </is>
      </c>
      <c r="B158" s="47" t="n"/>
      <c r="C158" s="43" t="n">
        <v/>
      </c>
      <c r="D158" s="43" t="n">
        <v/>
      </c>
      <c r="E158" s="43" t="n">
        <v/>
      </c>
      <c r="F158" s="43" t="n">
        <v/>
      </c>
      <c r="G158" s="43" t="n">
        <v/>
      </c>
      <c r="H158" s="43" t="n">
        <v/>
      </c>
      <c r="I158" s="43" t="n">
        <v/>
      </c>
      <c r="J158" s="43" t="n"/>
      <c r="K158" s="43" t="n"/>
      <c r="L158" s="43" t="n"/>
      <c r="M158" s="43" t="n"/>
      <c r="N158" s="43" t="n"/>
    </row>
    <row r="159" hidden="1" ht="18" customHeight="1" s="203" thickBot="1">
      <c r="A159" s="46" t="inlineStr">
        <is>
          <t>Liabilitas anjak piutang</t>
        </is>
      </c>
      <c r="B159" s="47" t="n"/>
      <c r="C159" s="43" t="n">
        <v/>
      </c>
      <c r="D159" s="43" t="n">
        <v/>
      </c>
      <c r="E159" s="43" t="n">
        <v/>
      </c>
      <c r="F159" s="43" t="n">
        <v/>
      </c>
      <c r="G159" s="43" t="n">
        <v/>
      </c>
      <c r="H159" s="43" t="n">
        <v/>
      </c>
      <c r="I159" s="43" t="n">
        <v/>
      </c>
      <c r="J159" s="43" t="n"/>
      <c r="K159" s="43" t="n"/>
      <c r="L159" s="43" t="n"/>
      <c r="M159" s="43" t="n"/>
      <c r="N159" s="43" t="n"/>
    </row>
    <row r="160" hidden="1" ht="18" customHeight="1" s="203" thickBot="1">
      <c r="A160" s="46" t="inlineStr">
        <is>
          <t>Uang jaminan jangka pendek</t>
        </is>
      </c>
      <c r="B160" s="47" t="n"/>
      <c r="C160" s="43" t="n">
        <v/>
      </c>
      <c r="D160" s="43" t="n">
        <v/>
      </c>
      <c r="E160" s="43" t="n">
        <v/>
      </c>
      <c r="F160" s="43" t="n">
        <v/>
      </c>
      <c r="G160" s="43" t="n">
        <v/>
      </c>
      <c r="H160" s="43" t="n">
        <v/>
      </c>
      <c r="I160" s="43" t="n">
        <v/>
      </c>
      <c r="J160" s="43" t="n"/>
      <c r="K160" s="43" t="n"/>
      <c r="L160" s="43" t="n"/>
      <c r="M160" s="43" t="n"/>
      <c r="N160" s="43" t="n"/>
    </row>
    <row r="161" hidden="1" ht="35" customHeight="1" s="203" thickBot="1">
      <c r="A161" s="46" t="inlineStr">
        <is>
          <t>Pendapatan diterima dimuka jangka pendek</t>
        </is>
      </c>
      <c r="B161" s="47" t="n"/>
      <c r="C161" s="43" t="n">
        <v/>
      </c>
      <c r="D161" s="43" t="n">
        <v/>
      </c>
      <c r="E161" s="43" t="n">
        <v/>
      </c>
      <c r="F161" s="43" t="n">
        <v/>
      </c>
      <c r="G161" s="43" t="n">
        <v/>
      </c>
      <c r="H161" s="43" t="n">
        <v/>
      </c>
      <c r="I161" s="43" t="n">
        <v/>
      </c>
      <c r="J161" s="43" t="n"/>
      <c r="K161" s="43" t="n"/>
      <c r="L161" s="43" t="n"/>
      <c r="M161" s="43" t="n"/>
      <c r="N161" s="43" t="n"/>
    </row>
    <row r="162" ht="35" customHeight="1" s="203" thickBot="1">
      <c r="A162" s="49" t="inlineStr">
        <is>
          <t>Liabilitas bruto kepada pemberi kerja</t>
        </is>
      </c>
      <c r="B162" s="50" t="n"/>
      <c r="C162" s="36" t="n"/>
      <c r="D162" s="36" t="n"/>
      <c r="E162" s="36" t="n"/>
      <c r="F162" s="36" t="n"/>
      <c r="G162" s="36" t="n"/>
      <c r="H162" s="36" t="n"/>
      <c r="I162" s="36" t="n"/>
      <c r="J162" s="36" t="n"/>
      <c r="K162" s="36" t="n"/>
      <c r="L162" s="36" t="n"/>
      <c r="M162" s="36" t="n"/>
      <c r="N162" s="36" t="n"/>
    </row>
    <row r="163" hidden="1" ht="35" customHeight="1" s="203" thickBot="1">
      <c r="A163" s="51" t="inlineStr">
        <is>
          <t>Liabilitas bruto kepada pemberi kerja pihak ketiga</t>
        </is>
      </c>
      <c r="B163" s="52" t="n"/>
      <c r="C163" s="43" t="n">
        <v/>
      </c>
      <c r="D163" s="43" t="n">
        <v/>
      </c>
      <c r="E163" s="43" t="n">
        <v/>
      </c>
      <c r="F163" s="43" t="n">
        <v/>
      </c>
      <c r="G163" s="43" t="n">
        <v/>
      </c>
      <c r="H163" s="43" t="n">
        <v/>
      </c>
      <c r="I163" s="43" t="n">
        <v/>
      </c>
      <c r="J163" s="43" t="n"/>
      <c r="K163" s="43" t="n"/>
      <c r="L163" s="43" t="n"/>
      <c r="M163" s="43" t="n"/>
      <c r="N163" s="43" t="n"/>
    </row>
    <row r="164" hidden="1" ht="35" customHeight="1" s="203" thickBot="1">
      <c r="A164" s="51" t="inlineStr">
        <is>
          <t>Liabilitas bruto kepada pemberi kerja pihak berelasi</t>
        </is>
      </c>
      <c r="B164" s="52" t="n"/>
      <c r="C164" s="43" t="n">
        <v/>
      </c>
      <c r="D164" s="43" t="n">
        <v/>
      </c>
      <c r="E164" s="43" t="n">
        <v/>
      </c>
      <c r="F164" s="43" t="n">
        <v/>
      </c>
      <c r="G164" s="43" t="n">
        <v/>
      </c>
      <c r="H164" s="43" t="n">
        <v/>
      </c>
      <c r="I164" s="43" t="n">
        <v/>
      </c>
      <c r="J164" s="43" t="n"/>
      <c r="K164" s="43" t="n"/>
      <c r="L164" s="43" t="n"/>
      <c r="M164" s="43" t="n"/>
      <c r="N164" s="43" t="n"/>
    </row>
    <row r="165" hidden="1" ht="35" customHeight="1" s="203" thickBot="1">
      <c r="A165" s="46" t="inlineStr">
        <is>
          <t>Pendapatan ditangguhkan jangka pendek</t>
        </is>
      </c>
      <c r="B165" s="47" t="n"/>
      <c r="C165" s="43" t="n">
        <v/>
      </c>
      <c r="D165" s="43" t="n">
        <v/>
      </c>
      <c r="E165" s="43" t="n">
        <v/>
      </c>
      <c r="F165" s="43" t="n">
        <v/>
      </c>
      <c r="G165" s="43" t="n">
        <v/>
      </c>
      <c r="H165" s="43" t="n">
        <v/>
      </c>
      <c r="I165" s="43" t="n">
        <v/>
      </c>
      <c r="J165" s="43" t="n"/>
      <c r="K165" s="43" t="n"/>
      <c r="L165" s="43" t="n"/>
      <c r="M165" s="43" t="n"/>
      <c r="N165" s="43" t="n"/>
    </row>
    <row r="166" ht="18" customHeight="1" s="203" thickBot="1">
      <c r="A166" s="49" t="inlineStr">
        <is>
          <t>Provisi jangka pendek</t>
        </is>
      </c>
      <c r="B166" s="50" t="n"/>
      <c r="C166" s="36" t="n"/>
      <c r="D166" s="36" t="n"/>
      <c r="E166" s="36" t="n"/>
      <c r="F166" s="36" t="n"/>
      <c r="G166" s="36" t="n"/>
      <c r="H166" s="36" t="n"/>
      <c r="I166" s="36" t="n"/>
      <c r="J166" s="36" t="n"/>
      <c r="K166" s="36" t="n"/>
      <c r="L166" s="36" t="n"/>
      <c r="M166" s="36" t="n"/>
      <c r="N166" s="36" t="n"/>
    </row>
    <row r="167" hidden="1" ht="35" customHeight="1" s="203" thickBot="1">
      <c r="A167" s="51" t="inlineStr">
        <is>
          <t>Provisi jangka pendek pelapisan jalan tol</t>
        </is>
      </c>
      <c r="B167" s="52" t="n"/>
      <c r="C167" s="43" t="n">
        <v/>
      </c>
      <c r="D167" s="43" t="n">
        <v/>
      </c>
      <c r="E167" s="43" t="n">
        <v/>
      </c>
      <c r="F167" s="43" t="n">
        <v/>
      </c>
      <c r="G167" s="43" t="n">
        <v/>
      </c>
      <c r="H167" s="43" t="n">
        <v/>
      </c>
      <c r="I167" s="43" t="n">
        <v/>
      </c>
      <c r="J167" s="43" t="n"/>
      <c r="K167" s="43" t="n"/>
      <c r="L167" s="43" t="n"/>
      <c r="M167" s="43" t="n"/>
      <c r="N167" s="43" t="n"/>
    </row>
    <row r="168" hidden="1" ht="52" customHeight="1" s="203" thickBot="1">
      <c r="A168" s="51" t="inlineStr">
        <is>
          <t>Provisi jangka pendek biaya pengembalian dan pemeliharaan pesawat</t>
        </is>
      </c>
      <c r="B168" s="52" t="n"/>
      <c r="C168" s="43" t="n">
        <v/>
      </c>
      <c r="D168" s="43" t="n">
        <v/>
      </c>
      <c r="E168" s="43" t="n">
        <v/>
      </c>
      <c r="F168" s="43" t="n">
        <v/>
      </c>
      <c r="G168" s="43" t="n">
        <v/>
      </c>
      <c r="H168" s="43" t="n">
        <v/>
      </c>
      <c r="I168" s="43" t="n">
        <v/>
      </c>
      <c r="J168" s="43" t="n"/>
      <c r="K168" s="43" t="n"/>
      <c r="L168" s="43" t="n"/>
      <c r="M168" s="43" t="n"/>
      <c r="N168" s="43" t="n"/>
    </row>
    <row r="169" hidden="1" ht="52" customHeight="1" s="203" thickBot="1">
      <c r="A169" s="51" t="inlineStr">
        <is>
          <t>Provisi jangka pendek pembangunan prasarana, fasilitas umum, dan sosial</t>
        </is>
      </c>
      <c r="B169" s="52" t="n"/>
      <c r="C169" s="43" t="n">
        <v/>
      </c>
      <c r="D169" s="43" t="n">
        <v/>
      </c>
      <c r="E169" s="43" t="n">
        <v/>
      </c>
      <c r="F169" s="43" t="n">
        <v/>
      </c>
      <c r="G169" s="43" t="n">
        <v/>
      </c>
      <c r="H169" s="43" t="n">
        <v/>
      </c>
      <c r="I169" s="43" t="n">
        <v/>
      </c>
      <c r="J169" s="43" t="n"/>
      <c r="K169" s="43" t="n"/>
      <c r="L169" s="43" t="n"/>
      <c r="M169" s="43" t="n"/>
      <c r="N169" s="43" t="n"/>
    </row>
    <row r="170" hidden="1" ht="35" customHeight="1" s="203" thickBot="1">
      <c r="A170" s="51" t="inlineStr">
        <is>
          <t>Provisi jangka pendek biaya pembongkaran aset tetap</t>
        </is>
      </c>
      <c r="B170" s="52" t="n"/>
      <c r="C170" s="43" t="n">
        <v/>
      </c>
      <c r="D170" s="43" t="n">
        <v/>
      </c>
      <c r="E170" s="43" t="n">
        <v/>
      </c>
      <c r="F170" s="43" t="n">
        <v/>
      </c>
      <c r="G170" s="43" t="n">
        <v/>
      </c>
      <c r="H170" s="43" t="n">
        <v/>
      </c>
      <c r="I170" s="43" t="n">
        <v/>
      </c>
      <c r="J170" s="43" t="n"/>
      <c r="K170" s="43" t="n"/>
      <c r="L170" s="43" t="n"/>
      <c r="M170" s="43" t="n"/>
      <c r="N170" s="43" t="n"/>
    </row>
    <row r="171" hidden="1" ht="35" customHeight="1" s="203" thickBot="1">
      <c r="A171" s="51" t="inlineStr">
        <is>
          <t>Provisi jangka pendek restorasi dan rehabilitasi</t>
        </is>
      </c>
      <c r="B171" s="52" t="n"/>
      <c r="C171" s="43" t="n">
        <v/>
      </c>
      <c r="D171" s="43" t="n">
        <v/>
      </c>
      <c r="E171" s="43" t="n">
        <v/>
      </c>
      <c r="F171" s="43" t="n">
        <v/>
      </c>
      <c r="G171" s="43" t="n">
        <v/>
      </c>
      <c r="H171" s="43" t="n">
        <v/>
      </c>
      <c r="I171" s="43" t="n">
        <v/>
      </c>
      <c r="J171" s="43" t="n"/>
      <c r="K171" s="43" t="n"/>
      <c r="L171" s="43" t="n"/>
      <c r="M171" s="43" t="n"/>
      <c r="N171" s="43" t="n"/>
    </row>
    <row r="172" hidden="1" ht="35" customHeight="1" s="203" thickBot="1">
      <c r="A172" s="51" t="inlineStr">
        <is>
          <t>Provisi jangka pendek lainnya</t>
        </is>
      </c>
      <c r="B172" s="52" t="n"/>
      <c r="C172" s="43" t="n">
        <v/>
      </c>
      <c r="D172" s="43" t="n">
        <v/>
      </c>
      <c r="E172" s="43" t="n">
        <v/>
      </c>
      <c r="F172" s="43" t="n">
        <v/>
      </c>
      <c r="G172" s="43" t="n">
        <v/>
      </c>
      <c r="H172" s="43" t="n">
        <v/>
      </c>
      <c r="I172" s="43" t="n">
        <v/>
      </c>
      <c r="J172" s="43" t="n"/>
      <c r="K172" s="43" t="n"/>
      <c r="L172" s="43" t="n"/>
      <c r="M172" s="43" t="n"/>
      <c r="N172" s="43" t="n"/>
    </row>
    <row r="173" hidden="1" ht="35" customHeight="1" s="203" thickBot="1">
      <c r="A173" s="46" t="inlineStr">
        <is>
          <t>Liabilitas pembayaran berbasis saham</t>
        </is>
      </c>
      <c r="B173" s="47" t="n"/>
      <c r="C173" s="43" t="n">
        <v/>
      </c>
      <c r="D173" s="43" t="n">
        <v/>
      </c>
      <c r="E173" s="43" t="n">
        <v/>
      </c>
      <c r="F173" s="43" t="n">
        <v/>
      </c>
      <c r="G173" s="43" t="n">
        <v/>
      </c>
      <c r="H173" s="43" t="n">
        <v/>
      </c>
      <c r="I173" s="43" t="n">
        <v/>
      </c>
      <c r="J173" s="43" t="n"/>
      <c r="K173" s="43" t="n"/>
      <c r="L173" s="43" t="n"/>
      <c r="M173" s="43" t="n"/>
      <c r="N173" s="43" t="n"/>
    </row>
    <row r="174" hidden="1" ht="35" customHeight="1" s="203" thickBot="1">
      <c r="A174" s="46" t="inlineStr">
        <is>
          <t>Kontrak liabilitas jangka pendek</t>
        </is>
      </c>
      <c r="B174" s="47" t="n"/>
      <c r="C174" s="43" t="n">
        <v/>
      </c>
      <c r="D174" s="43" t="n">
        <v/>
      </c>
      <c r="E174" s="43" t="n">
        <v/>
      </c>
      <c r="F174" s="43" t="n">
        <v/>
      </c>
      <c r="G174" s="43" t="n">
        <v/>
      </c>
      <c r="H174" s="43" t="n">
        <v/>
      </c>
      <c r="I174" s="43" t="n">
        <v/>
      </c>
      <c r="J174" s="43" t="n"/>
      <c r="K174" s="43" t="n"/>
      <c r="L174" s="43" t="n"/>
      <c r="M174" s="43" t="n"/>
      <c r="N174" s="43" t="n"/>
    </row>
    <row r="175" hidden="1" ht="137" customHeight="1" s="203"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
      </c>
      <c r="G175" s="43" t="n">
        <v/>
      </c>
      <c r="H175" s="43" t="n">
        <v/>
      </c>
      <c r="I175" s="43" t="n">
        <v/>
      </c>
      <c r="J175" s="43" t="n"/>
      <c r="K175" s="43" t="n"/>
      <c r="L175" s="43" t="n"/>
      <c r="M175" s="43" t="n"/>
      <c r="N175" s="43" t="n"/>
    </row>
    <row r="176" ht="52" customHeight="1" s="203"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row>
    <row r="177" ht="52" customHeight="1" s="203" thickBot="1">
      <c r="A177" s="51" t="inlineStr">
        <is>
          <t>Liabilitas jangka panjang yang jatuh tempo dalam satu tahun atas utang bank</t>
        </is>
      </c>
      <c r="B177" s="52" t="n"/>
      <c r="C177" s="43" t="n">
        <v>47.746531</v>
      </c>
      <c r="D177" s="43" t="n">
        <v>54.805705</v>
      </c>
      <c r="E177" s="43" t="n">
        <v>55.836763</v>
      </c>
      <c r="F177" s="43" t="n">
        <v>6.5625</v>
      </c>
      <c r="G177" s="43" t="n">
        <v>6</v>
      </c>
      <c r="H177" s="43" t="n">
        <v>100.489103</v>
      </c>
      <c r="I177" s="43" t="n">
        <v>8.931400999999999</v>
      </c>
      <c r="J177" s="43" t="n"/>
      <c r="K177" s="43" t="n"/>
      <c r="L177" s="43" t="n"/>
      <c r="M177" s="43" t="n"/>
      <c r="N177" s="43" t="n"/>
    </row>
    <row r="178" hidden="1" ht="69" customHeight="1" s="203" thickBot="1">
      <c r="A178" s="51" t="inlineStr">
        <is>
          <t>Liabilitas jangka panjang yang jatuh tempo dalam satu tahun atas utang keuangan keuangan non bank</t>
        </is>
      </c>
      <c r="B178" s="52" t="n"/>
      <c r="C178" s="43" t="n">
        <v/>
      </c>
      <c r="D178" s="43" t="n">
        <v/>
      </c>
      <c r="E178" s="43" t="n">
        <v/>
      </c>
      <c r="F178" s="43" t="n">
        <v/>
      </c>
      <c r="G178" s="43" t="n">
        <v/>
      </c>
      <c r="H178" s="43" t="n">
        <v/>
      </c>
      <c r="I178" s="43" t="n">
        <v/>
      </c>
      <c r="J178" s="43" t="n"/>
      <c r="K178" s="43" t="n"/>
      <c r="L178" s="43" t="n"/>
      <c r="M178" s="43" t="n"/>
      <c r="N178" s="43" t="n"/>
    </row>
    <row r="179" hidden="1" ht="69" customHeight="1" s="203" thickBot="1">
      <c r="A179" s="51" t="inlineStr">
        <is>
          <t>Liabilitas jangka panjang yang jatuh tempo dalam satu tahun atas pinjaman beragunan</t>
        </is>
      </c>
      <c r="B179" s="52" t="n"/>
      <c r="C179" s="43" t="n">
        <v/>
      </c>
      <c r="D179" s="43" t="n">
        <v/>
      </c>
      <c r="E179" s="43" t="n">
        <v/>
      </c>
      <c r="F179" s="43" t="n">
        <v/>
      </c>
      <c r="G179" s="43" t="n">
        <v/>
      </c>
      <c r="H179" s="43" t="n">
        <v/>
      </c>
      <c r="I179" s="43" t="n">
        <v/>
      </c>
      <c r="J179" s="43" t="n"/>
      <c r="K179" s="43" t="n"/>
      <c r="L179" s="43" t="n"/>
      <c r="M179" s="43" t="n"/>
      <c r="N179" s="43" t="n"/>
    </row>
    <row r="180" hidden="1" ht="69" customHeight="1" s="203" thickBot="1">
      <c r="A180" s="51" t="inlineStr">
        <is>
          <t>Liabilitas jangka panjang yang jatuh tempo dalam satu tahun atas pinjaman tanpa agunan</t>
        </is>
      </c>
      <c r="B180" s="52" t="n"/>
      <c r="C180" s="43" t="n">
        <v/>
      </c>
      <c r="D180" s="43" t="n">
        <v/>
      </c>
      <c r="E180" s="43" t="n">
        <v/>
      </c>
      <c r="F180" s="43" t="n">
        <v/>
      </c>
      <c r="G180" s="43" t="n">
        <v/>
      </c>
      <c r="H180" s="43" t="n">
        <v/>
      </c>
      <c r="I180" s="43" t="n">
        <v/>
      </c>
      <c r="J180" s="43" t="n"/>
      <c r="K180" s="43" t="n"/>
      <c r="L180" s="43" t="n"/>
      <c r="M180" s="43" t="n"/>
      <c r="N180" s="43" t="n"/>
    </row>
    <row r="181" hidden="1" ht="69" customHeight="1" s="203" thickBot="1">
      <c r="A181" s="51" t="inlineStr">
        <is>
          <t>Liabilitas jangka panjang yang jatuh tempo dalam satu tahun atas penerusan pinjaman</t>
        </is>
      </c>
      <c r="B181" s="52" t="n"/>
      <c r="C181" s="43" t="n">
        <v/>
      </c>
      <c r="D181" s="43" t="n">
        <v/>
      </c>
      <c r="E181" s="43" t="n">
        <v/>
      </c>
      <c r="F181" s="43" t="n">
        <v/>
      </c>
      <c r="G181" s="43" t="n">
        <v/>
      </c>
      <c r="H181" s="43" t="n">
        <v/>
      </c>
      <c r="I181" s="43" t="n">
        <v/>
      </c>
      <c r="J181" s="43" t="n"/>
      <c r="K181" s="43" t="n"/>
      <c r="L181" s="43" t="n"/>
      <c r="M181" s="43" t="n"/>
      <c r="N181" s="43" t="n"/>
    </row>
    <row r="182" hidden="1" ht="86" customHeight="1" s="203" thickBot="1">
      <c r="A182" s="51" t="inlineStr">
        <is>
          <t>Liabilitas jangka panjang yang jatuh tempo dalam satu tahun atas pinjaman dari pemerintah republik Indonesia</t>
        </is>
      </c>
      <c r="B182" s="52" t="n"/>
      <c r="C182" s="43" t="n">
        <v/>
      </c>
      <c r="D182" s="43" t="n">
        <v/>
      </c>
      <c r="E182" s="43" t="n">
        <v/>
      </c>
      <c r="F182" s="43" t="n">
        <v/>
      </c>
      <c r="G182" s="43" t="n">
        <v/>
      </c>
      <c r="H182" s="43" t="n">
        <v/>
      </c>
      <c r="I182" s="43" t="n">
        <v/>
      </c>
      <c r="J182" s="43" t="n"/>
      <c r="K182" s="43" t="n"/>
      <c r="L182" s="43" t="n"/>
      <c r="M182" s="43" t="n"/>
      <c r="N182" s="43" t="n"/>
    </row>
    <row r="183" hidden="1" ht="69" customHeight="1" s="203" thickBot="1">
      <c r="A183" s="51" t="inlineStr">
        <is>
          <t>Liabilitas jangka panjang yang jatuh tempo dalam satu tahun atas pinjaman subordinasi</t>
        </is>
      </c>
      <c r="B183" s="52" t="n"/>
      <c r="C183" s="43" t="n">
        <v/>
      </c>
      <c r="D183" s="43" t="n">
        <v/>
      </c>
      <c r="E183" s="43" t="n">
        <v/>
      </c>
      <c r="F183" s="43" t="n">
        <v/>
      </c>
      <c r="G183" s="43" t="n">
        <v/>
      </c>
      <c r="H183" s="43" t="n">
        <v/>
      </c>
      <c r="I183" s="43" t="n">
        <v/>
      </c>
      <c r="J183" s="43" t="n"/>
      <c r="K183" s="43" t="n"/>
      <c r="L183" s="43" t="n"/>
      <c r="M183" s="43" t="n"/>
      <c r="N183" s="43" t="n"/>
    </row>
    <row r="184" hidden="1" ht="69" customHeight="1" s="203" thickBot="1">
      <c r="A184" s="51" t="inlineStr">
        <is>
          <t>Liabilitas jangka panjang yang jatuh tempo dalam satu tahun atas liabilitas kerja sama operasi</t>
        </is>
      </c>
      <c r="B184" s="52" t="n"/>
      <c r="C184" s="43" t="n">
        <v/>
      </c>
      <c r="D184" s="43" t="n">
        <v/>
      </c>
      <c r="E184" s="43" t="n">
        <v/>
      </c>
      <c r="F184" s="43" t="n">
        <v/>
      </c>
      <c r="G184" s="43" t="n">
        <v/>
      </c>
      <c r="H184" s="43" t="n">
        <v/>
      </c>
      <c r="I184" s="43" t="n">
        <v/>
      </c>
      <c r="J184" s="43" t="n"/>
      <c r="K184" s="43" t="n"/>
      <c r="L184" s="43" t="n"/>
      <c r="M184" s="43" t="n"/>
      <c r="N184" s="43" t="n"/>
    </row>
    <row r="185" hidden="1" ht="69" customHeight="1" s="203" thickBot="1">
      <c r="A185" s="51" t="inlineStr">
        <is>
          <t>Liabilitas jangka panjang yang jatuh tempo dalam satu tahun atas liabilitas pembebasan tanah</t>
        </is>
      </c>
      <c r="B185" s="52" t="n"/>
      <c r="C185" s="43" t="n">
        <v/>
      </c>
      <c r="D185" s="43" t="n">
        <v/>
      </c>
      <c r="E185" s="43" t="n">
        <v/>
      </c>
      <c r="F185" s="43" t="n">
        <v/>
      </c>
      <c r="G185" s="43" t="n">
        <v/>
      </c>
      <c r="H185" s="43" t="n">
        <v/>
      </c>
      <c r="I185" s="43" t="n">
        <v/>
      </c>
      <c r="J185" s="43" t="n"/>
      <c r="K185" s="43" t="n"/>
      <c r="L185" s="43" t="n"/>
      <c r="M185" s="43" t="n"/>
      <c r="N185" s="43" t="n"/>
    </row>
    <row r="186" ht="69" customHeight="1" s="203" thickBot="1">
      <c r="A186" s="51" t="inlineStr">
        <is>
          <t>Liabilitas jangka panjang yang jatuh tempo dalam satu tahun atas utang pembiayaan konsumen</t>
        </is>
      </c>
      <c r="B186" s="52" t="n"/>
      <c r="C186" s="43" t="n">
        <v>0.077374</v>
      </c>
      <c r="D186" s="43" t="n">
        <v>0.092331</v>
      </c>
      <c r="E186" s="43" t="n">
        <v>2.690237</v>
      </c>
      <c r="F186" s="43" t="n">
        <v>2.318239</v>
      </c>
      <c r="G186" s="43" t="n">
        <v>1.109036</v>
      </c>
      <c r="H186" s="43" t="n">
        <v>0.248884</v>
      </c>
      <c r="I186" s="43" t="n">
        <v>1.24043</v>
      </c>
      <c r="J186" s="43" t="n"/>
      <c r="K186" s="43" t="n"/>
      <c r="L186" s="43" t="n"/>
      <c r="M186" s="43" t="n"/>
      <c r="N186" s="43" t="n"/>
    </row>
    <row r="187" ht="69" customHeight="1" s="203" thickBot="1">
      <c r="A187" s="51" t="inlineStr">
        <is>
          <t>Liabilitas jangka panjang yang jatuh tempo dalam satu tahun atas liabilitas sewa pembiayaan</t>
        </is>
      </c>
      <c r="B187" s="52" t="n"/>
      <c r="C187" s="43" t="n">
        <v>4.911073</v>
      </c>
      <c r="D187" s="43" t="n">
        <v>9.526234000000001</v>
      </c>
      <c r="E187" s="43" t="n">
        <v>7.832065</v>
      </c>
      <c r="F187" s="43" t="n">
        <v>5.5571</v>
      </c>
      <c r="G187" s="43" t="n">
        <v>3.730999</v>
      </c>
      <c r="H187" s="43" t="n">
        <v>0.529397</v>
      </c>
      <c r="I187" s="43" t="n">
        <v>0.290489</v>
      </c>
      <c r="J187" s="43" t="n"/>
      <c r="K187" s="43" t="n"/>
      <c r="L187" s="43" t="n"/>
      <c r="M187" s="43" t="n"/>
      <c r="N187" s="43" t="n"/>
    </row>
    <row r="188" hidden="1" ht="69" customHeight="1" s="203" thickBot="1">
      <c r="A188" s="51" t="inlineStr">
        <is>
          <t>Liabilitas jangka panjang yang jatuh tempo dalam satu tahun atas utang listrik swasta</t>
        </is>
      </c>
      <c r="B188" s="52" t="n"/>
      <c r="C188" s="43" t="n">
        <v/>
      </c>
      <c r="D188" s="43" t="n">
        <v/>
      </c>
      <c r="E188" s="43" t="n">
        <v/>
      </c>
      <c r="F188" s="43" t="n">
        <v/>
      </c>
      <c r="G188" s="43" t="n">
        <v/>
      </c>
      <c r="H188" s="43" t="n">
        <v/>
      </c>
      <c r="I188" s="43" t="n">
        <v/>
      </c>
      <c r="J188" s="43" t="n"/>
      <c r="K188" s="43" t="n"/>
      <c r="L188" s="43" t="n"/>
      <c r="M188" s="43" t="n"/>
      <c r="N188" s="43" t="n"/>
    </row>
    <row r="189" hidden="1" ht="52" customHeight="1" s="203" thickBot="1">
      <c r="A189" s="51" t="inlineStr">
        <is>
          <t>Liabilitas jangka panjang yang jatuh tempo dalam satu tahun atas utang retensi</t>
        </is>
      </c>
      <c r="B189" s="52" t="n"/>
      <c r="C189" s="43" t="n">
        <v/>
      </c>
      <c r="D189" s="43" t="n">
        <v/>
      </c>
      <c r="E189" s="43" t="n">
        <v/>
      </c>
      <c r="F189" s="43" t="n">
        <v/>
      </c>
      <c r="G189" s="43" t="n">
        <v/>
      </c>
      <c r="H189" s="43" t="n">
        <v/>
      </c>
      <c r="I189" s="43" t="n">
        <v/>
      </c>
      <c r="J189" s="43" t="n"/>
      <c r="K189" s="43" t="n"/>
      <c r="L189" s="43" t="n"/>
      <c r="M189" s="43" t="n"/>
      <c r="N189" s="43" t="n"/>
    </row>
    <row r="190" hidden="1" ht="52" customHeight="1" s="203" thickBot="1">
      <c r="A190" s="51" t="inlineStr">
        <is>
          <t>Liabilitas jangka panjang yang jatuh tempo dalam satu tahun atas wesel bayar</t>
        </is>
      </c>
      <c r="B190" s="52" t="n"/>
      <c r="C190" s="43" t="n">
        <v/>
      </c>
      <c r="D190" s="43" t="n">
        <v/>
      </c>
      <c r="E190" s="43" t="n">
        <v/>
      </c>
      <c r="F190" s="43" t="n">
        <v/>
      </c>
      <c r="G190" s="43" t="n">
        <v/>
      </c>
      <c r="H190" s="43" t="n">
        <v/>
      </c>
      <c r="I190" s="43" t="n">
        <v/>
      </c>
      <c r="J190" s="43" t="n"/>
      <c r="K190" s="43" t="n"/>
      <c r="L190" s="43" t="n"/>
      <c r="M190" s="43" t="n"/>
      <c r="N190" s="43" t="n"/>
    </row>
    <row r="191" hidden="1" ht="69" customHeight="1" s="203" thickBot="1">
      <c r="A191" s="51" t="inlineStr">
        <is>
          <t>Liabilitas jangka panjang yang jatuh tempo dalam satu tahun atas surat utang jangka menengah</t>
        </is>
      </c>
      <c r="B191" s="52" t="n"/>
      <c r="C191" s="43" t="n">
        <v/>
      </c>
      <c r="D191" s="43" t="n">
        <v/>
      </c>
      <c r="E191" s="43" t="n">
        <v/>
      </c>
      <c r="F191" s="43" t="n">
        <v/>
      </c>
      <c r="G191" s="43" t="n">
        <v/>
      </c>
      <c r="H191" s="43" t="n">
        <v/>
      </c>
      <c r="I191" s="43" t="n">
        <v/>
      </c>
      <c r="J191" s="43" t="n"/>
      <c r="K191" s="43" t="n"/>
      <c r="L191" s="43" t="n"/>
      <c r="M191" s="43" t="n"/>
      <c r="N191" s="43" t="n"/>
    </row>
    <row r="192" ht="52" customHeight="1" s="203" thickBot="1">
      <c r="A192" s="51" t="inlineStr">
        <is>
          <t>Liabilitas jangka panjang yang jatuh tempo dalam satu tahun atas utang obligasi</t>
        </is>
      </c>
      <c r="B192" s="52" t="n"/>
      <c r="C192" s="43" t="n">
        <v/>
      </c>
      <c r="D192" s="43" t="n">
        <v/>
      </c>
      <c r="E192" s="43" t="n">
        <v>41.383551</v>
      </c>
      <c r="F192" s="43" t="n">
        <v>70.52340100000001</v>
      </c>
      <c r="G192" s="43" t="n">
        <v>97.112497</v>
      </c>
      <c r="H192" s="43" t="n">
        <v>8.255967999999999</v>
      </c>
      <c r="I192" s="43" t="n">
        <v>31.499567</v>
      </c>
      <c r="J192" s="43" t="n"/>
      <c r="K192" s="43" t="n"/>
      <c r="L192" s="43" t="n"/>
      <c r="M192" s="43" t="n"/>
      <c r="N192" s="43" t="n"/>
    </row>
    <row r="193" hidden="1" ht="52" customHeight="1" s="203" thickBot="1">
      <c r="A193" s="51" t="inlineStr">
        <is>
          <t>Liabilitas jangka panjang yang jatuh tempo dalam satu tahun atas sukuk</t>
        </is>
      </c>
      <c r="B193" s="52" t="n"/>
      <c r="C193" s="43" t="n">
        <v/>
      </c>
      <c r="D193" s="43" t="n">
        <v/>
      </c>
      <c r="E193" s="43" t="n">
        <v/>
      </c>
      <c r="F193" s="43" t="n">
        <v/>
      </c>
      <c r="G193" s="43" t="n">
        <v/>
      </c>
      <c r="H193" s="43" t="n">
        <v/>
      </c>
      <c r="I193" s="43" t="n">
        <v/>
      </c>
      <c r="J193" s="43" t="n"/>
      <c r="K193" s="43" t="n"/>
      <c r="L193" s="43" t="n"/>
      <c r="M193" s="43" t="n"/>
      <c r="N193" s="43" t="n"/>
    </row>
    <row r="194" hidden="1" ht="69" customHeight="1" s="203" thickBot="1">
      <c r="A194" s="51" t="inlineStr">
        <is>
          <t>Liabilitas jangka panjang yang jatuh tempo dalam satu tahun atas obligasi subordinasi</t>
        </is>
      </c>
      <c r="B194" s="52" t="n"/>
      <c r="C194" s="43" t="n">
        <v/>
      </c>
      <c r="D194" s="43" t="n">
        <v/>
      </c>
      <c r="E194" s="43" t="n">
        <v/>
      </c>
      <c r="F194" s="43" t="n">
        <v/>
      </c>
      <c r="G194" s="43" t="n">
        <v/>
      </c>
      <c r="H194" s="43" t="n">
        <v/>
      </c>
      <c r="I194" s="43" t="n">
        <v/>
      </c>
      <c r="J194" s="43" t="n"/>
      <c r="K194" s="43" t="n"/>
      <c r="L194" s="43" t="n"/>
      <c r="M194" s="43" t="n"/>
      <c r="N194" s="43" t="n"/>
    </row>
    <row r="195" ht="52" customHeight="1" s="203" thickBot="1">
      <c r="A195" s="51" t="inlineStr">
        <is>
          <t>Liabilitas jangka panjang yang jatuh tempo dalam satu tahun atas pinjaman lainnya</t>
        </is>
      </c>
      <c r="B195" s="52" t="n"/>
      <c r="C195" s="43" t="n">
        <v/>
      </c>
      <c r="D195" s="43" t="n">
        <v>107.862208</v>
      </c>
      <c r="E195" s="43" t="n">
        <v>21.26168</v>
      </c>
      <c r="F195" s="43" t="n">
        <v>0</v>
      </c>
      <c r="G195" s="43" t="n">
        <v/>
      </c>
      <c r="H195" s="43" t="n">
        <v/>
      </c>
      <c r="I195" s="43" t="n">
        <v/>
      </c>
      <c r="J195" s="43" t="n"/>
      <c r="K195" s="43" t="n"/>
      <c r="L195" s="43" t="n"/>
      <c r="M195" s="43" t="n"/>
      <c r="N195" s="43" t="n"/>
    </row>
    <row r="196" hidden="1" ht="35" customHeight="1" s="203" thickBot="1">
      <c r="A196" s="46" t="inlineStr">
        <is>
          <t>Utang pihak berelasi jangka pendek</t>
        </is>
      </c>
      <c r="B196" s="47" t="n"/>
      <c r="C196" s="43" t="n">
        <v/>
      </c>
      <c r="D196" s="43" t="n">
        <v/>
      </c>
      <c r="E196" s="43" t="n">
        <v/>
      </c>
      <c r="F196" s="43" t="n">
        <v/>
      </c>
      <c r="G196" s="43" t="n">
        <v/>
      </c>
      <c r="H196" s="43" t="n">
        <v/>
      </c>
      <c r="I196" s="43" t="n">
        <v/>
      </c>
      <c r="J196" s="43" t="n"/>
      <c r="K196" s="43" t="n"/>
      <c r="L196" s="43" t="n"/>
      <c r="M196" s="43" t="n"/>
      <c r="N196" s="43" t="n"/>
    </row>
    <row r="197" hidden="1" ht="35" customHeight="1" s="203" thickBot="1">
      <c r="A197" s="46" t="inlineStr">
        <is>
          <t>Utang pemegang saham jangka pendek</t>
        </is>
      </c>
      <c r="B197" s="47" t="n"/>
      <c r="C197" s="43" t="n">
        <v/>
      </c>
      <c r="D197" s="43" t="n">
        <v/>
      </c>
      <c r="E197" s="43" t="n">
        <v/>
      </c>
      <c r="F197" s="43" t="n">
        <v/>
      </c>
      <c r="G197" s="43" t="n">
        <v/>
      </c>
      <c r="H197" s="43" t="n">
        <v/>
      </c>
      <c r="I197" s="43" t="n">
        <v/>
      </c>
      <c r="J197" s="43" t="n"/>
      <c r="K197" s="43" t="n"/>
      <c r="L197" s="43" t="n"/>
      <c r="M197" s="43" t="n"/>
      <c r="N197" s="43" t="n"/>
    </row>
    <row r="198" ht="35" customHeight="1" s="203" thickBot="1">
      <c r="A198" s="46" t="inlineStr">
        <is>
          <t>Liabilitas keuangan derivatif jangka pendek</t>
        </is>
      </c>
      <c r="B198" s="47" t="n"/>
      <c r="C198" s="43" t="n">
        <v/>
      </c>
      <c r="D198" s="43" t="n">
        <v/>
      </c>
      <c r="E198" s="43" t="n">
        <v>16.019874</v>
      </c>
      <c r="F198" s="43" t="n">
        <v>0.334356</v>
      </c>
      <c r="G198" s="43" t="n">
        <v>4.807885</v>
      </c>
      <c r="H198" s="43" t="n">
        <v>0</v>
      </c>
      <c r="I198" s="43" t="n">
        <v/>
      </c>
      <c r="J198" s="43" t="n"/>
      <c r="K198" s="43" t="n"/>
      <c r="L198" s="43" t="n"/>
      <c r="M198" s="43" t="n"/>
      <c r="N198" s="43" t="n"/>
    </row>
    <row r="199" hidden="1" ht="35" customHeight="1" s="203" thickBot="1">
      <c r="A199" s="46" t="inlineStr">
        <is>
          <t>Liabilitas pengampunan pajak lancar</t>
        </is>
      </c>
      <c r="B199" s="47" t="n"/>
      <c r="C199" s="43" t="n">
        <v/>
      </c>
      <c r="D199" s="43" t="n">
        <v/>
      </c>
      <c r="E199" s="43" t="n">
        <v/>
      </c>
      <c r="F199" s="43" t="n">
        <v/>
      </c>
      <c r="G199" s="43" t="n">
        <v/>
      </c>
      <c r="H199" s="43" t="n">
        <v/>
      </c>
      <c r="I199" s="43" t="n">
        <v/>
      </c>
      <c r="J199" s="43" t="n"/>
      <c r="K199" s="43" t="n"/>
      <c r="L199" s="43" t="n"/>
      <c r="M199" s="43" t="n"/>
      <c r="N199" s="43" t="n"/>
    </row>
    <row r="200" ht="35" customHeight="1" s="203" thickBot="1">
      <c r="A200" s="46" t="inlineStr">
        <is>
          <t>Liabilitas non-keuangan jangka pendek lainnya</t>
        </is>
      </c>
      <c r="B200" s="47" t="n"/>
      <c r="C200" s="43" t="n">
        <v>1.017875</v>
      </c>
      <c r="D200" s="43" t="n">
        <v>0.78595</v>
      </c>
      <c r="E200" s="43" t="n">
        <v>2.091459</v>
      </c>
      <c r="F200" s="43" t="n">
        <v>0.834387</v>
      </c>
      <c r="G200" s="43" t="n">
        <v>0.073839</v>
      </c>
      <c r="H200" s="43" t="n">
        <v>0.914632</v>
      </c>
      <c r="I200" s="43" t="n">
        <v>0.671248</v>
      </c>
      <c r="J200" s="43" t="n"/>
      <c r="K200" s="43" t="n"/>
      <c r="L200" s="43" t="n"/>
      <c r="M200" s="43" t="n"/>
      <c r="N200" s="43" t="n"/>
    </row>
    <row r="201" ht="35" customHeight="1" s="203" thickBot="1">
      <c r="A201" s="49" t="inlineStr">
        <is>
          <t>Jumlah liabilitas jangka pendek</t>
        </is>
      </c>
      <c r="B201" s="50" t="n"/>
      <c r="C201" s="48" t="n">
        <v>170.536805</v>
      </c>
      <c r="D201" s="48" t="n">
        <v>304.247318</v>
      </c>
      <c r="E201" s="48" t="n">
        <v>246.309332</v>
      </c>
      <c r="F201" s="48" t="n">
        <v>212.92006</v>
      </c>
      <c r="G201" s="48" t="n">
        <v>220.537658</v>
      </c>
      <c r="H201" s="48" t="n">
        <v>211.300756</v>
      </c>
      <c r="I201" s="48" t="n">
        <v>163.252494</v>
      </c>
      <c r="J201" s="48" t="n"/>
      <c r="K201" s="48" t="n"/>
      <c r="L201" s="48" t="n"/>
      <c r="M201" s="48" t="n"/>
      <c r="N201" s="48" t="n"/>
    </row>
    <row r="202" ht="18" customHeight="1" s="203" thickBot="1">
      <c r="A202" s="44" t="inlineStr">
        <is>
          <t>Liabilitas jangka panjang</t>
        </is>
      </c>
      <c r="B202" s="45" t="n"/>
      <c r="C202" s="36" t="n"/>
      <c r="D202" s="36" t="n"/>
      <c r="E202" s="36" t="n"/>
      <c r="F202" s="36" t="n"/>
      <c r="G202" s="36" t="n"/>
      <c r="H202" s="36" t="n"/>
      <c r="I202" s="36" t="n"/>
      <c r="J202" s="36" t="n"/>
      <c r="K202" s="36" t="n"/>
      <c r="L202" s="36" t="n"/>
      <c r="M202" s="36" t="n"/>
      <c r="N202" s="36" t="n"/>
    </row>
    <row r="203" hidden="1" ht="35" customHeight="1" s="203" thickBot="1">
      <c r="A203" s="46" t="inlineStr">
        <is>
          <t>Liabilitas keuangan derivatif jangka panjang</t>
        </is>
      </c>
      <c r="B203" s="47" t="n"/>
      <c r="C203" s="43" t="n">
        <v/>
      </c>
      <c r="D203" s="43" t="n">
        <v/>
      </c>
      <c r="E203" s="43" t="n">
        <v/>
      </c>
      <c r="F203" s="43" t="n">
        <v/>
      </c>
      <c r="G203" s="43" t="n">
        <v/>
      </c>
      <c r="H203" s="43" t="n">
        <v/>
      </c>
      <c r="I203" s="43" t="n">
        <v/>
      </c>
      <c r="J203" s="43" t="n"/>
      <c r="K203" s="43" t="n"/>
      <c r="L203" s="43" t="n"/>
      <c r="M203" s="43" t="n"/>
      <c r="N203" s="43" t="n"/>
    </row>
    <row r="204" ht="18" customHeight="1" s="203" thickBot="1">
      <c r="A204" s="46" t="inlineStr">
        <is>
          <t>Liabilitas pajak tangguhan</t>
        </is>
      </c>
      <c r="B204" s="47" t="n"/>
      <c r="C204" s="43" t="n">
        <v>70.811769</v>
      </c>
      <c r="D204" s="43" t="n">
        <v>69.815906</v>
      </c>
      <c r="E204" s="43" t="n">
        <v>60.392263</v>
      </c>
      <c r="F204" s="43" t="n">
        <v>50.141079</v>
      </c>
      <c r="G204" s="43" t="n">
        <v>49.383838</v>
      </c>
      <c r="H204" s="43" t="n">
        <v>52.08005</v>
      </c>
      <c r="I204" s="43" t="n">
        <v>43.210472</v>
      </c>
      <c r="J204" s="43" t="n"/>
      <c r="K204" s="43" t="n"/>
      <c r="L204" s="43" t="n"/>
      <c r="M204" s="43" t="n"/>
      <c r="N204" s="43" t="n"/>
    </row>
    <row r="205" ht="35" customHeight="1" s="203" thickBot="1">
      <c r="A205" s="46" t="inlineStr">
        <is>
          <t>Utang pihak berelasi jangka panjang</t>
        </is>
      </c>
      <c r="B205" s="47" t="n"/>
      <c r="C205" s="43" t="n">
        <v>68.033102</v>
      </c>
      <c r="D205" s="43" t="n">
        <v>33.851483</v>
      </c>
      <c r="E205" s="43" t="n">
        <v>33.793732</v>
      </c>
      <c r="F205" s="43" t="n">
        <v>38.748502</v>
      </c>
      <c r="G205" s="43" t="n">
        <v>38.386969</v>
      </c>
      <c r="H205" s="43" t="n">
        <v>38.459068</v>
      </c>
      <c r="I205" s="43" t="n">
        <v>38.292871</v>
      </c>
      <c r="J205" s="43" t="n"/>
      <c r="K205" s="43" t="n"/>
      <c r="L205" s="43" t="n"/>
      <c r="M205" s="43" t="n"/>
      <c r="N205" s="43" t="n"/>
    </row>
    <row r="206" hidden="1" ht="35" customHeight="1" s="203" thickBot="1">
      <c r="A206" s="46" t="inlineStr">
        <is>
          <t>Utang pemegang saham jangka panjang</t>
        </is>
      </c>
      <c r="B206" s="47" t="n"/>
      <c r="C206" s="43" t="n">
        <v/>
      </c>
      <c r="D206" s="43" t="n">
        <v/>
      </c>
      <c r="E206" s="43" t="n">
        <v/>
      </c>
      <c r="F206" s="43" t="n">
        <v/>
      </c>
      <c r="G206" s="43" t="n">
        <v/>
      </c>
      <c r="H206" s="43" t="n">
        <v/>
      </c>
      <c r="I206" s="43" t="n">
        <v/>
      </c>
      <c r="J206" s="43" t="n"/>
      <c r="K206" s="43" t="n"/>
      <c r="L206" s="43" t="n"/>
      <c r="M206" s="43" t="n"/>
      <c r="N206" s="43" t="n"/>
    </row>
    <row r="207" hidden="1" ht="35" customHeight="1" s="203" thickBot="1">
      <c r="A207" s="46" t="inlineStr">
        <is>
          <t>Kontrak liabilitas jangka panjang</t>
        </is>
      </c>
      <c r="B207" s="47" t="n"/>
      <c r="C207" s="43" t="n">
        <v/>
      </c>
      <c r="D207" s="43" t="n">
        <v/>
      </c>
      <c r="E207" s="43" t="n">
        <v/>
      </c>
      <c r="F207" s="43" t="n">
        <v/>
      </c>
      <c r="G207" s="43" t="n">
        <v/>
      </c>
      <c r="H207" s="43" t="n">
        <v/>
      </c>
      <c r="I207" s="43" t="n">
        <v/>
      </c>
      <c r="J207" s="43" t="n"/>
      <c r="K207" s="43" t="n"/>
      <c r="L207" s="43" t="n"/>
      <c r="M207" s="43" t="n"/>
      <c r="N207" s="43" t="n"/>
    </row>
    <row r="208" ht="69" customHeight="1" s="203" thickBot="1">
      <c r="A208" s="49" t="inlineStr">
        <is>
          <t>Liabilitas jangka panjang setelah dikurangi bagian yang jatuh tempo dalam satu tahun</t>
        </is>
      </c>
      <c r="B208" s="50" t="n"/>
      <c r="C208" s="36" t="n"/>
      <c r="D208" s="36" t="n"/>
      <c r="E208" s="36" t="n"/>
      <c r="F208" s="36" t="n"/>
      <c r="G208" s="36" t="n"/>
      <c r="H208" s="36" t="n"/>
      <c r="I208" s="36" t="n"/>
      <c r="J208" s="36" t="n"/>
      <c r="K208" s="36" t="n"/>
      <c r="L208" s="36" t="n"/>
      <c r="M208" s="36" t="n"/>
      <c r="N208" s="36" t="n"/>
    </row>
    <row r="209" ht="35" customHeight="1" s="203" thickBot="1">
      <c r="A209" s="51" t="inlineStr">
        <is>
          <t>Liabilitas jangka panjang atas utang bank</t>
        </is>
      </c>
      <c r="B209" s="52" t="n"/>
      <c r="C209" s="43" t="n">
        <v>55.795623</v>
      </c>
      <c r="D209" s="43" t="n">
        <v>70.730784</v>
      </c>
      <c r="E209" s="43" t="n">
        <v>61.440701</v>
      </c>
      <c r="F209" s="43" t="n">
        <v/>
      </c>
      <c r="G209" s="43" t="n">
        <v>65.475812</v>
      </c>
      <c r="H209" s="43" t="n">
        <v>58.775612</v>
      </c>
      <c r="I209" s="43" t="n">
        <v>164.78707</v>
      </c>
      <c r="J209" s="43" t="n"/>
      <c r="K209" s="43" t="n"/>
      <c r="L209" s="43" t="n"/>
      <c r="M209" s="43" t="n"/>
      <c r="N209" s="43" t="n"/>
    </row>
    <row r="210" hidden="1" ht="35" customHeight="1" s="203" thickBot="1">
      <c r="A210" s="51" t="inlineStr">
        <is>
          <t>Utang lembaga keuangan non-bank</t>
        </is>
      </c>
      <c r="B210" s="52" t="n"/>
      <c r="C210" s="43" t="n">
        <v/>
      </c>
      <c r="D210" s="43" t="n">
        <v/>
      </c>
      <c r="E210" s="43" t="n">
        <v/>
      </c>
      <c r="F210" s="43" t="n">
        <v/>
      </c>
      <c r="G210" s="43" t="n">
        <v/>
      </c>
      <c r="H210" s="43" t="n">
        <v/>
      </c>
      <c r="I210" s="43" t="n">
        <v/>
      </c>
      <c r="J210" s="43" t="n"/>
      <c r="K210" s="43" t="n"/>
      <c r="L210" s="43" t="n"/>
      <c r="M210" s="43" t="n"/>
      <c r="N210" s="43" t="n"/>
    </row>
    <row r="211" hidden="1" ht="35" customHeight="1" s="203" thickBot="1">
      <c r="A211" s="51" t="inlineStr">
        <is>
          <t>Liabilitas jangka panjang atas penerusan pinjaman</t>
        </is>
      </c>
      <c r="B211" s="52" t="n"/>
      <c r="C211" s="43" t="n">
        <v/>
      </c>
      <c r="D211" s="43" t="n">
        <v/>
      </c>
      <c r="E211" s="43" t="n">
        <v/>
      </c>
      <c r="F211" s="43" t="n">
        <v/>
      </c>
      <c r="G211" s="43" t="n">
        <v/>
      </c>
      <c r="H211" s="43" t="n">
        <v/>
      </c>
      <c r="I211" s="43" t="n">
        <v/>
      </c>
      <c r="J211" s="43" t="n"/>
      <c r="K211" s="43" t="n"/>
      <c r="L211" s="43" t="n"/>
      <c r="M211" s="43" t="n"/>
      <c r="N211" s="43" t="n"/>
    </row>
    <row r="212" hidden="1" ht="35" customHeight="1" s="203" thickBot="1">
      <c r="A212" s="51" t="inlineStr">
        <is>
          <t>Liabilitas jangka panjang atas pinjaman beragunan</t>
        </is>
      </c>
      <c r="B212" s="52" t="n"/>
      <c r="C212" s="43" t="n">
        <v/>
      </c>
      <c r="D212" s="43" t="n">
        <v/>
      </c>
      <c r="E212" s="43" t="n">
        <v/>
      </c>
      <c r="F212" s="43" t="n">
        <v/>
      </c>
      <c r="G212" s="43" t="n">
        <v/>
      </c>
      <c r="H212" s="43" t="n">
        <v/>
      </c>
      <c r="I212" s="43" t="n">
        <v/>
      </c>
      <c r="J212" s="43" t="n"/>
      <c r="K212" s="43" t="n"/>
      <c r="L212" s="43" t="n"/>
      <c r="M212" s="43" t="n"/>
      <c r="N212" s="43" t="n"/>
    </row>
    <row r="213" hidden="1" ht="35" customHeight="1" s="203" thickBot="1">
      <c r="A213" s="51" t="inlineStr">
        <is>
          <t>Liabilitas jangka panjang atas pinjaman tanpa agunan</t>
        </is>
      </c>
      <c r="B213" s="52" t="n"/>
      <c r="C213" s="43" t="n">
        <v/>
      </c>
      <c r="D213" s="43" t="n">
        <v/>
      </c>
      <c r="E213" s="43" t="n">
        <v/>
      </c>
      <c r="F213" s="43" t="n">
        <v/>
      </c>
      <c r="G213" s="43" t="n">
        <v/>
      </c>
      <c r="H213" s="43" t="n">
        <v/>
      </c>
      <c r="I213" s="43" t="n">
        <v/>
      </c>
      <c r="J213" s="43" t="n"/>
      <c r="K213" s="43" t="n"/>
      <c r="L213" s="43" t="n"/>
      <c r="M213" s="43" t="n"/>
      <c r="N213" s="43" t="n"/>
    </row>
    <row r="214" hidden="1" ht="69" customHeight="1" s="203" thickBot="1">
      <c r="A214" s="51" t="inlineStr">
        <is>
          <t>Liabilitas jangka panjang atas pinjaman dari pemerintah republik Indonesia</t>
        </is>
      </c>
      <c r="B214" s="52" t="n"/>
      <c r="C214" s="43" t="n">
        <v/>
      </c>
      <c r="D214" s="43" t="n">
        <v/>
      </c>
      <c r="E214" s="43" t="n">
        <v/>
      </c>
      <c r="F214" s="43" t="n">
        <v/>
      </c>
      <c r="G214" s="43" t="n">
        <v/>
      </c>
      <c r="H214" s="43" t="n">
        <v/>
      </c>
      <c r="I214" s="43" t="n">
        <v/>
      </c>
      <c r="J214" s="43" t="n"/>
      <c r="K214" s="43" t="n"/>
      <c r="L214" s="43" t="n"/>
      <c r="M214" s="43" t="n"/>
      <c r="N214" s="43" t="n"/>
    </row>
    <row r="215" hidden="1" ht="35" customHeight="1" s="203" thickBot="1">
      <c r="A215" s="51" t="inlineStr">
        <is>
          <t>Liabilitas jangka panjang atas pinjaman subordinasi</t>
        </is>
      </c>
      <c r="B215" s="52" t="n"/>
      <c r="C215" s="43" t="n">
        <v/>
      </c>
      <c r="D215" s="43" t="n">
        <v/>
      </c>
      <c r="E215" s="43" t="n">
        <v/>
      </c>
      <c r="F215" s="43" t="n">
        <v/>
      </c>
      <c r="G215" s="43" t="n">
        <v/>
      </c>
      <c r="H215" s="43" t="n">
        <v/>
      </c>
      <c r="I215" s="43" t="n">
        <v/>
      </c>
      <c r="J215" s="43" t="n"/>
      <c r="K215" s="43" t="n"/>
      <c r="L215" s="43" t="n"/>
      <c r="M215" s="43" t="n"/>
      <c r="N215" s="43" t="n"/>
    </row>
    <row r="216" hidden="1" ht="52" customHeight="1" s="203" thickBot="1">
      <c r="A216" s="51" t="inlineStr">
        <is>
          <t>Liabilitas jangka panjang atas liabilitas kerja sama operasi</t>
        </is>
      </c>
      <c r="B216" s="52" t="n"/>
      <c r="C216" s="43" t="n">
        <v/>
      </c>
      <c r="D216" s="43" t="n">
        <v/>
      </c>
      <c r="E216" s="43" t="n">
        <v/>
      </c>
      <c r="F216" s="43" t="n">
        <v/>
      </c>
      <c r="G216" s="43" t="n">
        <v/>
      </c>
      <c r="H216" s="43" t="n">
        <v/>
      </c>
      <c r="I216" s="43" t="n">
        <v/>
      </c>
      <c r="J216" s="43" t="n"/>
      <c r="K216" s="43" t="n"/>
      <c r="L216" s="43" t="n"/>
      <c r="M216" s="43" t="n"/>
      <c r="N216" s="43" t="n"/>
    </row>
    <row r="217" hidden="1" ht="52" customHeight="1" s="203" thickBot="1">
      <c r="A217" s="51" t="inlineStr">
        <is>
          <t>Liabilitas jangka panjang atas liabilitas pembebasan tanah</t>
        </is>
      </c>
      <c r="B217" s="52" t="n"/>
      <c r="C217" s="43" t="n">
        <v/>
      </c>
      <c r="D217" s="43" t="n">
        <v/>
      </c>
      <c r="E217" s="43" t="n">
        <v/>
      </c>
      <c r="F217" s="43" t="n">
        <v/>
      </c>
      <c r="G217" s="43" t="n">
        <v/>
      </c>
      <c r="H217" s="43" t="n">
        <v/>
      </c>
      <c r="I217" s="43" t="n">
        <v/>
      </c>
      <c r="J217" s="43" t="n"/>
      <c r="K217" s="43" t="n"/>
      <c r="L217" s="43" t="n"/>
      <c r="M217" s="43" t="n"/>
      <c r="N217" s="43" t="n"/>
    </row>
    <row r="218" ht="52" customHeight="1" s="203" thickBot="1">
      <c r="A218" s="51" t="inlineStr">
        <is>
          <t>Liabilitas jangka panjang atas utang pembiayaan konsumen</t>
        </is>
      </c>
      <c r="B218" s="52" t="n"/>
      <c r="C218" s="43" t="n">
        <v>0.104143</v>
      </c>
      <c r="D218" s="43" t="n">
        <v>0.056821</v>
      </c>
      <c r="E218" s="43" t="n">
        <v>0.892446</v>
      </c>
      <c r="F218" s="43" t="n">
        <v>0.741806</v>
      </c>
      <c r="G218" s="43" t="n">
        <v>0.310858</v>
      </c>
      <c r="H218" s="43" t="n">
        <v>0.067972</v>
      </c>
      <c r="I218" s="43" t="n">
        <v>4.45679</v>
      </c>
      <c r="J218" s="43" t="n"/>
      <c r="K218" s="43" t="n"/>
      <c r="L218" s="43" t="n"/>
      <c r="M218" s="43" t="n"/>
      <c r="N218" s="43" t="n"/>
    </row>
    <row r="219" ht="52" customHeight="1" s="203" thickBot="1">
      <c r="A219" s="51" t="inlineStr">
        <is>
          <t>Liabilitas jangka panjang atas liabilitas sewa pembiayaan</t>
        </is>
      </c>
      <c r="B219" s="52" t="n"/>
      <c r="C219" s="43" t="n">
        <v>8.160811000000001</v>
      </c>
      <c r="D219" s="43" t="n">
        <v>16.010049</v>
      </c>
      <c r="E219" s="43" t="n">
        <v>9.045521000000001</v>
      </c>
      <c r="F219" s="43" t="n">
        <v>4.079458</v>
      </c>
      <c r="G219" s="43" t="n">
        <v>0.341254</v>
      </c>
      <c r="H219" s="43" t="n">
        <v>0.772415</v>
      </c>
      <c r="I219" s="43" t="n">
        <v>0.904141</v>
      </c>
      <c r="J219" s="43" t="n"/>
      <c r="K219" s="43" t="n"/>
      <c r="L219" s="43" t="n"/>
      <c r="M219" s="43" t="n"/>
      <c r="N219" s="43" t="n"/>
    </row>
    <row r="220" hidden="1" ht="35" customHeight="1" s="203" thickBot="1">
      <c r="A220" s="51" t="inlineStr">
        <is>
          <t>Liabilitas jangka panjang atas utang listrik swasta</t>
        </is>
      </c>
      <c r="B220" s="52" t="n"/>
      <c r="C220" s="43" t="n">
        <v/>
      </c>
      <c r="D220" s="43" t="n">
        <v/>
      </c>
      <c r="E220" s="43" t="n">
        <v/>
      </c>
      <c r="F220" s="43" t="n">
        <v/>
      </c>
      <c r="G220" s="43" t="n">
        <v/>
      </c>
      <c r="H220" s="43" t="n">
        <v/>
      </c>
      <c r="I220" s="43" t="n">
        <v/>
      </c>
      <c r="J220" s="43" t="n"/>
      <c r="K220" s="43" t="n"/>
      <c r="L220" s="43" t="n"/>
      <c r="M220" s="43" t="n"/>
      <c r="N220" s="43" t="n"/>
    </row>
    <row r="221" hidden="1" ht="35" customHeight="1" s="203" thickBot="1">
      <c r="A221" s="51" t="inlineStr">
        <is>
          <t>Liabilitas jangka panjang atas utang retensi</t>
        </is>
      </c>
      <c r="B221" s="52" t="n"/>
      <c r="C221" s="43" t="n">
        <v/>
      </c>
      <c r="D221" s="43" t="n">
        <v/>
      </c>
      <c r="E221" s="43" t="n">
        <v/>
      </c>
      <c r="F221" s="43" t="n">
        <v/>
      </c>
      <c r="G221" s="43" t="n">
        <v/>
      </c>
      <c r="H221" s="43" t="n">
        <v/>
      </c>
      <c r="I221" s="43" t="n">
        <v/>
      </c>
      <c r="J221" s="43" t="n"/>
      <c r="K221" s="43" t="n"/>
      <c r="L221" s="43" t="n"/>
      <c r="M221" s="43" t="n"/>
      <c r="N221" s="43" t="n"/>
    </row>
    <row r="222" hidden="1" ht="35" customHeight="1" s="203" thickBot="1">
      <c r="A222" s="51" t="inlineStr">
        <is>
          <t>Liabilitas jangka panjang atas wesel bayar</t>
        </is>
      </c>
      <c r="B222" s="52" t="n"/>
      <c r="C222" s="43" t="n">
        <v/>
      </c>
      <c r="D222" s="43" t="n">
        <v/>
      </c>
      <c r="E222" s="43" t="n">
        <v/>
      </c>
      <c r="F222" s="43" t="n">
        <v/>
      </c>
      <c r="G222" s="43" t="n">
        <v/>
      </c>
      <c r="H222" s="43" t="n">
        <v/>
      </c>
      <c r="I222" s="43" t="n">
        <v/>
      </c>
      <c r="J222" s="43" t="n"/>
      <c r="K222" s="43" t="n"/>
      <c r="L222" s="43" t="n"/>
      <c r="M222" s="43" t="n"/>
      <c r="N222" s="43" t="n"/>
    </row>
    <row r="223" ht="52" customHeight="1" s="203" thickBot="1">
      <c r="A223" s="51" t="inlineStr">
        <is>
          <t>Liabilitas jangka panjang atas surat utang jangka menengah</t>
        </is>
      </c>
      <c r="B223" s="52" t="n"/>
      <c r="C223" s="43" t="n">
        <v/>
      </c>
      <c r="D223" s="43" t="n">
        <v/>
      </c>
      <c r="E223" s="43" t="n">
        <v/>
      </c>
      <c r="F223" s="43" t="n">
        <v/>
      </c>
      <c r="G223" s="43" t="n">
        <v>25.347139</v>
      </c>
      <c r="H223" s="43" t="n">
        <v>25.892178</v>
      </c>
      <c r="I223" s="43" t="n">
        <v/>
      </c>
      <c r="J223" s="43" t="n"/>
      <c r="K223" s="43" t="n"/>
      <c r="L223" s="43" t="n"/>
      <c r="M223" s="43" t="n"/>
      <c r="N223" s="43" t="n"/>
    </row>
    <row r="224" ht="35" customHeight="1" s="203" thickBot="1">
      <c r="A224" s="51" t="inlineStr">
        <is>
          <t>Liabilitas jangka panjang atas utang obligasi</t>
        </is>
      </c>
      <c r="B224" s="52" t="n"/>
      <c r="C224" s="43" t="n">
        <v>0</v>
      </c>
      <c r="D224" s="43" t="n">
        <v>53.89235</v>
      </c>
      <c r="E224" s="43" t="n">
        <v>142.94651</v>
      </c>
      <c r="F224" s="43" t="n">
        <v>106.461863</v>
      </c>
      <c r="G224" s="43" t="n">
        <v/>
      </c>
      <c r="H224" s="43" t="n">
        <v>63.983751</v>
      </c>
      <c r="I224" s="43" t="n">
        <v>29.530845</v>
      </c>
      <c r="J224" s="43" t="n"/>
      <c r="K224" s="43" t="n"/>
      <c r="L224" s="43" t="n"/>
      <c r="M224" s="43" t="n"/>
      <c r="N224" s="43" t="n"/>
    </row>
    <row r="225" hidden="1" ht="35" customHeight="1" s="203" thickBot="1">
      <c r="A225" s="51" t="inlineStr">
        <is>
          <t>Liabilitas jangka panjang atas sukuk</t>
        </is>
      </c>
      <c r="B225" s="52" t="n"/>
      <c r="C225" s="43" t="n">
        <v/>
      </c>
      <c r="D225" s="43" t="n">
        <v/>
      </c>
      <c r="E225" s="43" t="n">
        <v/>
      </c>
      <c r="F225" s="43" t="n">
        <v/>
      </c>
      <c r="G225" s="43" t="n">
        <v/>
      </c>
      <c r="H225" s="43" t="n">
        <v/>
      </c>
      <c r="I225" s="43" t="n">
        <v/>
      </c>
      <c r="J225" s="43" t="n"/>
      <c r="K225" s="43" t="n"/>
      <c r="L225" s="43" t="n"/>
      <c r="M225" s="43" t="n"/>
      <c r="N225" s="43" t="n"/>
    </row>
    <row r="226" hidden="1" ht="35" customHeight="1" s="203" thickBot="1">
      <c r="A226" s="51" t="inlineStr">
        <is>
          <t>Liabilitas jangka panjang atas obligasi subordinasi</t>
        </is>
      </c>
      <c r="B226" s="52" t="n"/>
      <c r="C226" s="43" t="n">
        <v/>
      </c>
      <c r="D226" s="43" t="n">
        <v/>
      </c>
      <c r="E226" s="43" t="n">
        <v/>
      </c>
      <c r="F226" s="43" t="n">
        <v/>
      </c>
      <c r="G226" s="43" t="n">
        <v/>
      </c>
      <c r="H226" s="43" t="n">
        <v/>
      </c>
      <c r="I226" s="43" t="n">
        <v/>
      </c>
      <c r="J226" s="43" t="n"/>
      <c r="K226" s="43" t="n"/>
      <c r="L226" s="43" t="n"/>
      <c r="M226" s="43" t="n"/>
      <c r="N226" s="43" t="n"/>
    </row>
    <row r="227" ht="35" customHeight="1" s="203" thickBot="1">
      <c r="A227" s="51" t="inlineStr">
        <is>
          <t>Liabilitas jangka panjang atas pinjaman lainnya</t>
        </is>
      </c>
      <c r="B227" s="52" t="n"/>
      <c r="C227" s="43" t="n">
        <v>123.996661</v>
      </c>
      <c r="D227" s="43" t="n">
        <v>21.519975</v>
      </c>
      <c r="E227" s="43" t="n">
        <v>0</v>
      </c>
      <c r="F227" s="43" t="n">
        <v/>
      </c>
      <c r="G227" s="43" t="n">
        <v/>
      </c>
      <c r="H227" s="43" t="n">
        <v/>
      </c>
      <c r="I227" s="43" t="n">
        <v/>
      </c>
      <c r="J227" s="43" t="n"/>
      <c r="K227" s="43" t="n"/>
      <c r="L227" s="43" t="n"/>
      <c r="M227" s="43" t="n"/>
      <c r="N227" s="43" t="n"/>
    </row>
    <row r="228" hidden="1" ht="18" customHeight="1" s="203" thickBot="1">
      <c r="A228" s="46" t="inlineStr">
        <is>
          <t>Obligasi konversi</t>
        </is>
      </c>
      <c r="B228" s="47" t="n"/>
      <c r="C228" s="43" t="n">
        <v/>
      </c>
      <c r="D228" s="43" t="n">
        <v/>
      </c>
      <c r="E228" s="43" t="n">
        <v/>
      </c>
      <c r="F228" s="43" t="n">
        <v/>
      </c>
      <c r="G228" s="43" t="n">
        <v/>
      </c>
      <c r="H228" s="43" t="n">
        <v/>
      </c>
      <c r="I228" s="43" t="n">
        <v/>
      </c>
      <c r="J228" s="43" t="n"/>
      <c r="K228" s="43" t="n"/>
      <c r="L228" s="43" t="n"/>
      <c r="M228" s="43" t="n"/>
      <c r="N228" s="43" t="n"/>
    </row>
    <row r="229" hidden="1" ht="35" customHeight="1" s="203" thickBot="1">
      <c r="A229" s="46" t="inlineStr">
        <is>
          <t>Pendapatan diterima dimuka jangka panjang</t>
        </is>
      </c>
      <c r="B229" s="47" t="n"/>
      <c r="C229" s="43" t="n">
        <v/>
      </c>
      <c r="D229" s="43" t="n">
        <v/>
      </c>
      <c r="E229" s="43" t="n">
        <v/>
      </c>
      <c r="F229" s="43" t="n">
        <v/>
      </c>
      <c r="G229" s="43" t="n">
        <v/>
      </c>
      <c r="H229" s="43" t="n">
        <v/>
      </c>
      <c r="I229" s="43" t="n">
        <v/>
      </c>
      <c r="J229" s="43" t="n"/>
      <c r="K229" s="43" t="n"/>
      <c r="L229" s="43" t="n"/>
      <c r="M229" s="43" t="n"/>
      <c r="N229" s="43" t="n"/>
    </row>
    <row r="230" hidden="1" ht="18" customHeight="1" s="203" thickBot="1">
      <c r="A230" s="46" t="inlineStr">
        <is>
          <t>Uang jaminan jangka panjang</t>
        </is>
      </c>
      <c r="B230" s="47" t="n"/>
      <c r="C230" s="43" t="n">
        <v/>
      </c>
      <c r="D230" s="43" t="n">
        <v/>
      </c>
      <c r="E230" s="43" t="n">
        <v/>
      </c>
      <c r="F230" s="43" t="n">
        <v/>
      </c>
      <c r="G230" s="43" t="n">
        <v/>
      </c>
      <c r="H230" s="43" t="n">
        <v/>
      </c>
      <c r="I230" s="43" t="n">
        <v/>
      </c>
      <c r="J230" s="43" t="n"/>
      <c r="K230" s="43" t="n"/>
      <c r="L230" s="43" t="n"/>
      <c r="M230" s="43" t="n"/>
      <c r="N230" s="43" t="n"/>
    </row>
    <row r="231" ht="35" customHeight="1" s="203" thickBot="1">
      <c r="A231" s="49" t="inlineStr">
        <is>
          <t>Uang muka pelanggan jangka panjang</t>
        </is>
      </c>
      <c r="B231" s="50" t="n"/>
      <c r="C231" s="36" t="n"/>
      <c r="D231" s="36" t="n"/>
      <c r="E231" s="36" t="n"/>
      <c r="F231" s="36" t="n"/>
      <c r="G231" s="36" t="n"/>
      <c r="H231" s="36" t="n"/>
      <c r="I231" s="36" t="n"/>
      <c r="J231" s="36" t="n"/>
      <c r="K231" s="36" t="n"/>
      <c r="L231" s="36" t="n"/>
      <c r="M231" s="36" t="n"/>
      <c r="N231" s="36" t="n"/>
    </row>
    <row r="232" hidden="1" ht="35" customHeight="1" s="203" thickBot="1">
      <c r="A232" s="51" t="inlineStr">
        <is>
          <t>Uang muka pelanggan jangka panjang pihak ketiga</t>
        </is>
      </c>
      <c r="B232" s="52" t="n"/>
      <c r="C232" s="43" t="n">
        <v/>
      </c>
      <c r="D232" s="43" t="n">
        <v/>
      </c>
      <c r="E232" s="43" t="n">
        <v/>
      </c>
      <c r="F232" s="43" t="n">
        <v/>
      </c>
      <c r="G232" s="43" t="n">
        <v/>
      </c>
      <c r="H232" s="43" t="n">
        <v/>
      </c>
      <c r="I232" s="43" t="n">
        <v/>
      </c>
      <c r="J232" s="43" t="n"/>
      <c r="K232" s="43" t="n"/>
      <c r="L232" s="43" t="n"/>
      <c r="M232" s="43" t="n"/>
      <c r="N232" s="43" t="n"/>
    </row>
    <row r="233" hidden="1" ht="52" customHeight="1" s="203" thickBot="1">
      <c r="A233" s="51" t="inlineStr">
        <is>
          <t>Uang muka pelanggan jangka panjang pihak berelasi</t>
        </is>
      </c>
      <c r="B233" s="52" t="n"/>
      <c r="C233" s="43" t="n">
        <v/>
      </c>
      <c r="D233" s="43" t="n">
        <v/>
      </c>
      <c r="E233" s="43" t="n">
        <v/>
      </c>
      <c r="F233" s="43" t="n">
        <v/>
      </c>
      <c r="G233" s="43" t="n">
        <v/>
      </c>
      <c r="H233" s="43" t="n">
        <v/>
      </c>
      <c r="I233" s="43" t="n">
        <v/>
      </c>
      <c r="J233" s="43" t="n"/>
      <c r="K233" s="43" t="n"/>
      <c r="L233" s="43" t="n"/>
      <c r="M233" s="43" t="n"/>
      <c r="N233" s="43" t="n"/>
    </row>
    <row r="234" hidden="1" ht="35" customHeight="1" s="203" thickBot="1">
      <c r="A234" s="46" t="inlineStr">
        <is>
          <t>Pendapatan ditangguhkan jangka panjang</t>
        </is>
      </c>
      <c r="B234" s="47" t="n"/>
      <c r="C234" s="43" t="n">
        <v/>
      </c>
      <c r="D234" s="43" t="n">
        <v/>
      </c>
      <c r="E234" s="43" t="n">
        <v/>
      </c>
      <c r="F234" s="43" t="n">
        <v/>
      </c>
      <c r="G234" s="43" t="n">
        <v/>
      </c>
      <c r="H234" s="43" t="n">
        <v/>
      </c>
      <c r="I234" s="43" t="n">
        <v/>
      </c>
      <c r="J234" s="43" t="n"/>
      <c r="K234" s="43" t="n"/>
      <c r="L234" s="43" t="n"/>
      <c r="M234" s="43" t="n"/>
      <c r="N234" s="43" t="n"/>
    </row>
    <row r="235" hidden="1" ht="18" customHeight="1" s="203" thickBot="1">
      <c r="A235" s="46" t="inlineStr">
        <is>
          <t>Liabilitas kontrak asuransi</t>
        </is>
      </c>
      <c r="B235" s="47" t="n"/>
      <c r="C235" s="43" t="n">
        <v/>
      </c>
      <c r="D235" s="43" t="n">
        <v/>
      </c>
      <c r="E235" s="43" t="n">
        <v/>
      </c>
      <c r="F235" s="43" t="n">
        <v/>
      </c>
      <c r="G235" s="43" t="n">
        <v/>
      </c>
      <c r="H235" s="43" t="n">
        <v/>
      </c>
      <c r="I235" s="43" t="n">
        <v/>
      </c>
      <c r="J235" s="43" t="n"/>
      <c r="K235" s="43" t="n"/>
      <c r="L235" s="43" t="n"/>
      <c r="M235" s="43" t="n"/>
      <c r="N235" s="43" t="n"/>
    </row>
    <row r="236" ht="18" customHeight="1" s="203" thickBot="1">
      <c r="A236" s="49" t="inlineStr">
        <is>
          <t>Provisi jangka panjang</t>
        </is>
      </c>
      <c r="B236" s="50" t="n"/>
      <c r="C236" s="36" t="n"/>
      <c r="D236" s="36" t="n"/>
      <c r="E236" s="36" t="n"/>
      <c r="F236" s="36" t="n"/>
      <c r="G236" s="36" t="n"/>
      <c r="H236" s="36" t="n"/>
      <c r="I236" s="36" t="n"/>
      <c r="J236" s="36" t="n"/>
      <c r="K236" s="36" t="n"/>
      <c r="L236" s="36" t="n"/>
      <c r="M236" s="36" t="n"/>
      <c r="N236" s="36" t="n"/>
    </row>
    <row r="237" hidden="1" ht="35" customHeight="1" s="203" thickBot="1">
      <c r="A237" s="51" t="inlineStr">
        <is>
          <t>Provisi pelapisan jalan tol jangka panjang</t>
        </is>
      </c>
      <c r="B237" s="52" t="n"/>
      <c r="C237" s="43" t="n">
        <v/>
      </c>
      <c r="D237" s="43" t="n">
        <v/>
      </c>
      <c r="E237" s="43" t="n">
        <v/>
      </c>
      <c r="F237" s="43" t="n">
        <v/>
      </c>
      <c r="G237" s="43" t="n">
        <v/>
      </c>
      <c r="H237" s="43" t="n">
        <v/>
      </c>
      <c r="I237" s="43" t="n">
        <v/>
      </c>
      <c r="J237" s="43" t="n"/>
      <c r="K237" s="43" t="n"/>
      <c r="L237" s="43" t="n"/>
      <c r="M237" s="43" t="n"/>
      <c r="N237" s="43" t="n"/>
    </row>
    <row r="238" hidden="1" ht="52" customHeight="1" s="203" thickBot="1">
      <c r="A238" s="51" t="inlineStr">
        <is>
          <t>Provisi biaya pengembalian dan pemeliharaan pesawat jangka panjang</t>
        </is>
      </c>
      <c r="B238" s="52" t="n"/>
      <c r="C238" s="43" t="n">
        <v/>
      </c>
      <c r="D238" s="43" t="n">
        <v/>
      </c>
      <c r="E238" s="43" t="n">
        <v/>
      </c>
      <c r="F238" s="43" t="n">
        <v/>
      </c>
      <c r="G238" s="43" t="n">
        <v/>
      </c>
      <c r="H238" s="43" t="n">
        <v/>
      </c>
      <c r="I238" s="43" t="n">
        <v/>
      </c>
      <c r="J238" s="43" t="n"/>
      <c r="K238" s="43" t="n"/>
      <c r="L238" s="43" t="n"/>
      <c r="M238" s="43" t="n"/>
      <c r="N238" s="43" t="n"/>
    </row>
    <row r="239" hidden="1" ht="52" customHeight="1" s="203" thickBot="1">
      <c r="A239" s="51" t="inlineStr">
        <is>
          <t>Provisi pembangunan prasarana, fasilitas umum, dan sosial jangka panjang</t>
        </is>
      </c>
      <c r="B239" s="52" t="n"/>
      <c r="C239" s="43" t="n">
        <v/>
      </c>
      <c r="D239" s="43" t="n">
        <v/>
      </c>
      <c r="E239" s="43" t="n">
        <v/>
      </c>
      <c r="F239" s="43" t="n">
        <v/>
      </c>
      <c r="G239" s="43" t="n">
        <v/>
      </c>
      <c r="H239" s="43" t="n">
        <v/>
      </c>
      <c r="I239" s="43" t="n">
        <v/>
      </c>
      <c r="J239" s="43" t="n"/>
      <c r="K239" s="43" t="n"/>
      <c r="L239" s="43" t="n"/>
      <c r="M239" s="43" t="n"/>
      <c r="N239" s="43" t="n"/>
    </row>
    <row r="240" hidden="1" ht="35" customHeight="1" s="203" thickBot="1">
      <c r="A240" s="51" t="inlineStr">
        <is>
          <t>Provisi biaya pembongkaran aset tetap jangka panjang</t>
        </is>
      </c>
      <c r="B240" s="52" t="n"/>
      <c r="C240" s="43" t="n">
        <v/>
      </c>
      <c r="D240" s="43" t="n">
        <v/>
      </c>
      <c r="E240" s="43" t="n">
        <v/>
      </c>
      <c r="F240" s="43" t="n">
        <v/>
      </c>
      <c r="G240" s="43" t="n">
        <v/>
      </c>
      <c r="H240" s="43" t="n">
        <v/>
      </c>
      <c r="I240" s="43" t="n">
        <v/>
      </c>
      <c r="J240" s="43" t="n"/>
      <c r="K240" s="43" t="n"/>
      <c r="L240" s="43" t="n"/>
      <c r="M240" s="43" t="n"/>
      <c r="N240" s="43" t="n"/>
    </row>
    <row r="241" hidden="1" ht="35" customHeight="1" s="203" thickBot="1">
      <c r="A241" s="51" t="inlineStr">
        <is>
          <t>Provisi restorasi dan rehabilitasi jangka panjang</t>
        </is>
      </c>
      <c r="B241" s="52" t="n"/>
      <c r="C241" s="43" t="n">
        <v/>
      </c>
      <c r="D241" s="43" t="n">
        <v/>
      </c>
      <c r="E241" s="43" t="n">
        <v/>
      </c>
      <c r="F241" s="43" t="n">
        <v/>
      </c>
      <c r="G241" s="43" t="n">
        <v/>
      </c>
      <c r="H241" s="43" t="n">
        <v/>
      </c>
      <c r="I241" s="43" t="n">
        <v/>
      </c>
      <c r="J241" s="43" t="n"/>
      <c r="K241" s="43" t="n"/>
      <c r="L241" s="43" t="n"/>
      <c r="M241" s="43" t="n"/>
      <c r="N241" s="43" t="n"/>
    </row>
    <row r="242" hidden="1" ht="35" customHeight="1" s="203" thickBot="1">
      <c r="A242" s="51" t="inlineStr">
        <is>
          <t>Provisi jangka panjang lainnya</t>
        </is>
      </c>
      <c r="B242" s="52" t="n"/>
      <c r="C242" s="43" t="n">
        <v/>
      </c>
      <c r="D242" s="43" t="n">
        <v/>
      </c>
      <c r="E242" s="43" t="n">
        <v/>
      </c>
      <c r="F242" s="43" t="n">
        <v/>
      </c>
      <c r="G242" s="43" t="n">
        <v/>
      </c>
      <c r="H242" s="43" t="n">
        <v/>
      </c>
      <c r="I242" s="43" t="n">
        <v/>
      </c>
      <c r="J242" s="43" t="n"/>
      <c r="K242" s="43" t="n"/>
      <c r="L242" s="43" t="n"/>
      <c r="M242" s="43" t="n"/>
      <c r="N242" s="43" t="n"/>
    </row>
    <row r="243" hidden="1" ht="35" customHeight="1" s="203" thickBot="1">
      <c r="A243" s="46" t="inlineStr">
        <is>
          <t>Biaya pengupasan tanah yang masih harus dibayar</t>
        </is>
      </c>
      <c r="B243" s="47" t="n"/>
      <c r="C243" s="43" t="n">
        <v/>
      </c>
      <c r="D243" s="43" t="n">
        <v/>
      </c>
      <c r="E243" s="43" t="n">
        <v/>
      </c>
      <c r="F243" s="43" t="n">
        <v/>
      </c>
      <c r="G243" s="43" t="n">
        <v/>
      </c>
      <c r="H243" s="43" t="n">
        <v/>
      </c>
      <c r="I243" s="43" t="n">
        <v/>
      </c>
      <c r="J243" s="43" t="n"/>
      <c r="K243" s="43" t="n"/>
      <c r="L243" s="43" t="n"/>
      <c r="M243" s="43" t="n"/>
      <c r="N243" s="43" t="n"/>
    </row>
    <row r="244" hidden="1" ht="35" customHeight="1" s="203" thickBot="1">
      <c r="A244" s="46" t="inlineStr">
        <is>
          <t>Liabilitas kepada pemegang polis</t>
        </is>
      </c>
      <c r="B244" s="47" t="n"/>
      <c r="C244" s="43" t="n">
        <v/>
      </c>
      <c r="D244" s="43" t="n">
        <v/>
      </c>
      <c r="E244" s="43" t="n">
        <v/>
      </c>
      <c r="F244" s="43" t="n">
        <v/>
      </c>
      <c r="G244" s="43" t="n">
        <v/>
      </c>
      <c r="H244" s="43" t="n">
        <v/>
      </c>
      <c r="I244" s="43" t="n">
        <v/>
      </c>
      <c r="J244" s="43" t="n"/>
      <c r="K244" s="43" t="n"/>
      <c r="L244" s="43" t="n"/>
      <c r="M244" s="43" t="n"/>
      <c r="N244" s="43" t="n"/>
    </row>
    <row r="245" ht="35" customHeight="1" s="203" thickBot="1">
      <c r="A245" s="46" t="inlineStr">
        <is>
          <t>Kewajiban imbalan pasca kerja jangka panjang</t>
        </is>
      </c>
      <c r="B245" s="47" t="n"/>
      <c r="C245" s="43" t="n">
        <v>17.402943</v>
      </c>
      <c r="D245" s="43" t="n">
        <v>18.657169</v>
      </c>
      <c r="E245" s="43" t="n">
        <v>14.286311</v>
      </c>
      <c r="F245" s="43" t="n">
        <v>10.709832</v>
      </c>
      <c r="G245" s="43" t="n">
        <v>6.935403</v>
      </c>
      <c r="H245" s="43" t="n">
        <v>6.620267</v>
      </c>
      <c r="I245" s="43" t="n">
        <v>4.16131</v>
      </c>
      <c r="J245" s="43" t="n"/>
      <c r="K245" s="43" t="n"/>
      <c r="L245" s="43" t="n"/>
      <c r="M245" s="43" t="n"/>
      <c r="N245" s="43" t="n"/>
    </row>
    <row r="246" hidden="1" ht="35" customHeight="1" s="203" thickBot="1">
      <c r="A246" s="46" t="inlineStr">
        <is>
          <t>Liabilitas pengampunan pajak tidak lancar</t>
        </is>
      </c>
      <c r="B246" s="47" t="n"/>
      <c r="C246" s="43" t="n">
        <v/>
      </c>
      <c r="D246" s="43" t="n">
        <v/>
      </c>
      <c r="E246" s="43" t="n">
        <v/>
      </c>
      <c r="F246" s="43" t="n">
        <v/>
      </c>
      <c r="G246" s="43" t="n">
        <v/>
      </c>
      <c r="H246" s="43" t="n">
        <v/>
      </c>
      <c r="I246" s="43" t="n">
        <v/>
      </c>
      <c r="J246" s="43" t="n"/>
      <c r="K246" s="43" t="n"/>
      <c r="L246" s="43" t="n"/>
      <c r="M246" s="43" t="n"/>
      <c r="N246" s="43" t="n"/>
    </row>
    <row r="247" ht="35" customHeight="1" s="203" thickBot="1">
      <c r="A247" s="46" t="inlineStr">
        <is>
          <t>Liabilitas keuangan jangka panjang lainnya</t>
        </is>
      </c>
      <c r="B247" s="47" t="n"/>
      <c r="C247" s="43" t="n">
        <v>14.128704</v>
      </c>
      <c r="D247" s="43" t="n">
        <v>15.350446</v>
      </c>
      <c r="E247" s="43" t="n">
        <v>16.838399</v>
      </c>
      <c r="F247" s="43" t="n">
        <v>16.879606</v>
      </c>
      <c r="G247" s="43" t="n">
        <v>20.557613</v>
      </c>
      <c r="H247" s="43" t="n">
        <v>17.613152</v>
      </c>
      <c r="I247" s="43" t="n">
        <v>15.630365</v>
      </c>
      <c r="J247" s="43" t="n"/>
      <c r="K247" s="43" t="n"/>
      <c r="L247" s="43" t="n"/>
      <c r="M247" s="43" t="n"/>
      <c r="N247" s="43" t="n"/>
    </row>
    <row r="248" ht="35" customHeight="1" s="203" thickBot="1">
      <c r="A248" s="46" t="inlineStr">
        <is>
          <t>Liabilitas non-keuangan jangka panjang</t>
        </is>
      </c>
      <c r="B248" s="47" t="n"/>
      <c r="C248" s="43" t="n">
        <v>16.949309</v>
      </c>
      <c r="D248" s="43" t="n">
        <v>33.256426</v>
      </c>
      <c r="E248" s="43" t="n">
        <v>0.515165</v>
      </c>
      <c r="F248" s="43" t="n">
        <v>1.423126</v>
      </c>
      <c r="G248" s="43" t="n">
        <v>0</v>
      </c>
      <c r="H248" s="43" t="n">
        <v/>
      </c>
      <c r="I248" s="43" t="n">
        <v/>
      </c>
      <c r="J248" s="43" t="n"/>
      <c r="K248" s="43" t="n"/>
      <c r="L248" s="43" t="n"/>
      <c r="M248" s="43" t="n"/>
      <c r="N248" s="43" t="n"/>
    </row>
    <row r="249" ht="35" customHeight="1" s="203" thickBot="1">
      <c r="A249" s="49" t="inlineStr">
        <is>
          <t>Jumlah liabilitas jangka panjang</t>
        </is>
      </c>
      <c r="B249" s="50" t="n"/>
      <c r="C249" s="48" t="n">
        <v>375.383065</v>
      </c>
      <c r="D249" s="48" t="n">
        <v>333.141409</v>
      </c>
      <c r="E249" s="48" t="n">
        <v>340.151048</v>
      </c>
      <c r="F249" s="48" t="n">
        <v>229.185272</v>
      </c>
      <c r="G249" s="48" t="n">
        <v>206.738886</v>
      </c>
      <c r="H249" s="48" t="n">
        <v>264.264465</v>
      </c>
      <c r="I249" s="48" t="n">
        <v>300.973864</v>
      </c>
      <c r="J249" s="48" t="n"/>
      <c r="K249" s="48" t="n"/>
      <c r="L249" s="48" t="n"/>
      <c r="M249" s="48" t="n"/>
      <c r="N249" s="48" t="n"/>
    </row>
    <row r="250" ht="18" customHeight="1" s="203" thickBot="1">
      <c r="A250" s="44" t="inlineStr">
        <is>
          <t>Jumlah liabilitas</t>
        </is>
      </c>
      <c r="B250" s="45" t="n"/>
      <c r="C250" s="48" t="n">
        <v>545.9198699999999</v>
      </c>
      <c r="D250" s="48" t="n">
        <v>637.388727</v>
      </c>
      <c r="E250" s="48" t="n">
        <v>586.46038</v>
      </c>
      <c r="F250" s="48" t="n">
        <v>442.105332</v>
      </c>
      <c r="G250" s="48" t="n">
        <v>427.276544</v>
      </c>
      <c r="H250" s="48" t="n">
        <v>475.565221</v>
      </c>
      <c r="I250" s="48" t="n">
        <v>464.226358</v>
      </c>
      <c r="J250" s="48" t="n"/>
      <c r="K250" s="48" t="n"/>
      <c r="L250" s="48" t="n"/>
      <c r="M250" s="48" t="n"/>
      <c r="N250" s="48" t="n"/>
    </row>
    <row r="251" ht="18" customHeight="1" s="203" thickBot="1">
      <c r="A251" s="39" t="inlineStr">
        <is>
          <t>Ekuitas</t>
        </is>
      </c>
      <c r="B251" s="40" t="n"/>
      <c r="C251" s="36" t="n"/>
      <c r="D251" s="36" t="n"/>
      <c r="E251" s="36" t="n"/>
      <c r="F251" s="36" t="n"/>
      <c r="G251" s="36" t="n"/>
      <c r="H251" s="36" t="n"/>
      <c r="I251" s="36" t="n"/>
      <c r="J251" s="36" t="n"/>
      <c r="K251" s="36" t="n"/>
      <c r="L251" s="36" t="n"/>
      <c r="M251" s="36" t="n"/>
      <c r="N251" s="36" t="n"/>
    </row>
    <row r="252" ht="35" customHeight="1" s="203" thickBot="1">
      <c r="A252" s="44" t="inlineStr">
        <is>
          <t>Ekuitas yang diatribusikan kepada pemilik entitas induk</t>
        </is>
      </c>
      <c r="B252" s="45" t="n"/>
      <c r="C252" s="36" t="n"/>
      <c r="D252" s="36" t="n"/>
      <c r="E252" s="36" t="n"/>
      <c r="F252" s="36" t="n"/>
      <c r="G252" s="36" t="n"/>
      <c r="H252" s="36" t="n"/>
      <c r="I252" s="36" t="n"/>
      <c r="J252" s="36" t="n"/>
      <c r="K252" s="36" t="n"/>
      <c r="L252" s="36" t="n"/>
      <c r="M252" s="36" t="n"/>
      <c r="N252" s="36" t="n"/>
    </row>
    <row r="253" ht="18" customHeight="1" s="203" thickBot="1">
      <c r="A253" s="46" t="inlineStr">
        <is>
          <t>Saham biasa</t>
        </is>
      </c>
      <c r="B253" s="47" t="n"/>
      <c r="C253" s="43" t="n">
        <v>58.830001</v>
      </c>
      <c r="D253" s="43" t="n">
        <v>58.830001</v>
      </c>
      <c r="E253" s="43" t="n">
        <v>58.830001</v>
      </c>
      <c r="F253" s="43" t="n">
        <v>58.830001</v>
      </c>
      <c r="G253" s="43" t="n">
        <v>58.830001</v>
      </c>
      <c r="H253" s="43" t="n">
        <v>58.830001</v>
      </c>
      <c r="I253" s="43" t="n">
        <v>58.830001</v>
      </c>
      <c r="J253" s="43" t="n"/>
      <c r="K253" s="43" t="n"/>
      <c r="L253" s="43" t="n"/>
      <c r="M253" s="43" t="n"/>
      <c r="N253" s="43" t="n"/>
    </row>
    <row r="254" hidden="1" ht="18" customHeight="1" s="203" thickBot="1">
      <c r="A254" s="46" t="inlineStr">
        <is>
          <t>Saham preferen</t>
        </is>
      </c>
      <c r="B254" s="47" t="n"/>
      <c r="C254" s="43" t="n">
        <v/>
      </c>
      <c r="D254" s="43" t="n">
        <v/>
      </c>
      <c r="E254" s="43" t="n">
        <v/>
      </c>
      <c r="F254" s="43" t="n">
        <v/>
      </c>
      <c r="G254" s="43" t="n">
        <v/>
      </c>
      <c r="H254" s="43" t="n">
        <v/>
      </c>
      <c r="I254" s="43" t="n">
        <v/>
      </c>
      <c r="J254" s="43" t="n"/>
      <c r="K254" s="43" t="n"/>
      <c r="L254" s="43" t="n"/>
      <c r="M254" s="43" t="n"/>
      <c r="N254" s="43" t="n"/>
    </row>
    <row r="255" ht="18" customHeight="1" s="203" thickBot="1">
      <c r="A255" s="46" t="inlineStr">
        <is>
          <t>Tambahan modal disetor</t>
        </is>
      </c>
      <c r="B255" s="47" t="n"/>
      <c r="C255" s="43" t="n">
        <v>102.481975</v>
      </c>
      <c r="D255" s="43" t="n">
        <v>102.481975</v>
      </c>
      <c r="E255" s="43" t="n">
        <v>102.481975</v>
      </c>
      <c r="F255" s="43" t="n">
        <v>102.481975</v>
      </c>
      <c r="G255" s="43" t="n">
        <v>102.481975</v>
      </c>
      <c r="H255" s="43" t="n">
        <v>102.481975</v>
      </c>
      <c r="I255" s="43" t="n">
        <v>102.481975</v>
      </c>
      <c r="J255" s="43" t="n"/>
      <c r="K255" s="43" t="n"/>
      <c r="L255" s="43" t="n"/>
      <c r="M255" s="43" t="n"/>
      <c r="N255" s="43" t="n"/>
    </row>
    <row r="256" hidden="1" ht="18" customHeight="1" s="203" thickBot="1">
      <c r="A256" s="46" t="inlineStr">
        <is>
          <t>Saham treasuri</t>
        </is>
      </c>
      <c r="B256" s="47" t="n"/>
      <c r="C256" s="53" t="n">
        <v/>
      </c>
      <c r="D256" s="53" t="n">
        <v/>
      </c>
      <c r="E256" s="53" t="n">
        <v/>
      </c>
      <c r="F256" s="53" t="n">
        <v/>
      </c>
      <c r="G256" s="53" t="n">
        <v/>
      </c>
      <c r="H256" s="53" t="n">
        <v/>
      </c>
      <c r="I256" s="53" t="n">
        <v/>
      </c>
      <c r="J256" s="53" t="n"/>
      <c r="K256" s="53" t="n"/>
      <c r="L256" s="53" t="n"/>
      <c r="M256" s="53" t="n"/>
      <c r="N256" s="53" t="n"/>
    </row>
    <row r="257" hidden="1" ht="18" customHeight="1" s="203" thickBot="1">
      <c r="A257" s="46" t="inlineStr">
        <is>
          <t>Uang muka setoran modal</t>
        </is>
      </c>
      <c r="B257" s="47" t="n"/>
      <c r="C257" s="43" t="n">
        <v/>
      </c>
      <c r="D257" s="43" t="n">
        <v/>
      </c>
      <c r="E257" s="43" t="n">
        <v/>
      </c>
      <c r="F257" s="43" t="n">
        <v/>
      </c>
      <c r="G257" s="43" t="n">
        <v/>
      </c>
      <c r="H257" s="43" t="n">
        <v/>
      </c>
      <c r="I257" s="43" t="n">
        <v/>
      </c>
      <c r="J257" s="43" t="n"/>
      <c r="K257" s="43" t="n"/>
      <c r="L257" s="43" t="n"/>
      <c r="M257" s="43" t="n"/>
      <c r="N257" s="43" t="n"/>
    </row>
    <row r="258" hidden="1" ht="18" customHeight="1" s="203" thickBot="1">
      <c r="A258" s="46" t="inlineStr">
        <is>
          <t>Opsi saham</t>
        </is>
      </c>
      <c r="B258" s="47" t="n"/>
      <c r="C258" s="43" t="n">
        <v/>
      </c>
      <c r="D258" s="43" t="n">
        <v/>
      </c>
      <c r="E258" s="43" t="n">
        <v/>
      </c>
      <c r="F258" s="43" t="n">
        <v/>
      </c>
      <c r="G258" s="43" t="n">
        <v/>
      </c>
      <c r="H258" s="43" t="n">
        <v/>
      </c>
      <c r="I258" s="43" t="n">
        <v/>
      </c>
      <c r="J258" s="43" t="n"/>
      <c r="K258" s="43" t="n"/>
      <c r="L258" s="43" t="n"/>
      <c r="M258" s="43" t="n"/>
      <c r="N258" s="43" t="n"/>
    </row>
    <row r="259" hidden="1" ht="18" customHeight="1" s="203" thickBot="1">
      <c r="A259" s="46" t="inlineStr">
        <is>
          <t>Cadangan revaluasi</t>
        </is>
      </c>
      <c r="B259" s="47" t="n"/>
      <c r="C259" s="43" t="n">
        <v/>
      </c>
      <c r="D259" s="43" t="n">
        <v/>
      </c>
      <c r="E259" s="43" t="n">
        <v/>
      </c>
      <c r="F259" s="43" t="n">
        <v/>
      </c>
      <c r="G259" s="43" t="n">
        <v/>
      </c>
      <c r="H259" s="43" t="n">
        <v/>
      </c>
      <c r="I259" s="43" t="n">
        <v/>
      </c>
      <c r="J259" s="43" t="n"/>
      <c r="K259" s="43" t="n"/>
      <c r="L259" s="43" t="n"/>
      <c r="M259" s="43" t="n"/>
      <c r="N259" s="43" t="n"/>
    </row>
    <row r="260" ht="35" customHeight="1" s="203" thickBot="1">
      <c r="A260" s="46" t="inlineStr">
        <is>
          <t>Cadangan selisih kurs penjabaran</t>
        </is>
      </c>
      <c r="B260" s="47" t="n"/>
      <c r="C260" s="43" t="n">
        <v>0.082884</v>
      </c>
      <c r="D260" s="43" t="n">
        <v>0.08025599999999999</v>
      </c>
      <c r="E260" s="43" t="n">
        <v>0.07459399999999999</v>
      </c>
      <c r="F260" s="43" t="n">
        <v>0.088737</v>
      </c>
      <c r="G260" s="43" t="n">
        <v>0.10727</v>
      </c>
      <c r="H260" s="43" t="n">
        <v>0.07802199999999999</v>
      </c>
      <c r="I260" s="43" t="n">
        <v>0.138166</v>
      </c>
      <c r="J260" s="43" t="n"/>
      <c r="K260" s="43" t="n"/>
      <c r="L260" s="43" t="n"/>
      <c r="M260" s="43" t="n"/>
      <c r="N260" s="43" t="n"/>
    </row>
    <row r="261" hidden="1" ht="69" customHeight="1" s="203" thickBot="1">
      <c r="A261" s="46" t="inlineStr">
        <is>
          <t>Cadangan perubahan nilai wajar aset keuangan nilai wajar melalui pendapatan komprehensif lainnya</t>
        </is>
      </c>
      <c r="B261" s="47" t="n"/>
      <c r="C261" s="43" t="n">
        <v/>
      </c>
      <c r="D261" s="43" t="n">
        <v/>
      </c>
      <c r="E261" s="43" t="n">
        <v/>
      </c>
      <c r="F261" s="43" t="n">
        <v/>
      </c>
      <c r="G261" s="43" t="n">
        <v/>
      </c>
      <c r="H261" s="43" t="n">
        <v/>
      </c>
      <c r="I261" s="43" t="n">
        <v/>
      </c>
      <c r="J261" s="43" t="n"/>
      <c r="K261" s="43" t="n"/>
      <c r="L261" s="43" t="n"/>
      <c r="M261" s="43" t="n"/>
      <c r="N261" s="43" t="n"/>
    </row>
    <row r="262" hidden="1" ht="52" customHeight="1" s="203" thickBot="1">
      <c r="A262" s="46" t="inlineStr">
        <is>
          <t>Cadangan keuntungan (kerugian) investasi pada instrumen ekuitas</t>
        </is>
      </c>
      <c r="B262" s="47" t="n"/>
      <c r="C262" s="43" t="n">
        <v/>
      </c>
      <c r="D262" s="43" t="n">
        <v/>
      </c>
      <c r="E262" s="43" t="n">
        <v/>
      </c>
      <c r="F262" s="43" t="n">
        <v/>
      </c>
      <c r="G262" s="43" t="n">
        <v/>
      </c>
      <c r="H262" s="43" t="n">
        <v/>
      </c>
      <c r="I262" s="43" t="n">
        <v/>
      </c>
      <c r="J262" s="43" t="n"/>
      <c r="K262" s="43" t="n"/>
      <c r="L262" s="43" t="n"/>
      <c r="M262" s="43" t="n"/>
      <c r="N262" s="43" t="n"/>
    </row>
    <row r="263" hidden="1" ht="35" customHeight="1" s="203" thickBot="1">
      <c r="A263" s="46" t="inlineStr">
        <is>
          <t>Cadangan pembayaran berbasis saham</t>
        </is>
      </c>
      <c r="B263" s="47" t="n"/>
      <c r="C263" s="43" t="n">
        <v/>
      </c>
      <c r="D263" s="43" t="n">
        <v/>
      </c>
      <c r="E263" s="43" t="n">
        <v/>
      </c>
      <c r="F263" s="43" t="n">
        <v/>
      </c>
      <c r="G263" s="43" t="n">
        <v/>
      </c>
      <c r="H263" s="43" t="n">
        <v/>
      </c>
      <c r="I263" s="43" t="n">
        <v/>
      </c>
      <c r="J263" s="43" t="n"/>
      <c r="K263" s="43" t="n"/>
      <c r="L263" s="43" t="n"/>
      <c r="M263" s="43" t="n"/>
      <c r="N263" s="43" t="n"/>
    </row>
    <row r="264" hidden="1" ht="35" customHeight="1" s="203" thickBot="1">
      <c r="A264" s="46" t="inlineStr">
        <is>
          <t>Cadangan lindung nilai arus kas</t>
        </is>
      </c>
      <c r="B264" s="47" t="n"/>
      <c r="C264" s="43" t="n">
        <v/>
      </c>
      <c r="D264" s="43" t="n">
        <v/>
      </c>
      <c r="E264" s="43" t="n">
        <v/>
      </c>
      <c r="F264" s="43" t="n">
        <v/>
      </c>
      <c r="G264" s="43" t="n">
        <v/>
      </c>
      <c r="H264" s="43" t="n">
        <v/>
      </c>
      <c r="I264" s="43" t="n">
        <v/>
      </c>
      <c r="J264" s="43" t="n"/>
      <c r="K264" s="43" t="n"/>
      <c r="L264" s="43" t="n"/>
      <c r="M264" s="43" t="n"/>
      <c r="N264" s="43" t="n"/>
    </row>
    <row r="265" hidden="1" ht="52" customHeight="1" s="203" thickBot="1">
      <c r="A265" s="46" t="inlineStr">
        <is>
          <t>Cadangan pengukuran kembali program imbalan pasti</t>
        </is>
      </c>
      <c r="B265" s="47" t="n"/>
      <c r="C265" s="43" t="n">
        <v/>
      </c>
      <c r="D265" s="43" t="n">
        <v/>
      </c>
      <c r="E265" s="43" t="n">
        <v/>
      </c>
      <c r="F265" s="43" t="n">
        <v/>
      </c>
      <c r="G265" s="43" t="n">
        <v/>
      </c>
      <c r="H265" s="43" t="n">
        <v/>
      </c>
      <c r="I265" s="43" t="n">
        <v/>
      </c>
      <c r="J265" s="43" t="n"/>
      <c r="K265" s="43" t="n"/>
      <c r="L265" s="43" t="n"/>
      <c r="M265" s="43" t="n"/>
      <c r="N265" s="43" t="n"/>
    </row>
    <row r="266" ht="18" customHeight="1" s="203" thickBot="1">
      <c r="A266" s="46" t="inlineStr">
        <is>
          <t>Cadangan lainnya</t>
        </is>
      </c>
      <c r="B266" s="47" t="n"/>
      <c r="C266" s="43" t="n">
        <v>-3.323387</v>
      </c>
      <c r="D266" s="43" t="n">
        <v>-27.11336</v>
      </c>
      <c r="E266" s="43" t="n">
        <v>-13.895029</v>
      </c>
      <c r="F266" s="43" t="n">
        <v>1.403504</v>
      </c>
      <c r="G266" s="43" t="n">
        <v>0.883361</v>
      </c>
      <c r="H266" s="43" t="n">
        <v>2.124832</v>
      </c>
      <c r="I266" s="43" t="n">
        <v>2.124832</v>
      </c>
      <c r="J266" s="43" t="n"/>
      <c r="K266" s="43" t="n"/>
      <c r="L266" s="43" t="n"/>
      <c r="M266" s="43" t="n"/>
      <c r="N266" s="43" t="n"/>
    </row>
    <row r="267" hidden="1" ht="35" customHeight="1" s="203" thickBot="1">
      <c r="A267" s="46" t="inlineStr">
        <is>
          <t>Selisih Transaksi Perubahan Ekuitas Entitas Anak/Asosiasi</t>
        </is>
      </c>
      <c r="B267" s="47" t="n"/>
      <c r="C267" s="43" t="n">
        <v/>
      </c>
      <c r="D267" s="43" t="n">
        <v/>
      </c>
      <c r="E267" s="43" t="n">
        <v/>
      </c>
      <c r="F267" s="43" t="n">
        <v/>
      </c>
      <c r="G267" s="43" t="n">
        <v/>
      </c>
      <c r="H267" s="43" t="n">
        <v/>
      </c>
      <c r="I267" s="43" t="n">
        <v/>
      </c>
      <c r="J267" s="43" t="n"/>
      <c r="K267" s="43" t="n"/>
      <c r="L267" s="43" t="n"/>
      <c r="M267" s="43" t="n"/>
      <c r="N267" s="43" t="n"/>
    </row>
    <row r="268" hidden="1" ht="18" customHeight="1" s="203" thickBot="1">
      <c r="A268" s="46" t="inlineStr">
        <is>
          <t>Komponen ekuitas lainnya</t>
        </is>
      </c>
      <c r="B268" s="47" t="n"/>
      <c r="C268" s="43" t="n">
        <v/>
      </c>
      <c r="D268" s="43" t="n">
        <v/>
      </c>
      <c r="E268" s="43" t="n">
        <v/>
      </c>
      <c r="F268" s="43" t="n">
        <v/>
      </c>
      <c r="G268" s="43" t="n">
        <v/>
      </c>
      <c r="H268" s="43" t="n">
        <v/>
      </c>
      <c r="I268" s="43" t="n">
        <v/>
      </c>
      <c r="J268" s="43" t="n"/>
      <c r="K268" s="43" t="n"/>
      <c r="L268" s="43" t="n"/>
      <c r="M268" s="43" t="n"/>
      <c r="N268" s="43" t="n"/>
    </row>
    <row r="269" ht="35" customHeight="1" s="203" thickBot="1">
      <c r="A269" s="49" t="inlineStr">
        <is>
          <t>Saldo laba (akumulasi kerugian)</t>
        </is>
      </c>
      <c r="B269" s="50" t="n"/>
      <c r="C269" s="36" t="n"/>
      <c r="D269" s="36" t="n"/>
      <c r="E269" s="36" t="n"/>
      <c r="F269" s="36" t="n"/>
      <c r="G269" s="36" t="n"/>
      <c r="H269" s="36" t="n"/>
      <c r="I269" s="36" t="n"/>
      <c r="J269" s="36" t="n"/>
      <c r="K269" s="36" t="n"/>
      <c r="L269" s="36" t="n"/>
      <c r="M269" s="36" t="n"/>
      <c r="N269" s="36" t="n"/>
    </row>
    <row r="270" ht="35" customHeight="1" s="203" thickBot="1">
      <c r="A270" s="51" t="inlineStr">
        <is>
          <t>Saldo laba yang telah ditentukan penggunaannya</t>
        </is>
      </c>
      <c r="B270" s="52" t="n"/>
      <c r="C270" s="43" t="n">
        <v>0.011137</v>
      </c>
      <c r="D270" s="43" t="n">
        <v>0.011137</v>
      </c>
      <c r="E270" s="43" t="n">
        <v>0.011137</v>
      </c>
      <c r="F270" s="43" t="n">
        <v>0.011137</v>
      </c>
      <c r="G270" s="43" t="n">
        <v>0.011137</v>
      </c>
      <c r="H270" s="43" t="n">
        <v>0.011137</v>
      </c>
      <c r="I270" s="43" t="n">
        <v>0.011137</v>
      </c>
      <c r="J270" s="43" t="n"/>
      <c r="K270" s="43" t="n"/>
      <c r="L270" s="43" t="n"/>
      <c r="M270" s="43" t="n"/>
      <c r="N270" s="43" t="n"/>
    </row>
    <row r="271" ht="35" customHeight="1" s="203" thickBot="1">
      <c r="A271" s="51" t="inlineStr">
        <is>
          <t>Saldo laba yang belum ditentukan penggunaannya</t>
        </is>
      </c>
      <c r="B271" s="52" t="n"/>
      <c r="C271" s="43" t="n">
        <v>161.789856</v>
      </c>
      <c r="D271" s="43" t="n">
        <v>165.784364</v>
      </c>
      <c r="E271" s="43" t="n">
        <v>163.901761</v>
      </c>
      <c r="F271" s="43" t="n">
        <v>162.147122</v>
      </c>
      <c r="G271" s="43" t="n">
        <v>139.205395</v>
      </c>
      <c r="H271" s="43" t="n">
        <v>129.323847</v>
      </c>
      <c r="I271" s="43" t="n">
        <v>140.31526</v>
      </c>
      <c r="J271" s="43" t="n"/>
      <c r="K271" s="43" t="n"/>
      <c r="L271" s="43" t="n"/>
      <c r="M271" s="43" t="n"/>
      <c r="N271" s="43" t="n"/>
    </row>
    <row r="272" ht="52" customHeight="1" s="203" thickBot="1">
      <c r="A272" s="49" t="inlineStr">
        <is>
          <t>Jumlah ekuitas yang diatribusikan kepada pemilik entitas induk</t>
        </is>
      </c>
      <c r="B272" s="50" t="n"/>
      <c r="C272" s="48" t="n">
        <v>319.872466</v>
      </c>
      <c r="D272" s="48" t="n">
        <v>300.074373</v>
      </c>
      <c r="E272" s="48" t="n">
        <v>311.404439</v>
      </c>
      <c r="F272" s="48" t="n">
        <v>324.962476</v>
      </c>
      <c r="G272" s="48" t="n">
        <v>301.519139</v>
      </c>
      <c r="H272" s="48" t="n">
        <v>292.849814</v>
      </c>
      <c r="I272" s="48" t="n">
        <v>303.901371</v>
      </c>
      <c r="J272" s="48" t="n"/>
      <c r="K272" s="48" t="n"/>
      <c r="L272" s="48" t="n"/>
      <c r="M272" s="48" t="n"/>
      <c r="N272" s="48" t="n"/>
    </row>
    <row r="273" hidden="1" ht="18" customHeight="1" s="203" thickBot="1">
      <c r="A273" s="41" t="inlineStr">
        <is>
          <t>Proforma ekuitas</t>
        </is>
      </c>
      <c r="B273" s="42" t="n"/>
      <c r="C273" s="43" t="n">
        <v/>
      </c>
      <c r="D273" s="43" t="n">
        <v/>
      </c>
      <c r="E273" s="43" t="n">
        <v/>
      </c>
      <c r="F273" s="43" t="n">
        <v/>
      </c>
      <c r="G273" s="43" t="n">
        <v/>
      </c>
      <c r="H273" s="43" t="n">
        <v/>
      </c>
      <c r="I273" s="43" t="n">
        <v/>
      </c>
      <c r="J273" s="43" t="n"/>
      <c r="K273" s="43" t="n"/>
      <c r="L273" s="43" t="n"/>
      <c r="M273" s="43" t="n"/>
      <c r="N273" s="43" t="n"/>
    </row>
    <row r="274" ht="18" customHeight="1" s="203" thickBot="1">
      <c r="A274" s="41" t="inlineStr">
        <is>
          <t>Kepentingan non-pengendali</t>
        </is>
      </c>
      <c r="B274" s="42" t="n"/>
      <c r="C274" s="43" t="n">
        <v>49.992277</v>
      </c>
      <c r="D274" s="43" t="n">
        <v>53.695464</v>
      </c>
      <c r="E274" s="43" t="n">
        <v>62.448982</v>
      </c>
      <c r="F274" s="43" t="n">
        <v>73.776032</v>
      </c>
      <c r="G274" s="43" t="n">
        <v>79.43439600000001</v>
      </c>
      <c r="H274" s="43" t="n">
        <v>90.109506</v>
      </c>
      <c r="I274" s="43" t="n">
        <v>98.583336</v>
      </c>
      <c r="J274" s="43" t="n"/>
      <c r="K274" s="43" t="n"/>
      <c r="L274" s="43" t="n"/>
      <c r="M274" s="43" t="n"/>
      <c r="N274" s="43" t="n"/>
    </row>
    <row r="275" ht="18" customHeight="1" s="203" thickBot="1">
      <c r="A275" s="44" t="inlineStr">
        <is>
          <t>Jumlah ekuitas</t>
        </is>
      </c>
      <c r="B275" s="45" t="n"/>
      <c r="C275" s="48" t="n">
        <v>369.864743</v>
      </c>
      <c r="D275" s="48" t="n">
        <v>353.769837</v>
      </c>
      <c r="E275" s="48" t="n">
        <v>373.853421</v>
      </c>
      <c r="F275" s="48" t="n">
        <v>398.738508</v>
      </c>
      <c r="G275" s="48" t="n">
        <v>380.953535</v>
      </c>
      <c r="H275" s="48" t="n">
        <v>382.95932</v>
      </c>
      <c r="I275" s="48" t="n">
        <v>402.484707</v>
      </c>
      <c r="J275" s="48" t="n"/>
      <c r="K275" s="48" t="n"/>
      <c r="L275" s="48" t="n"/>
      <c r="M275" s="48" t="n"/>
      <c r="N275" s="48" t="n"/>
    </row>
    <row r="276" ht="18" customHeight="1" s="203" thickBot="1">
      <c r="A276" s="39" t="inlineStr">
        <is>
          <t>Jumlah liabilitas dan ekuitas</t>
        </is>
      </c>
      <c r="B276" s="40" t="n"/>
      <c r="C276" s="48" t="n">
        <v>915.784613</v>
      </c>
      <c r="D276" s="48" t="n">
        <v>991.158564</v>
      </c>
      <c r="E276" s="48" t="n">
        <v>960.313801</v>
      </c>
      <c r="F276" s="48" t="n">
        <v>840.84384</v>
      </c>
      <c r="G276" s="48" t="n">
        <v>808.230079</v>
      </c>
      <c r="H276" s="48" t="n">
        <v>858.524541</v>
      </c>
      <c r="I276" s="48" t="n">
        <v>866.711065</v>
      </c>
      <c r="J276" s="48" t="n"/>
      <c r="K276" s="48" t="n"/>
      <c r="L276" s="48" t="n"/>
      <c r="M276" s="48" t="n"/>
      <c r="N276" s="48" t="n"/>
    </row>
  </sheetData>
  <mergeCells count="1">
    <mergeCell ref="A1:C1"/>
  </mergeCells>
  <dataValidations count="1">
    <dataValidation sqref="C167:N175 C203:N207 C237:N250 C253:N268 C60:N64 C270:N276 C46:N58 C7:N10 C209:N230 C144:N153 C98:N114 C29:N34 C163:N165 C155:N161 C12:N16 C177:N201 C18:N20 C39:N44 C81:N88 C95:N96 C69:N71 C73:N75 C90:N93 C232:N235 C77:N79 C66:N67 C141:N142 C36:N37 C25:N27 C22:N23 C138:N139 C135:N136 C116:N1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96"/>
  <sheetViews>
    <sheetView showGridLines="0" tabSelected="1" topLeftCell="A1" workbookViewId="0">
      <pane xSplit="2" ySplit="3" topLeftCell="C4" activePane="bottomRight" state="frozen"/>
      <selection pane="topRight"/>
      <selection pane="bottomLeft"/>
      <selection pane="bottomRight" activeCell="F34" sqref="F34"/>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203">
      <c r="A1" s="192" t="inlineStr">
        <is>
          <t>Laporan laba rugi dan penghasilan komprehensif lain</t>
        </is>
      </c>
    </row>
    <row r="2" hidden="1" ht="34.5" customHeight="1" s="203">
      <c r="D2" s="55" t="n"/>
      <c r="F2" s="55" t="n"/>
      <c r="H2" s="55" t="n"/>
      <c r="J2" s="55" t="n"/>
      <c r="L2" s="55" t="n"/>
      <c r="N2" s="55" t="n"/>
    </row>
    <row r="3" ht="17" customHeight="1" s="203">
      <c r="A3" s="56" t="inlineStr">
        <is>
          <t>Period</t>
        </is>
      </c>
      <c r="B3" s="56" t="n"/>
      <c r="C3" s="57" t="inlineStr">
        <is>
          <t>2018-12-31</t>
        </is>
      </c>
      <c r="D3" s="57" t="inlineStr">
        <is>
          <t>2019-12-31</t>
        </is>
      </c>
      <c r="E3" s="57" t="inlineStr">
        <is>
          <t>2020-12-31</t>
        </is>
      </c>
      <c r="F3" s="57" t="inlineStr">
        <is>
          <t>2021-12-31</t>
        </is>
      </c>
      <c r="G3" s="57" t="inlineStr">
        <is>
          <t>2022-12-31</t>
        </is>
      </c>
      <c r="H3" s="57" t="inlineStr">
        <is>
          <t>2023-12-31</t>
        </is>
      </c>
      <c r="I3" s="57" t="inlineStr">
        <is>
          <t>2024-12-31</t>
        </is>
      </c>
      <c r="J3" s="57" t="n"/>
      <c r="K3" s="57" t="n"/>
      <c r="L3" s="57" t="n"/>
      <c r="M3" s="57" t="n"/>
      <c r="N3" s="57" t="n"/>
    </row>
    <row r="4" ht="35" customHeight="1" s="203"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203" thickBot="1">
      <c r="A5" s="60" t="inlineStr">
        <is>
          <t>Penjualan dan pendapatan usaha</t>
        </is>
      </c>
      <c r="B5" s="60" t="n"/>
      <c r="C5" s="61" t="n">
        <v>222.600886</v>
      </c>
      <c r="D5" s="61" t="n">
        <v>244.909268</v>
      </c>
      <c r="E5" s="61" t="n">
        <v>247.71774</v>
      </c>
      <c r="F5" s="61" t="n">
        <v>237.147146</v>
      </c>
      <c r="G5" s="61" t="n">
        <v>100.271666</v>
      </c>
      <c r="H5" s="61" t="n">
        <v>170.14581</v>
      </c>
      <c r="I5" s="61" t="n">
        <v>236.010879</v>
      </c>
      <c r="J5" s="61" t="n"/>
      <c r="K5" s="61" t="n"/>
      <c r="L5" s="61" t="n"/>
      <c r="M5" s="61" t="n"/>
      <c r="N5" s="61" t="n"/>
    </row>
    <row r="6" ht="35" customHeight="1" s="203" thickBot="1">
      <c r="A6" s="60" t="inlineStr">
        <is>
          <t>Beban pokok penjualan dan pendapatan</t>
        </is>
      </c>
      <c r="B6" s="60" t="n"/>
      <c r="C6" s="62" t="n">
        <v>105.729908</v>
      </c>
      <c r="D6" s="62" t="n">
        <v>121.708144</v>
      </c>
      <c r="E6" s="62" t="n">
        <v>87.86569799999999</v>
      </c>
      <c r="F6" s="62" t="n">
        <v>143.758326</v>
      </c>
      <c r="G6" s="62" t="n">
        <v>49.869239</v>
      </c>
      <c r="H6" s="62" t="n">
        <v>68.32644000000001</v>
      </c>
      <c r="I6" s="62" t="n">
        <v>122.229675</v>
      </c>
      <c r="J6" s="62" t="n"/>
      <c r="K6" s="62" t="n"/>
      <c r="L6" s="62" t="n"/>
      <c r="M6" s="62" t="n"/>
      <c r="N6" s="62" t="n"/>
    </row>
    <row r="7" ht="18" customHeight="1" s="203" thickBot="1">
      <c r="A7" s="63" t="inlineStr">
        <is>
          <t>Jumlah laba bruto</t>
        </is>
      </c>
      <c r="B7" s="63" t="n"/>
      <c r="C7" s="64" t="n">
        <v>116.870978</v>
      </c>
      <c r="D7" s="64" t="n">
        <v>123.201124</v>
      </c>
      <c r="E7" s="64" t="n">
        <v>159.852042</v>
      </c>
      <c r="F7" s="64" t="n">
        <v>93.38882</v>
      </c>
      <c r="G7" s="64" t="n">
        <v>50.402427</v>
      </c>
      <c r="H7" s="64" t="n">
        <v>101.81937</v>
      </c>
      <c r="I7" s="64" t="n">
        <v>113.781204</v>
      </c>
      <c r="J7" s="64" t="n"/>
      <c r="K7" s="64" t="n"/>
      <c r="L7" s="64" t="n"/>
      <c r="M7" s="64" t="n"/>
      <c r="N7" s="64" t="n"/>
    </row>
    <row r="8" ht="18" customHeight="1" s="203" thickBot="1">
      <c r="A8" s="63" t="inlineStr">
        <is>
          <t>GPM (%)</t>
        </is>
      </c>
      <c r="B8" s="63" t="n"/>
      <c r="C8" s="184">
        <f>IFERROR(C7/C5, 0)</f>
        <v/>
      </c>
      <c r="D8" s="184">
        <f>IFERROR(D7/D5, 0)</f>
        <v/>
      </c>
      <c r="E8" s="184">
        <f>IFERROR(E7/E5, 0)</f>
        <v/>
      </c>
      <c r="F8" s="184">
        <f>IFERROR(F7/F5, 0)</f>
        <v/>
      </c>
      <c r="G8" s="184">
        <f>IFERROR(G7/G5, 0)</f>
        <v/>
      </c>
      <c r="H8" s="184">
        <f>IFERROR(H7/H5, 0)</f>
        <v/>
      </c>
      <c r="I8" s="184">
        <f>IFERROR(I7/I5, 0)</f>
        <v/>
      </c>
      <c r="J8" s="184">
        <f>IFERROR(J7/J5, 0)</f>
        <v/>
      </c>
      <c r="K8" s="184">
        <f>IFERROR(K7/K5, 0)</f>
        <v/>
      </c>
      <c r="L8" s="184">
        <f>IFERROR(L7/L5, 0)</f>
        <v/>
      </c>
      <c r="M8" s="184">
        <f>IFERROR(M7/M5, 0)</f>
        <v/>
      </c>
      <c r="N8" s="184">
        <f>IFERROR(N7/N5, 0)</f>
        <v/>
      </c>
    </row>
    <row r="9" hidden="1" ht="18" customHeight="1" s="203" thickBot="1">
      <c r="A9" s="60" t="inlineStr">
        <is>
          <t>Beban penjualan</t>
        </is>
      </c>
      <c r="B9" s="60" t="n"/>
      <c r="C9" s="62" t="n">
        <v/>
      </c>
      <c r="D9" s="62" t="n">
        <v/>
      </c>
      <c r="E9" s="62" t="n">
        <v/>
      </c>
      <c r="F9" s="62" t="n">
        <v/>
      </c>
      <c r="G9" s="62" t="n">
        <v/>
      </c>
      <c r="H9" s="62" t="n">
        <v/>
      </c>
      <c r="I9" s="62" t="n">
        <v/>
      </c>
      <c r="J9" s="62" t="n"/>
      <c r="K9" s="62" t="n"/>
      <c r="L9" s="62" t="n"/>
      <c r="M9" s="62" t="n"/>
      <c r="N9" s="62" t="n"/>
    </row>
    <row r="10" ht="18" customHeight="1" s="203" thickBot="1">
      <c r="A10" s="60" t="inlineStr">
        <is>
          <t>Beban umum dan administrasi</t>
        </is>
      </c>
      <c r="B10" s="60" t="n"/>
      <c r="C10" s="62" t="n">
        <v>49.61568</v>
      </c>
      <c r="D10" s="62" t="n">
        <v>56.264161</v>
      </c>
      <c r="E10" s="62" t="n">
        <v>50.004311</v>
      </c>
      <c r="F10" s="62" t="n">
        <v>44.574669</v>
      </c>
      <c r="G10" s="62" t="n">
        <v>40.836743</v>
      </c>
      <c r="H10" s="62" t="n">
        <v>44.279216</v>
      </c>
      <c r="I10" s="62" t="n">
        <v>52.58131</v>
      </c>
      <c r="J10" s="62" t="n"/>
      <c r="K10" s="62" t="n"/>
      <c r="L10" s="62" t="n"/>
      <c r="M10" s="62" t="n"/>
      <c r="N10" s="62" t="n"/>
    </row>
    <row r="11" ht="18" customHeight="1" s="203" thickBot="1">
      <c r="A11" s="63" t="inlineStr">
        <is>
          <t>Operating Income / EBIT</t>
        </is>
      </c>
      <c r="B11" s="60" t="n"/>
      <c r="C11" s="183">
        <f>C7-C9-C10</f>
        <v/>
      </c>
      <c r="D11" s="183">
        <f>D7-D9-D10</f>
        <v/>
      </c>
      <c r="E11" s="183">
        <f>E7-E9-E10</f>
        <v/>
      </c>
      <c r="F11" s="183">
        <f>F7-F9-F10</f>
        <v/>
      </c>
      <c r="G11" s="183">
        <f>G7-G9-G10</f>
        <v/>
      </c>
      <c r="H11" s="183">
        <f>H7-H9-H10</f>
        <v/>
      </c>
      <c r="I11" s="183">
        <f>I7-I9-I10</f>
        <v/>
      </c>
      <c r="J11" s="183">
        <f>J7-J9-J10</f>
        <v/>
      </c>
      <c r="K11" s="183">
        <f>K7-K9-K10</f>
        <v/>
      </c>
      <c r="L11" s="183">
        <f>L7-L9-L10</f>
        <v/>
      </c>
      <c r="M11" s="183">
        <f>M7-M9-M10</f>
        <v/>
      </c>
      <c r="N11" s="183">
        <f>N7-N9-N10</f>
        <v/>
      </c>
    </row>
    <row r="12" ht="18" customHeight="1" s="203" thickBot="1">
      <c r="A12" s="63" t="inlineStr">
        <is>
          <t>OPM (%)</t>
        </is>
      </c>
      <c r="B12" s="63" t="n"/>
      <c r="C12" s="184">
        <f>IFERROR(C11/C5, 0)</f>
        <v/>
      </c>
      <c r="D12" s="184">
        <f>IFERROR(D11/D5, 0)</f>
        <v/>
      </c>
      <c r="E12" s="184">
        <f>IFERROR(E11/E5, 0)</f>
        <v/>
      </c>
      <c r="F12" s="184">
        <f>IFERROR(F11/F5, 0)</f>
        <v/>
      </c>
      <c r="G12" s="184">
        <f>IFERROR(G11/G5, 0)</f>
        <v/>
      </c>
      <c r="H12" s="184">
        <f>IFERROR(H11/H5, 0)</f>
        <v/>
      </c>
      <c r="I12" s="184">
        <f>IFERROR(I11/I5, 0)</f>
        <v/>
      </c>
      <c r="J12" s="184">
        <f>IFERROR(J11/J5, 0)</f>
        <v/>
      </c>
      <c r="K12" s="184">
        <f>IFERROR(K11/K5, 0)</f>
        <v/>
      </c>
      <c r="L12" s="184">
        <f>IFERROR(L11/L5, 0)</f>
        <v/>
      </c>
      <c r="M12" s="184">
        <f>IFERROR(M11/M5, 0)</f>
        <v/>
      </c>
      <c r="N12" s="184">
        <f>IFERROR(N11/N5, 0)</f>
        <v/>
      </c>
    </row>
    <row r="13" ht="18" customHeight="1" s="203" thickBot="1">
      <c r="A13" s="63" t="inlineStr">
        <is>
          <t>NOPAT</t>
        </is>
      </c>
      <c r="B13" s="60" t="n"/>
      <c r="C13" s="183">
        <f>C11*(1-C34)</f>
        <v/>
      </c>
      <c r="D13" s="183">
        <f>D11*(1-D34)</f>
        <v/>
      </c>
      <c r="E13" s="183">
        <f>E11*(1-E34)</f>
        <v/>
      </c>
      <c r="F13" s="183">
        <f>F11*(1-F34)</f>
        <v/>
      </c>
      <c r="G13" s="183">
        <f>G11*(1-G34)</f>
        <v/>
      </c>
      <c r="H13" s="183">
        <f>H11*(1-H34)</f>
        <v/>
      </c>
      <c r="I13" s="183">
        <f>I11*(1-I34)</f>
        <v/>
      </c>
      <c r="J13" s="183">
        <f>J11*(1-J34)</f>
        <v/>
      </c>
      <c r="K13" s="183">
        <f>K11*(1-K34)</f>
        <v/>
      </c>
      <c r="L13" s="183">
        <f>L11*(1-L34)</f>
        <v/>
      </c>
      <c r="M13" s="183">
        <f>M11*(1-M34)</f>
        <v/>
      </c>
      <c r="N13" s="183">
        <f>N11*(1-N34)</f>
        <v/>
      </c>
    </row>
    <row r="14" ht="18" customHeight="1" s="203" thickBot="1">
      <c r="A14" s="63" t="inlineStr">
        <is>
          <t>NOPAT Margin (%)</t>
        </is>
      </c>
      <c r="B14" s="63" t="n"/>
      <c r="C14" s="184">
        <f>IFERROR(C13/C5, 0)</f>
        <v/>
      </c>
      <c r="D14" s="184">
        <f>IFERROR(D13/D5, 0)</f>
        <v/>
      </c>
      <c r="E14" s="184">
        <f>IFERROR(E13/E5, 0)</f>
        <v/>
      </c>
      <c r="F14" s="184">
        <f>IFERROR(F13/F5, 0)</f>
        <v/>
      </c>
      <c r="G14" s="184">
        <f>IFERROR(G13/G5, 0)</f>
        <v/>
      </c>
      <c r="H14" s="184">
        <f>IFERROR(H13/H5, 0)</f>
        <v/>
      </c>
      <c r="I14" s="184">
        <f>IFERROR(I13/I5, 0)</f>
        <v/>
      </c>
      <c r="J14" s="184">
        <f>IFERROR(J13/J5, 0)</f>
        <v/>
      </c>
      <c r="K14" s="184">
        <f>IFERROR(K13/K5, 0)</f>
        <v/>
      </c>
      <c r="L14" s="184">
        <f>IFERROR(L13/L5, 0)</f>
        <v/>
      </c>
      <c r="M14" s="184">
        <f>IFERROR(M13/M5, 0)</f>
        <v/>
      </c>
      <c r="N14" s="184">
        <f>IFERROR(N13/N5, 0)</f>
        <v/>
      </c>
    </row>
    <row r="15" ht="18" customHeight="1" s="203" thickBot="1">
      <c r="A15" s="63" t="inlineStr">
        <is>
          <t>Interest Coverage Ratio</t>
        </is>
      </c>
      <c r="B15" s="63" t="n"/>
      <c r="C15" s="185">
        <f>IFERROR(C11/C20, 0)</f>
        <v/>
      </c>
      <c r="D15" s="185">
        <f>IFERROR(D11/D20, 0)</f>
        <v/>
      </c>
      <c r="E15" s="185">
        <f>IFERROR(E11/E20, 0)</f>
        <v/>
      </c>
      <c r="F15" s="185">
        <f>IFERROR(F11/F20, 0)</f>
        <v/>
      </c>
      <c r="G15" s="185">
        <f>IFERROR(G11/G20, 0)</f>
        <v/>
      </c>
      <c r="H15" s="185">
        <f>IFERROR(H11/H20, 0)</f>
        <v/>
      </c>
      <c r="I15" s="185">
        <f>IFERROR(I11/I20, 0)</f>
        <v/>
      </c>
      <c r="J15" s="185">
        <f>IFERROR(J11/J20, 0)</f>
        <v/>
      </c>
      <c r="K15" s="185">
        <f>IFERROR(K11/K20, 0)</f>
        <v/>
      </c>
      <c r="L15" s="185">
        <f>IFERROR(L11/L20, 0)</f>
        <v/>
      </c>
      <c r="M15" s="185">
        <f>IFERROR(M11/M20, 0)</f>
        <v/>
      </c>
      <c r="N15" s="185">
        <f>IFERROR(N11/N20, 0)</f>
        <v/>
      </c>
    </row>
    <row r="16" hidden="1" ht="18" customHeight="1" s="203" thickBot="1">
      <c r="A16" s="60" t="inlineStr">
        <is>
          <t>Pendapatan dividen</t>
        </is>
      </c>
      <c r="B16" s="60" t="n"/>
      <c r="C16" s="61" t="n">
        <v/>
      </c>
      <c r="D16" s="61" t="n">
        <v/>
      </c>
      <c r="E16" s="61" t="n">
        <v/>
      </c>
      <c r="F16" s="61" t="n">
        <v/>
      </c>
      <c r="G16" s="61" t="n">
        <v/>
      </c>
      <c r="H16" s="61" t="n">
        <v/>
      </c>
      <c r="I16" s="61" t="n">
        <v/>
      </c>
      <c r="J16" s="61" t="n"/>
      <c r="K16" s="61" t="n"/>
      <c r="L16" s="61" t="n"/>
      <c r="M16" s="61" t="n"/>
      <c r="N16" s="61" t="n"/>
    </row>
    <row r="17" ht="18" customHeight="1" s="203" thickBot="1">
      <c r="A17" s="60" t="inlineStr">
        <is>
          <t>Pendapatan bunga</t>
        </is>
      </c>
      <c r="B17" s="60" t="n"/>
      <c r="C17" s="61" t="n">
        <v/>
      </c>
      <c r="D17" s="61" t="n">
        <v/>
      </c>
      <c r="E17" s="61" t="n">
        <v/>
      </c>
      <c r="F17" s="61" t="n">
        <v>0.013903</v>
      </c>
      <c r="G17" s="61" t="n">
        <v>0.155317</v>
      </c>
      <c r="H17" s="61" t="n">
        <v>0.039755</v>
      </c>
      <c r="I17" s="61" t="n">
        <v>0.040847</v>
      </c>
      <c r="J17" s="61" t="n"/>
      <c r="K17" s="61" t="n"/>
      <c r="L17" s="61" t="n"/>
      <c r="M17" s="61" t="n"/>
      <c r="N17" s="61" t="n"/>
    </row>
    <row r="18" hidden="1" ht="18" customHeight="1" s="203" thickBot="1">
      <c r="A18" s="60" t="inlineStr">
        <is>
          <t>Pendapatan investasi</t>
        </is>
      </c>
      <c r="B18" s="60" t="n"/>
      <c r="C18" s="61" t="n">
        <v/>
      </c>
      <c r="D18" s="61" t="n">
        <v/>
      </c>
      <c r="E18" s="61" t="n">
        <v/>
      </c>
      <c r="F18" s="61" t="n">
        <v/>
      </c>
      <c r="G18" s="61" t="n">
        <v/>
      </c>
      <c r="H18" s="61" t="n">
        <v/>
      </c>
      <c r="I18" s="61" t="n">
        <v/>
      </c>
      <c r="J18" s="61" t="n"/>
      <c r="K18" s="61" t="n"/>
      <c r="L18" s="61" t="n"/>
      <c r="M18" s="61" t="n"/>
      <c r="N18" s="61" t="n"/>
    </row>
    <row r="19" ht="18" customHeight="1" s="203" thickBot="1">
      <c r="A19" s="60" t="inlineStr">
        <is>
          <t>Pendapatan keuangan</t>
        </is>
      </c>
      <c r="B19" s="60" t="n"/>
      <c r="C19" s="61" t="n">
        <v>0.592381</v>
      </c>
      <c r="D19" s="61" t="n">
        <v>0.34104</v>
      </c>
      <c r="E19" s="61" t="n">
        <v/>
      </c>
      <c r="F19" s="61" t="n">
        <v/>
      </c>
      <c r="G19" s="61" t="n">
        <v/>
      </c>
      <c r="H19" s="61" t="n">
        <v/>
      </c>
      <c r="I19" s="61" t="n">
        <v/>
      </c>
      <c r="J19" s="61" t="n"/>
      <c r="K19" s="61" t="n"/>
      <c r="L19" s="61" t="n"/>
      <c r="M19" s="61" t="n"/>
      <c r="N19" s="61" t="n"/>
    </row>
    <row r="20" ht="18" customHeight="1" s="203" thickBot="1">
      <c r="A20" s="60" t="inlineStr">
        <is>
          <t>Beban bunga dan keuangan</t>
        </is>
      </c>
      <c r="B20" s="60" t="n"/>
      <c r="C20" s="62" t="n">
        <v>34.896313</v>
      </c>
      <c r="D20" s="62" t="n">
        <v>39.167482</v>
      </c>
      <c r="E20" s="62" t="n">
        <v>37.441352</v>
      </c>
      <c r="F20" s="62" t="n">
        <v>35.98265</v>
      </c>
      <c r="G20" s="62" t="n">
        <v>28.462675</v>
      </c>
      <c r="H20" s="62" t="n">
        <v>17.035692</v>
      </c>
      <c r="I20" s="62" t="n">
        <v>14.012936</v>
      </c>
      <c r="J20" s="62" t="n"/>
      <c r="K20" s="62" t="n"/>
      <c r="L20" s="62" t="n"/>
      <c r="M20" s="62" t="n"/>
      <c r="N20" s="62" t="n"/>
    </row>
    <row r="21" ht="35" customHeight="1" s="203" thickBot="1">
      <c r="A21" s="60" t="inlineStr">
        <is>
          <t>Keuntungan (kerugian) selisih kurs mata uang asing</t>
        </is>
      </c>
      <c r="B21" s="60" t="n"/>
      <c r="C21" s="61" t="n">
        <v/>
      </c>
      <c r="D21" s="61" t="n">
        <v/>
      </c>
      <c r="E21" s="61" t="n">
        <v>-1.51339</v>
      </c>
      <c r="F21" s="61" t="n">
        <v>6.568972</v>
      </c>
      <c r="G21" s="61" t="n">
        <v>18.223044</v>
      </c>
      <c r="H21" s="61" t="n">
        <v>-7.916882</v>
      </c>
      <c r="I21" s="61" t="n">
        <v>0.101226</v>
      </c>
      <c r="J21" s="61" t="n"/>
      <c r="K21" s="61" t="n"/>
      <c r="L21" s="61" t="n"/>
      <c r="M21" s="61" t="n"/>
      <c r="N21" s="61" t="n"/>
    </row>
    <row r="22" hidden="1" ht="52" customHeight="1" s="203" thickBot="1">
      <c r="A22" s="60" t="inlineStr">
        <is>
          <t>Bagian atas laba (rugi) entitas asosiasi yang dicatat dengan menggunakan metode ekuitas</t>
        </is>
      </c>
      <c r="B22" s="60" t="n"/>
      <c r="C22" s="61" t="n">
        <v/>
      </c>
      <c r="D22" s="61" t="n">
        <v/>
      </c>
      <c r="E22" s="61" t="n">
        <v/>
      </c>
      <c r="F22" s="61" t="n">
        <v/>
      </c>
      <c r="G22" s="61" t="n">
        <v/>
      </c>
      <c r="H22" s="61" t="n">
        <v/>
      </c>
      <c r="I22" s="61" t="n">
        <v/>
      </c>
      <c r="J22" s="61" t="n"/>
      <c r="K22" s="61" t="n"/>
      <c r="L22" s="61" t="n"/>
      <c r="M22" s="61" t="n"/>
      <c r="N22" s="61" t="n"/>
    </row>
    <row r="23" hidden="1" ht="52" customHeight="1" s="203" thickBot="1">
      <c r="A23" s="60" t="inlineStr">
        <is>
          <t>Bagian atas laba (rugi) entitas ventura bersama yang dicatat menggunakan metode ekuitas</t>
        </is>
      </c>
      <c r="B23" s="60" t="n"/>
      <c r="C23" s="61" t="n">
        <v/>
      </c>
      <c r="D23" s="61" t="n">
        <v/>
      </c>
      <c r="E23" s="61" t="n">
        <v/>
      </c>
      <c r="F23" s="61" t="n">
        <v/>
      </c>
      <c r="G23" s="61" t="n">
        <v/>
      </c>
      <c r="H23" s="61" t="n">
        <v/>
      </c>
      <c r="I23" s="61" t="n">
        <v/>
      </c>
      <c r="J23" s="61" t="n"/>
      <c r="K23" s="61" t="n"/>
      <c r="L23" s="61" t="n"/>
      <c r="M23" s="61" t="n"/>
      <c r="N23" s="61" t="n"/>
    </row>
    <row r="24" ht="35" customHeight="1" s="203" thickBot="1">
      <c r="A24" s="60" t="inlineStr">
        <is>
          <t>Keuntungan (kerugian) perubahan nilai wajar efek</t>
        </is>
      </c>
      <c r="B24" s="60" t="n"/>
      <c r="C24" s="61" t="n">
        <v/>
      </c>
      <c r="D24" s="61" t="n">
        <v/>
      </c>
      <c r="E24" s="61" t="n">
        <v/>
      </c>
      <c r="F24" s="61" t="n">
        <v>-13.36555</v>
      </c>
      <c r="G24" s="61" t="n">
        <v/>
      </c>
      <c r="H24" s="61" t="n">
        <v/>
      </c>
      <c r="I24" s="61" t="n">
        <v/>
      </c>
      <c r="J24" s="61" t="n"/>
      <c r="K24" s="61" t="n"/>
      <c r="L24" s="61" t="n"/>
      <c r="M24" s="61" t="n"/>
      <c r="N24" s="61" t="n"/>
    </row>
    <row r="25" hidden="1" ht="52" customHeight="1" s="203" thickBot="1">
      <c r="A25" s="60" t="inlineStr">
        <is>
          <t>Keuntungan (kerugian) dari transaksi perdagangan efek yang telah direalisasi</t>
        </is>
      </c>
      <c r="B25" s="60" t="n"/>
      <c r="C25" s="61" t="n">
        <v/>
      </c>
      <c r="D25" s="61" t="n">
        <v/>
      </c>
      <c r="E25" s="61" t="n">
        <v/>
      </c>
      <c r="F25" s="61" t="n">
        <v/>
      </c>
      <c r="G25" s="61" t="n">
        <v/>
      </c>
      <c r="H25" s="61" t="n">
        <v/>
      </c>
      <c r="I25" s="61" t="n">
        <v/>
      </c>
      <c r="J25" s="61" t="n"/>
      <c r="K25" s="61" t="n"/>
      <c r="L25" s="61" t="n"/>
      <c r="M25" s="61" t="n"/>
      <c r="N25" s="61" t="n"/>
    </row>
    <row r="26" ht="35" customHeight="1" s="203" thickBot="1">
      <c r="A26" s="60" t="inlineStr">
        <is>
          <t>Keuntungan (kerugian) atas instrumen keuangan derivatif</t>
        </is>
      </c>
      <c r="B26" s="60" t="n"/>
      <c r="C26" s="61" t="n">
        <v/>
      </c>
      <c r="D26" s="61" t="n">
        <v>-7.739051</v>
      </c>
      <c r="E26" s="61" t="n">
        <v>-51.142408</v>
      </c>
      <c r="F26" s="61" t="n">
        <v/>
      </c>
      <c r="G26" s="61" t="n">
        <v/>
      </c>
      <c r="H26" s="61" t="n">
        <v/>
      </c>
      <c r="I26" s="61" t="n">
        <v/>
      </c>
      <c r="J26" s="61" t="n"/>
      <c r="K26" s="61" t="n"/>
      <c r="L26" s="61" t="n"/>
      <c r="M26" s="61" t="n"/>
      <c r="N26" s="61" t="n"/>
    </row>
    <row r="27" hidden="1" ht="18" customHeight="1" s="203" thickBot="1">
      <c r="A27" s="60" t="inlineStr">
        <is>
          <t>Beban pajak final</t>
        </is>
      </c>
      <c r="B27" s="60" t="n"/>
      <c r="C27" s="62" t="n">
        <v/>
      </c>
      <c r="D27" s="62" t="n">
        <v/>
      </c>
      <c r="E27" s="62" t="n">
        <v/>
      </c>
      <c r="F27" s="62" t="n">
        <v/>
      </c>
      <c r="G27" s="62" t="n">
        <v/>
      </c>
      <c r="H27" s="62" t="n">
        <v/>
      </c>
      <c r="I27" s="62" t="n">
        <v/>
      </c>
      <c r="J27" s="62" t="n"/>
      <c r="K27" s="62" t="n"/>
      <c r="L27" s="62" t="n"/>
      <c r="M27" s="62" t="n"/>
      <c r="N27" s="62" t="n"/>
    </row>
    <row r="28" ht="18" customHeight="1" s="203" thickBot="1">
      <c r="A28" s="60" t="inlineStr">
        <is>
          <t>Pendapatan lainnya</t>
        </is>
      </c>
      <c r="B28" s="60" t="n"/>
      <c r="C28" s="61" t="n">
        <v>6.19942</v>
      </c>
      <c r="D28" s="61" t="n">
        <v>3.602529</v>
      </c>
      <c r="E28" s="61" t="n">
        <v>0.469877</v>
      </c>
      <c r="F28" s="61" t="n">
        <v>36.790664</v>
      </c>
      <c r="G28" s="61" t="n">
        <v>0.120714</v>
      </c>
      <c r="H28" s="61" t="n">
        <v>0.015795</v>
      </c>
      <c r="I28" s="61" t="n">
        <v>0.021384</v>
      </c>
      <c r="J28" s="61" t="n"/>
      <c r="K28" s="61" t="n"/>
      <c r="L28" s="61" t="n"/>
      <c r="M28" s="61" t="n"/>
      <c r="N28" s="61" t="n"/>
    </row>
    <row r="29" ht="18" customHeight="1" s="203" thickBot="1">
      <c r="A29" s="60" t="inlineStr">
        <is>
          <t>Beban lainnya</t>
        </is>
      </c>
      <c r="B29" s="60" t="n"/>
      <c r="C29" s="62" t="n">
        <v>9.994242</v>
      </c>
      <c r="D29" s="62" t="n">
        <v/>
      </c>
      <c r="E29" s="62" t="n">
        <v>16.521741</v>
      </c>
      <c r="F29" s="62" t="n">
        <v>20.062724</v>
      </c>
      <c r="G29" s="62" t="n">
        <v>0.455199</v>
      </c>
      <c r="H29" s="62" t="n">
        <v>19.768752</v>
      </c>
      <c r="I29" s="62" t="n">
        <v>23.684053</v>
      </c>
      <c r="J29" s="62" t="n"/>
      <c r="K29" s="62" t="n"/>
      <c r="L29" s="62" t="n"/>
      <c r="M29" s="62" t="n"/>
      <c r="N29" s="62" t="n"/>
    </row>
    <row r="30" ht="18" customHeight="1" s="203" thickBot="1">
      <c r="A30" s="60" t="inlineStr">
        <is>
          <t>Keuntungan (kerugian) lainnya</t>
        </is>
      </c>
      <c r="B30" s="60" t="n"/>
      <c r="C30" s="61" t="n">
        <v/>
      </c>
      <c r="D30" s="61" t="n">
        <v>-11.902749</v>
      </c>
      <c r="E30" s="61" t="n">
        <v/>
      </c>
      <c r="F30" s="61" t="n">
        <v>-4.975835</v>
      </c>
      <c r="G30" s="61" t="n">
        <v>-11.211412</v>
      </c>
      <c r="H30" s="61" t="n">
        <v>-0.096377</v>
      </c>
      <c r="I30" s="61" t="n">
        <v/>
      </c>
      <c r="J30" s="61" t="n"/>
      <c r="K30" s="61" t="n"/>
      <c r="L30" s="61" t="n"/>
      <c r="M30" s="61" t="n"/>
      <c r="N30" s="61" t="n"/>
    </row>
    <row r="31" ht="35" customHeight="1" s="203" thickBot="1">
      <c r="A31" s="63" t="inlineStr">
        <is>
          <t>Jumlah laba (rugi) sebelum pajak penghasilan</t>
        </is>
      </c>
      <c r="B31" s="63" t="n"/>
      <c r="C31" s="64" t="n">
        <v>29.156544</v>
      </c>
      <c r="D31" s="64" t="n">
        <v>12.07125</v>
      </c>
      <c r="E31" s="64" t="n">
        <v>3.698717</v>
      </c>
      <c r="F31" s="64" t="n">
        <v>17.800931</v>
      </c>
      <c r="G31" s="64" t="n">
        <v>-12.064527</v>
      </c>
      <c r="H31" s="64" t="n">
        <v>12.778001</v>
      </c>
      <c r="I31" s="64" t="n">
        <v>23.666362</v>
      </c>
      <c r="J31" s="64" t="n"/>
      <c r="K31" s="64" t="n"/>
      <c r="L31" s="64" t="n"/>
      <c r="M31" s="64" t="n"/>
      <c r="N31" s="64" t="n"/>
    </row>
    <row r="32" ht="18" customHeight="1" s="203" thickBot="1">
      <c r="A32" s="63" t="inlineStr">
        <is>
          <t>EBT Margin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row>
    <row r="33" ht="18" customHeight="1" s="203" thickBot="1">
      <c r="A33" s="60" t="inlineStr">
        <is>
          <t>Pendapatan (beban) pajak</t>
        </is>
      </c>
      <c r="B33" s="60" t="n"/>
      <c r="C33" s="61" t="n">
        <v>-10.009183</v>
      </c>
      <c r="D33" s="61" t="n">
        <v>-7.88837</v>
      </c>
      <c r="E33" s="61" t="n">
        <v>-1.752003</v>
      </c>
      <c r="F33" s="61" t="n">
        <v>-9.504947</v>
      </c>
      <c r="G33" s="61" t="n">
        <v>-3.973736</v>
      </c>
      <c r="H33" s="61" t="n">
        <v>-12.196125</v>
      </c>
      <c r="I33" s="61" t="n">
        <v>-5.989358</v>
      </c>
      <c r="J33" s="61" t="n"/>
      <c r="K33" s="61" t="n"/>
      <c r="L33" s="61" t="n"/>
      <c r="M33" s="61" t="n"/>
      <c r="N33" s="61" t="n"/>
    </row>
    <row r="34" ht="18" customHeight="1" s="203" thickBot="1">
      <c r="A34" s="63" t="inlineStr">
        <is>
          <t>Effective Tax Rate (%)</t>
        </is>
      </c>
      <c r="B34" s="63" t="n"/>
      <c r="C34" s="186">
        <f>IFERROR(IF(OR(ABS(C31/C33)&lt;0.1, ABS(C31/C33)&gt;0.5), 0.225, -C31/C33), 0)</f>
        <v/>
      </c>
      <c r="D34" s="186">
        <f>IFERROR(IF(OR(ABS(D31/D33)&lt;0.1, ABS(D31/D33)&gt;0.5), 0.225, -D31/D33), 0)</f>
        <v/>
      </c>
      <c r="E34" s="186">
        <f>IFERROR(IF(OR(ABS(E31/E33)&lt;0.1, ABS(E31/E33)&gt;0.5), 0.225, -E31/E33), 0)</f>
        <v/>
      </c>
      <c r="F34" s="186">
        <f>IFERROR(IF(OR(ABS(F31/F33)&lt;0.1, ABS(F31/F33)&gt;0.5), 0.225, -F31/F33), 0)</f>
        <v/>
      </c>
      <c r="G34" s="186">
        <f>IFERROR(IF(OR(ABS(G31/G33)&lt;0.1, ABS(G31/G33)&gt;0.5), 0.225, -G31/G33), 0)</f>
        <v/>
      </c>
      <c r="H34" s="186">
        <f>IFERROR(IF(OR(ABS(H31/H33)&lt;0.1, ABS(H31/H33)&gt;0.5), 0.225, -H31/H33), 0)</f>
        <v/>
      </c>
      <c r="I34" s="186">
        <f>IFERROR(IF(OR(ABS(I31/I33)&lt;0.1, ABS(I31/I33)&gt;0.5), 0.225, -I31/I33), 0)</f>
        <v/>
      </c>
      <c r="J34" s="186">
        <f>IFERROR(IF(OR(ABS(J31/J33)&lt;0.1, ABS(J31/J33)&gt;0.5), 0.225, -J31/J33), 0)</f>
        <v/>
      </c>
      <c r="K34" s="186">
        <f>IFERROR(IF(OR(ABS(K31/K33)&lt;0.1, ABS(K31/K33)&gt;0.5), 0.225, -K31/K33), 0)</f>
        <v/>
      </c>
      <c r="L34" s="186">
        <f>IFERROR(IF(OR(ABS(L31/L33)&lt;0.1, ABS(L31/L33)&gt;0.5), 0.225, -L31/L33), 0)</f>
        <v/>
      </c>
      <c r="M34" s="186">
        <f>IFERROR(IF(OR(ABS(M31/M33)&lt;0.1, ABS(M31/M33)&gt;0.5), 0.225, -M31/M33), 0)</f>
        <v/>
      </c>
      <c r="N34" s="186">
        <f>IFERROR(IF(OR(ABS(N31/N33)&lt;0.1, ABS(N31/N33)&gt;0.5), 0.225, -N31/N33), 0)</f>
        <v/>
      </c>
    </row>
    <row r="35" ht="35" customHeight="1" s="203" thickBot="1">
      <c r="A35" s="63" t="inlineStr">
        <is>
          <t>Jumlah laba (rugi) dari operasi yang dilanjutkan</t>
        </is>
      </c>
      <c r="B35" s="63" t="n"/>
      <c r="C35" s="64" t="n">
        <v>19.147361</v>
      </c>
      <c r="D35" s="64" t="n">
        <v>4.18288</v>
      </c>
      <c r="E35" s="64" t="n">
        <v>1.946714</v>
      </c>
      <c r="F35" s="64" t="n">
        <v>8.295984000000001</v>
      </c>
      <c r="G35" s="64" t="n">
        <v>-16.038263</v>
      </c>
      <c r="H35" s="64" t="n">
        <v>0.5818759999999999</v>
      </c>
      <c r="I35" s="64" t="n">
        <v>17.677004</v>
      </c>
      <c r="J35" s="64" t="n"/>
      <c r="K35" s="64" t="n"/>
      <c r="L35" s="64" t="n"/>
      <c r="M35" s="64" t="n"/>
      <c r="N35" s="64" t="n"/>
    </row>
    <row r="36" hidden="1" ht="35" customHeight="1" s="203" thickBot="1">
      <c r="A36" s="60" t="inlineStr">
        <is>
          <t>Laba (rugi) dari operasi yang dihentikan</t>
        </is>
      </c>
      <c r="B36" s="60" t="n"/>
      <c r="C36" s="61" t="n">
        <v/>
      </c>
      <c r="D36" s="61" t="n">
        <v/>
      </c>
      <c r="E36" s="61" t="n">
        <v/>
      </c>
      <c r="F36" s="61" t="n">
        <v/>
      </c>
      <c r="G36" s="61" t="n">
        <v/>
      </c>
      <c r="H36" s="61" t="n">
        <v/>
      </c>
      <c r="I36" s="61" t="n">
        <v/>
      </c>
      <c r="J36" s="61" t="n"/>
      <c r="K36" s="61" t="n"/>
      <c r="L36" s="61" t="n"/>
      <c r="M36" s="61" t="n"/>
      <c r="N36" s="61" t="n"/>
    </row>
    <row r="37" ht="18" customHeight="1" s="203" thickBot="1">
      <c r="A37" s="63" t="inlineStr">
        <is>
          <t>Jumlah laba (rugi)</t>
        </is>
      </c>
      <c r="B37" s="63" t="n"/>
      <c r="C37" s="64" t="n">
        <v>19.147361</v>
      </c>
      <c r="D37" s="64" t="n">
        <v>4.18288</v>
      </c>
      <c r="E37" s="64" t="n">
        <v>1.946714</v>
      </c>
      <c r="F37" s="64" t="n">
        <v>8.295984000000001</v>
      </c>
      <c r="G37" s="64" t="n">
        <v>-16.038263</v>
      </c>
      <c r="H37" s="64" t="n">
        <v>0.5818759999999999</v>
      </c>
      <c r="I37" s="64" t="n">
        <v>17.677004</v>
      </c>
      <c r="J37" s="64" t="n"/>
      <c r="K37" s="64" t="n"/>
      <c r="L37" s="64" t="n"/>
      <c r="M37" s="64" t="n"/>
      <c r="N37" s="64" t="n"/>
    </row>
    <row r="38" ht="35" customHeight="1" s="203" thickBot="1">
      <c r="A38" s="63" t="inlineStr">
        <is>
          <t>Pendapatan komprehensif lainnya, sebelum pajak</t>
        </is>
      </c>
      <c r="B38" s="63" t="n"/>
      <c r="C38" s="59" t="n"/>
      <c r="D38" s="59" t="n"/>
      <c r="E38" s="59" t="n"/>
      <c r="F38" s="59" t="n"/>
      <c r="G38" s="59" t="n"/>
      <c r="H38" s="59" t="n"/>
      <c r="I38" s="59" t="n"/>
      <c r="J38" s="59" t="n"/>
      <c r="K38" s="59" t="n"/>
      <c r="L38" s="59" t="n"/>
      <c r="M38" s="59" t="n"/>
      <c r="N38" s="59" t="n"/>
    </row>
    <row r="39" ht="69" customHeight="1" s="203" thickBot="1">
      <c r="A39" s="65" t="inlineStr">
        <is>
          <t>Pendapatan komprehensif lainnya yang tidak akan direklasifikasi ke laba rugi, sebelum pajak</t>
        </is>
      </c>
      <c r="B39" s="65" t="n"/>
      <c r="C39" s="59" t="n"/>
      <c r="D39" s="59" t="n"/>
      <c r="E39" s="59" t="n"/>
      <c r="F39" s="59" t="n"/>
      <c r="G39" s="59" t="n"/>
      <c r="H39" s="59" t="n"/>
      <c r="I39" s="59" t="n"/>
      <c r="J39" s="59" t="n"/>
      <c r="K39" s="59" t="n"/>
      <c r="L39" s="59" t="n"/>
      <c r="M39" s="59" t="n"/>
      <c r="N39" s="59" t="n"/>
    </row>
    <row r="40" hidden="1" ht="69" customHeight="1" s="203" thickBot="1">
      <c r="A40" s="66" t="inlineStr">
        <is>
          <t>Pendapatan komprehensif lainnya atas keuntungan (kerugian) hasil revaluasi aset tetap, sebelum pajak</t>
        </is>
      </c>
      <c r="B40" s="66" t="n"/>
      <c r="C40" s="61" t="n"/>
      <c r="D40" s="61" t="n"/>
      <c r="E40" s="61" t="n"/>
      <c r="F40" s="61" t="n"/>
      <c r="G40" s="61" t="n"/>
      <c r="H40" s="61" t="n"/>
      <c r="I40" s="61" t="n"/>
      <c r="J40" s="61" t="n"/>
      <c r="K40" s="61" t="n"/>
      <c r="L40" s="61" t="n"/>
      <c r="M40" s="61" t="n"/>
      <c r="N40" s="61" t="n"/>
    </row>
    <row r="41" hidden="1" ht="69" customHeight="1" s="203" thickBot="1">
      <c r="A41" s="66" t="inlineStr">
        <is>
          <t>Pendapatan komprehensif lainnya atas pengukuran kembali kewajiban manfaat pasti, sebelum pajak</t>
        </is>
      </c>
      <c r="B41" s="66" t="n"/>
      <c r="C41" s="61" t="n"/>
      <c r="D41" s="61" t="n"/>
      <c r="E41" s="61" t="n"/>
      <c r="F41" s="61" t="n"/>
      <c r="G41" s="61" t="n"/>
      <c r="H41" s="61" t="n"/>
      <c r="I41" s="61" t="n"/>
      <c r="J41" s="61" t="n"/>
      <c r="K41" s="61" t="n"/>
      <c r="L41" s="61" t="n"/>
      <c r="M41" s="61" t="n"/>
      <c r="N41" s="61" t="n"/>
    </row>
    <row r="42" hidden="1" ht="86" customHeight="1" s="203" thickBot="1">
      <c r="A42" s="66" t="inlineStr">
        <is>
          <t>Penyesuaian lainnya atas pendapatan komprehensif lainnya yang tidak akan direklasifikasi ke laba rugi, sebelum pajak</t>
        </is>
      </c>
      <c r="B42" s="66" t="n"/>
      <c r="C42" s="61" t="n"/>
      <c r="D42" s="61" t="n"/>
      <c r="E42" s="61" t="n"/>
      <c r="F42" s="61" t="n"/>
      <c r="G42" s="61" t="n"/>
      <c r="H42" s="61" t="n"/>
      <c r="I42" s="61" t="n"/>
      <c r="J42" s="61" t="n"/>
      <c r="K42" s="61" t="n"/>
      <c r="L42" s="61" t="n"/>
      <c r="M42" s="61" t="n"/>
      <c r="N42" s="61" t="n"/>
    </row>
    <row r="43" hidden="1" ht="69" customHeight="1" s="203" thickBot="1">
      <c r="A43" s="66" t="inlineStr">
        <is>
          <t>Jumlah pendapatan komprehensif lainnya yang tidak akan direklasifikasi ke laba rugi, sebelum pajak</t>
        </is>
      </c>
      <c r="B43" s="66" t="n"/>
      <c r="C43" s="61" t="n"/>
      <c r="D43" s="61" t="n"/>
      <c r="E43" s="61" t="n"/>
      <c r="F43" s="61" t="n"/>
      <c r="G43" s="61" t="n"/>
      <c r="H43" s="61" t="n"/>
      <c r="I43" s="61" t="n"/>
      <c r="J43" s="61" t="n"/>
      <c r="K43" s="61" t="n"/>
      <c r="L43" s="61" t="n"/>
      <c r="M43" s="61" t="n"/>
      <c r="N43" s="61" t="n"/>
    </row>
    <row r="44" ht="69" customHeight="1" s="203" thickBot="1">
      <c r="A44" s="65" t="inlineStr">
        <is>
          <t>Pendapatan komprehensif lainnya yang akan direklasifikasi ke laba rugi, sebelum pajak</t>
        </is>
      </c>
      <c r="B44" s="65" t="n"/>
      <c r="C44" s="59" t="n"/>
      <c r="D44" s="59" t="n"/>
      <c r="E44" s="59" t="n"/>
      <c r="F44" s="59" t="n"/>
      <c r="G44" s="59" t="n"/>
      <c r="H44" s="59" t="n"/>
      <c r="I44" s="59" t="n"/>
      <c r="J44" s="59" t="n"/>
      <c r="K44" s="59" t="n"/>
      <c r="L44" s="59" t="n"/>
      <c r="M44" s="59" t="n"/>
      <c r="N44" s="59" t="n"/>
    </row>
    <row r="45" hidden="1" ht="35" customHeight="1" s="203" thickBot="1">
      <c r="A45" s="66" t="inlineStr">
        <is>
          <t>Keuntungan (kerugian) selisih kurs penjabaran, sebelum pajak</t>
        </is>
      </c>
      <c r="B45" s="66" t="n"/>
      <c r="C45" s="61" t="n"/>
      <c r="D45" s="61" t="n"/>
      <c r="E45" s="61" t="n"/>
      <c r="F45" s="61" t="n"/>
      <c r="G45" s="61" t="n"/>
      <c r="H45" s="61" t="n"/>
      <c r="I45" s="61" t="n"/>
      <c r="J45" s="61" t="n"/>
      <c r="K45" s="61" t="n"/>
      <c r="L45" s="61" t="n"/>
      <c r="M45" s="61" t="n"/>
      <c r="N45" s="61" t="n"/>
    </row>
    <row r="46" hidden="1" ht="52" customHeight="1" s="203" thickBot="1">
      <c r="A46" s="66" t="inlineStr">
        <is>
          <t>Penyesuaian reklasifikasi selisih kurs penjabaran, sebelum pajak</t>
        </is>
      </c>
      <c r="B46" s="66" t="n"/>
      <c r="C46" s="62" t="n"/>
      <c r="D46" s="62" t="n"/>
      <c r="E46" s="62" t="n"/>
      <c r="F46" s="62" t="n"/>
      <c r="G46" s="62" t="n"/>
      <c r="H46" s="62" t="n"/>
      <c r="I46" s="62" t="n"/>
      <c r="J46" s="62" t="n"/>
      <c r="K46" s="62" t="n"/>
      <c r="L46" s="62" t="n"/>
      <c r="M46" s="62" t="n"/>
      <c r="N46" s="62" t="n"/>
    </row>
    <row r="47" hidden="1" ht="103" customHeight="1" s="203" thickBot="1">
      <c r="A47" s="66" t="inlineStr">
        <is>
          <t>Keuntungan (kerugian) yang belum direalisasi atas perubahan nilai wajar aset keuangan melalui penghasilan komprehensif lain, sebelum pajak</t>
        </is>
      </c>
      <c r="B47" s="66" t="n"/>
      <c r="C47" s="61" t="n"/>
      <c r="D47" s="61" t="n"/>
      <c r="E47" s="61" t="n"/>
      <c r="F47" s="61" t="n"/>
      <c r="G47" s="61" t="n"/>
      <c r="H47" s="61" t="n"/>
      <c r="I47" s="61" t="n"/>
      <c r="J47" s="61" t="n"/>
      <c r="K47" s="61" t="n"/>
      <c r="L47" s="61" t="n"/>
      <c r="M47" s="61" t="n"/>
      <c r="N47" s="61" t="n"/>
    </row>
    <row r="48" hidden="1" ht="86" customHeight="1" s="203" thickBot="1">
      <c r="A48" s="66" t="inlineStr">
        <is>
          <t>Penyesuaian reklasifikasi atas aset keuangan nilai wajar melalui pendapatan komprehensif lainnya, sebelum pajak</t>
        </is>
      </c>
      <c r="B48" s="66" t="n"/>
      <c r="C48" s="62" t="n"/>
      <c r="D48" s="62" t="n"/>
      <c r="E48" s="62" t="n"/>
      <c r="F48" s="62" t="n"/>
      <c r="G48" s="62" t="n"/>
      <c r="H48" s="62" t="n"/>
      <c r="I48" s="62" t="n"/>
      <c r="J48" s="62" t="n"/>
      <c r="K48" s="62" t="n"/>
      <c r="L48" s="62" t="n"/>
      <c r="M48" s="62" t="n"/>
      <c r="N48" s="62" t="n"/>
    </row>
    <row r="49" hidden="1" ht="35" customHeight="1" s="203" thickBot="1">
      <c r="A49" s="66" t="inlineStr">
        <is>
          <t>Keuntungan (kerugian) lindung nilai arus kas, sebelum pajak</t>
        </is>
      </c>
      <c r="B49" s="66" t="n"/>
      <c r="C49" s="61" t="n"/>
      <c r="D49" s="61" t="n"/>
      <c r="E49" s="61" t="n"/>
      <c r="F49" s="61" t="n"/>
      <c r="G49" s="61" t="n"/>
      <c r="H49" s="61" t="n"/>
      <c r="I49" s="61" t="n"/>
      <c r="J49" s="61" t="n"/>
      <c r="K49" s="61" t="n"/>
      <c r="L49" s="61" t="n"/>
      <c r="M49" s="61" t="n"/>
      <c r="N49" s="61" t="n"/>
    </row>
    <row r="50" hidden="1" ht="52" customHeight="1" s="203" thickBot="1">
      <c r="A50" s="66" t="inlineStr">
        <is>
          <t>Penyesuaian reklasifikasi atas lindung nilai arus kas, sebelum pajak</t>
        </is>
      </c>
      <c r="B50" s="66" t="n"/>
      <c r="C50" s="62" t="n"/>
      <c r="D50" s="62" t="n"/>
      <c r="E50" s="62" t="n"/>
      <c r="F50" s="62" t="n"/>
      <c r="G50" s="62" t="n"/>
      <c r="H50" s="62" t="n"/>
      <c r="I50" s="62" t="n"/>
      <c r="J50" s="62" t="n"/>
      <c r="K50" s="62" t="n"/>
      <c r="L50" s="62" t="n"/>
      <c r="M50" s="62" t="n"/>
      <c r="N50" s="62" t="n"/>
    </row>
    <row r="51" hidden="1" ht="120" customHeight="1" s="203" thickBot="1">
      <c r="A51" s="66" t="inlineStr">
        <is>
          <t>Nilai tercatat dari aset (liabilitas) non-keuangan yang perolehan atau keterjadiannya merupakan suatu prakiraan transaksi yang kemungkinan besar terjadi yang dilindung nilai, sebelum pajak</t>
        </is>
      </c>
      <c r="B51" s="66" t="n"/>
      <c r="C51" s="61" t="n"/>
      <c r="D51" s="61" t="n"/>
      <c r="E51" s="61" t="n"/>
      <c r="F51" s="61" t="n"/>
      <c r="G51" s="61" t="n"/>
      <c r="H51" s="61" t="n"/>
      <c r="I51" s="61" t="n"/>
      <c r="J51" s="61" t="n"/>
      <c r="K51" s="61" t="n"/>
      <c r="L51" s="61" t="n"/>
      <c r="M51" s="61" t="n"/>
      <c r="N51" s="61" t="n"/>
    </row>
    <row r="52" hidden="1" ht="69" customHeight="1" s="203" thickBot="1">
      <c r="A52" s="66" t="inlineStr">
        <is>
          <t>Keuntungan (kerugian) lindung nilai investasi bersih kegiatan usaha luar negeri, sebelum pajak</t>
        </is>
      </c>
      <c r="B52" s="66" t="n"/>
      <c r="C52" s="61" t="n"/>
      <c r="D52" s="61" t="n"/>
      <c r="E52" s="61" t="n"/>
      <c r="F52" s="61" t="n"/>
      <c r="G52" s="61" t="n"/>
      <c r="H52" s="61" t="n"/>
      <c r="I52" s="61" t="n"/>
      <c r="J52" s="61" t="n"/>
      <c r="K52" s="61" t="n"/>
      <c r="L52" s="61" t="n"/>
      <c r="M52" s="61" t="n"/>
      <c r="N52" s="61" t="n"/>
    </row>
    <row r="53" hidden="1" ht="69" customHeight="1" s="203" thickBot="1">
      <c r="A53" s="66" t="inlineStr">
        <is>
          <t>Penyesuaian reklasifikasi atas lindung nilai investasi bersih kegiatan usaha luar negeri, sebelum pajak</t>
        </is>
      </c>
      <c r="B53" s="66" t="n"/>
      <c r="C53" s="62" t="n"/>
      <c r="D53" s="62" t="n"/>
      <c r="E53" s="62" t="n"/>
      <c r="F53" s="62" t="n"/>
      <c r="G53" s="62" t="n"/>
      <c r="H53" s="62" t="n"/>
      <c r="I53" s="62" t="n"/>
      <c r="J53" s="62" t="n"/>
      <c r="K53" s="62" t="n"/>
      <c r="L53" s="62" t="n"/>
      <c r="M53" s="62" t="n"/>
      <c r="N53" s="62" t="n"/>
    </row>
    <row r="54" hidden="1" ht="86" customHeight="1" s="203" thickBot="1">
      <c r="A54" s="66" t="inlineStr">
        <is>
          <t>Bagian pendapatan komprehensif lainnya dari entitas asosiasi yang dicatat dengan menggunakan metode ekuitas, sebelum pajak</t>
        </is>
      </c>
      <c r="B54" s="66" t="n"/>
      <c r="C54" s="61" t="n"/>
      <c r="D54" s="61" t="n"/>
      <c r="E54" s="61" t="n"/>
      <c r="F54" s="61" t="n"/>
      <c r="G54" s="61" t="n"/>
      <c r="H54" s="61" t="n"/>
      <c r="I54" s="61" t="n"/>
      <c r="J54" s="61" t="n"/>
      <c r="K54" s="61" t="n"/>
      <c r="L54" s="61" t="n"/>
      <c r="M54" s="61" t="n"/>
      <c r="N54" s="61" t="n"/>
    </row>
    <row r="55" hidden="1" ht="86" customHeight="1" s="203" thickBot="1">
      <c r="A55" s="66" t="inlineStr">
        <is>
          <t>Bagian pendapatan komprehensif lainnya dari entitas ventura bersama yang dicatat dengan menggunakan metode ekuitas, sebelum pajak</t>
        </is>
      </c>
      <c r="B55" s="66" t="n"/>
      <c r="C55" s="61" t="n"/>
      <c r="D55" s="61" t="n"/>
      <c r="E55" s="61" t="n"/>
      <c r="F55" s="61" t="n"/>
      <c r="G55" s="61" t="n"/>
      <c r="H55" s="61" t="n"/>
      <c r="I55" s="61" t="n"/>
      <c r="J55" s="61" t="n"/>
      <c r="K55" s="61" t="n"/>
      <c r="L55" s="61" t="n"/>
      <c r="M55" s="61" t="n"/>
      <c r="N55" s="61" t="n"/>
    </row>
    <row r="56" hidden="1" ht="86" customHeight="1" s="203" thickBot="1">
      <c r="A56" s="66" t="inlineStr">
        <is>
          <t>Penyesuaian lainnya atas pendapatan komprehensif lainnya yang akan direklasifikasi ke laba rugi, sebelum pajak</t>
        </is>
      </c>
      <c r="B56" s="66" t="n"/>
      <c r="C56" s="61" t="n"/>
      <c r="D56" s="61" t="n"/>
      <c r="E56" s="61" t="n"/>
      <c r="F56" s="61" t="n"/>
      <c r="G56" s="61" t="n"/>
      <c r="H56" s="61" t="n"/>
      <c r="I56" s="61" t="n"/>
      <c r="J56" s="61" t="n"/>
      <c r="K56" s="61" t="n"/>
      <c r="L56" s="61" t="n"/>
      <c r="M56" s="61" t="n"/>
      <c r="N56" s="61" t="n"/>
    </row>
    <row r="57" hidden="1" ht="69" customHeight="1" s="203" thickBot="1">
      <c r="A57" s="66" t="inlineStr">
        <is>
          <t>Jumlah pendapatan komprehensif lainnya yang akan direklasifikasi ke laba rugi, sebelum pajak</t>
        </is>
      </c>
      <c r="B57" s="66" t="n"/>
      <c r="C57" s="61" t="n"/>
      <c r="D57" s="61" t="n"/>
      <c r="E57" s="61" t="n"/>
      <c r="F57" s="61" t="n"/>
      <c r="G57" s="61" t="n"/>
      <c r="H57" s="61" t="n"/>
      <c r="I57" s="61" t="n"/>
      <c r="J57" s="61" t="n"/>
      <c r="K57" s="61" t="n"/>
      <c r="L57" s="61" t="n"/>
      <c r="M57" s="61" t="n"/>
      <c r="N57" s="61" t="n"/>
    </row>
    <row r="58" hidden="1" ht="52" customHeight="1" s="203" thickBot="1">
      <c r="A58" s="67" t="inlineStr">
        <is>
          <t>Jumlah pendapatan komprehensif lainnya, sebelum pajak</t>
        </is>
      </c>
      <c r="B58" s="67" t="n"/>
      <c r="C58" s="61" t="n"/>
      <c r="D58" s="61" t="n"/>
      <c r="E58" s="61" t="n"/>
      <c r="F58" s="61" t="n"/>
      <c r="G58" s="61" t="n"/>
      <c r="H58" s="61" t="n"/>
      <c r="I58" s="61" t="n"/>
      <c r="J58" s="61" t="n"/>
      <c r="K58" s="61" t="n"/>
      <c r="L58" s="61" t="n"/>
      <c r="M58" s="61" t="n"/>
      <c r="N58" s="61" t="n"/>
    </row>
    <row r="59" hidden="1" ht="35" customHeight="1" s="203" thickBot="1">
      <c r="A59" s="60" t="inlineStr">
        <is>
          <t>Pajak atas pendapatan komprehensif lainnya</t>
        </is>
      </c>
      <c r="B59" s="60" t="n"/>
      <c r="C59" s="62" t="n"/>
      <c r="D59" s="62" t="n"/>
      <c r="E59" s="62" t="n"/>
      <c r="F59" s="62" t="n"/>
      <c r="G59" s="62" t="n"/>
      <c r="H59" s="62" t="n"/>
      <c r="I59" s="62" t="n"/>
      <c r="J59" s="62" t="n"/>
      <c r="K59" s="62" t="n"/>
      <c r="L59" s="62" t="n"/>
      <c r="M59" s="62" t="n"/>
      <c r="N59" s="62" t="n"/>
    </row>
    <row r="60" ht="35" customHeight="1" s="203" thickBot="1">
      <c r="A60" s="63" t="inlineStr">
        <is>
          <t>Pendapatan komprehensif lainnya, setelah pajak</t>
        </is>
      </c>
      <c r="B60" s="63" t="n"/>
      <c r="C60" s="59" t="n"/>
      <c r="D60" s="59" t="n"/>
      <c r="E60" s="59" t="n"/>
      <c r="F60" s="59" t="n"/>
      <c r="G60" s="59" t="n"/>
      <c r="H60" s="59" t="n"/>
      <c r="I60" s="59" t="n"/>
      <c r="J60" s="59" t="n"/>
      <c r="K60" s="59" t="n"/>
      <c r="L60" s="59" t="n"/>
      <c r="M60" s="59" t="n"/>
      <c r="N60" s="59" t="n"/>
    </row>
    <row r="61" ht="69" customHeight="1" s="203" thickBot="1">
      <c r="A61" s="65" t="inlineStr">
        <is>
          <t>Pendapatan komprehensif lainnya yang tidak akan direklasifikasi ke laba rugi, setelah pajak</t>
        </is>
      </c>
      <c r="B61" s="65" t="n"/>
      <c r="C61" s="59" t="n"/>
      <c r="D61" s="59" t="n"/>
      <c r="E61" s="59" t="n"/>
      <c r="F61" s="59" t="n"/>
      <c r="G61" s="59" t="n"/>
      <c r="H61" s="59" t="n"/>
      <c r="I61" s="59" t="n"/>
      <c r="J61" s="59" t="n"/>
      <c r="K61" s="59" t="n"/>
      <c r="L61" s="59" t="n"/>
      <c r="M61" s="59" t="n"/>
      <c r="N61" s="59" t="n"/>
    </row>
    <row r="62" hidden="1" ht="69" customHeight="1" s="203" thickBot="1">
      <c r="A62" s="66" t="inlineStr">
        <is>
          <t>Pendapatan komprehensif lainnya atas keuntungan (kerugian) hasil revaluasi aset tetap, setelah pajak</t>
        </is>
      </c>
      <c r="B62" s="66" t="n"/>
      <c r="C62" s="61" t="n">
        <v/>
      </c>
      <c r="D62" s="61" t="n">
        <v/>
      </c>
      <c r="E62" s="61" t="n">
        <v/>
      </c>
      <c r="F62" s="61" t="n">
        <v/>
      </c>
      <c r="G62" s="61" t="n">
        <v/>
      </c>
      <c r="H62" s="61" t="n">
        <v/>
      </c>
      <c r="I62" s="61" t="n">
        <v/>
      </c>
      <c r="J62" s="61" t="n"/>
      <c r="K62" s="61" t="n"/>
      <c r="L62" s="61" t="n"/>
      <c r="M62" s="61" t="n"/>
      <c r="N62" s="61" t="n"/>
    </row>
    <row r="63" ht="69" customHeight="1" s="203" thickBot="1">
      <c r="A63" s="66" t="inlineStr">
        <is>
          <t>Pendapatan komprehensif lainnya atas pengukuran kembali kewajiban manfaat pasti, setelah pajak</t>
        </is>
      </c>
      <c r="B63" s="66" t="n"/>
      <c r="C63" s="61" t="n">
        <v>4.170052</v>
      </c>
      <c r="D63" s="61" t="n">
        <v>3.661103</v>
      </c>
      <c r="E63" s="61" t="n">
        <v>6.338166</v>
      </c>
      <c r="F63" s="61" t="n">
        <v>1.326103</v>
      </c>
      <c r="G63" s="61" t="n">
        <v>-1.43044</v>
      </c>
      <c r="H63" s="61" t="n">
        <v>0.22951</v>
      </c>
      <c r="I63" s="61" t="n">
        <v>2.134348</v>
      </c>
      <c r="J63" s="61" t="n"/>
      <c r="K63" s="61" t="n"/>
      <c r="L63" s="61" t="n"/>
      <c r="M63" s="61" t="n"/>
      <c r="N63" s="61" t="n"/>
    </row>
    <row r="64" ht="86" customHeight="1" s="203" thickBot="1">
      <c r="A64" s="66" t="inlineStr">
        <is>
          <t>Penyesuaian lainnya atas pendapatan komprehensif lainnya yang tidak akan direklasifikasi ke laba rugi, setelah pajak</t>
        </is>
      </c>
      <c r="B64" s="66" t="n"/>
      <c r="C64" s="61" t="n">
        <v>-0.793116</v>
      </c>
      <c r="D64" s="61" t="n">
        <v>0.003656</v>
      </c>
      <c r="E64" s="61" t="n">
        <v>-1.413969</v>
      </c>
      <c r="F64" s="61" t="n">
        <v>-0.049687</v>
      </c>
      <c r="G64" s="61" t="n">
        <v>0.18534</v>
      </c>
      <c r="H64" s="61" t="n">
        <v>-0.017824</v>
      </c>
      <c r="I64" s="61" t="n">
        <v>-0.346109</v>
      </c>
      <c r="J64" s="61" t="n"/>
      <c r="K64" s="61" t="n"/>
      <c r="L64" s="61" t="n"/>
      <c r="M64" s="61" t="n"/>
      <c r="N64" s="61" t="n"/>
    </row>
    <row r="65" ht="69" customHeight="1" s="203" thickBot="1">
      <c r="A65" s="66" t="inlineStr">
        <is>
          <t>Jumlah pendapatan komprehensif lainnya yang tidak akan direklasifikasi ke laba rugi, setelah pajak</t>
        </is>
      </c>
      <c r="B65" s="66" t="n"/>
      <c r="C65" s="64" t="n">
        <v>3.376936</v>
      </c>
      <c r="D65" s="64" t="n">
        <v>3.664759</v>
      </c>
      <c r="E65" s="64" t="n">
        <v>4.924197</v>
      </c>
      <c r="F65" s="64" t="n">
        <v>1.276416</v>
      </c>
      <c r="G65" s="64" t="n">
        <v>-1.2451</v>
      </c>
      <c r="H65" s="64" t="n">
        <v>0.211686</v>
      </c>
      <c r="I65" s="64" t="n">
        <v>1.788239</v>
      </c>
      <c r="J65" s="64" t="n"/>
      <c r="K65" s="64" t="n"/>
      <c r="L65" s="64" t="n"/>
      <c r="M65" s="64" t="n"/>
      <c r="N65" s="64" t="n"/>
    </row>
    <row r="66" ht="69" customHeight="1" s="203" thickBot="1">
      <c r="A66" s="65" t="inlineStr">
        <is>
          <t>Pendapatan komprehensif lainnya yang akan direklasifikasi ke laba rugi, setelah pajak</t>
        </is>
      </c>
      <c r="B66" s="65" t="n"/>
      <c r="C66" s="59" t="n"/>
      <c r="D66" s="59" t="n"/>
      <c r="E66" s="59" t="n"/>
      <c r="F66" s="59" t="n"/>
      <c r="G66" s="59" t="n"/>
      <c r="H66" s="59" t="n"/>
      <c r="I66" s="59" t="n"/>
      <c r="J66" s="59" t="n"/>
      <c r="K66" s="59" t="n"/>
      <c r="L66" s="59" t="n"/>
      <c r="M66" s="59" t="n"/>
      <c r="N66" s="59" t="n"/>
    </row>
    <row r="67" ht="35" customHeight="1" s="203" thickBot="1">
      <c r="A67" s="66" t="inlineStr">
        <is>
          <t>Keuntungan (kerugian) selisih kurs penjabaran, setelah pajak</t>
        </is>
      </c>
      <c r="B67" s="66" t="n"/>
      <c r="C67" s="61" t="n">
        <v>0.004547</v>
      </c>
      <c r="D67" s="61" t="n">
        <v/>
      </c>
      <c r="E67" s="61" t="n">
        <v>-0.005667</v>
      </c>
      <c r="F67" s="61" t="n">
        <v/>
      </c>
      <c r="G67" s="61" t="n">
        <v/>
      </c>
      <c r="H67" s="61" t="n">
        <v>-0.029248</v>
      </c>
      <c r="I67" s="61" t="n">
        <v>0.060144</v>
      </c>
      <c r="J67" s="61" t="n"/>
      <c r="K67" s="61" t="n"/>
      <c r="L67" s="61" t="n"/>
      <c r="M67" s="61" t="n"/>
      <c r="N67" s="61" t="n"/>
    </row>
    <row r="68" ht="52" customHeight="1" s="203" thickBot="1">
      <c r="A68" s="66" t="inlineStr">
        <is>
          <t>Penyesuaian reklasifikasi selisih kurs penjabaran, setelah pajak</t>
        </is>
      </c>
      <c r="B68" s="66" t="n"/>
      <c r="C68" s="62" t="n">
        <v/>
      </c>
      <c r="D68" s="62" t="n">
        <v>0.002625</v>
      </c>
      <c r="E68" s="62" t="n">
        <v/>
      </c>
      <c r="F68" s="62" t="n">
        <v/>
      </c>
      <c r="G68" s="62" t="n">
        <v/>
      </c>
      <c r="H68" s="62" t="n">
        <v/>
      </c>
      <c r="I68" s="62" t="n">
        <v/>
      </c>
      <c r="J68" s="62" t="n"/>
      <c r="K68" s="62" t="n"/>
      <c r="L68" s="62" t="n"/>
      <c r="M68" s="62" t="n"/>
      <c r="N68" s="62" t="n"/>
    </row>
    <row r="69" ht="86" customHeight="1" s="203" thickBot="1">
      <c r="A69" s="66" t="inlineStr">
        <is>
          <t>Keuntungan (kerugian) yang belum direalisasi atas perubahan nilai wajar aset keuangan melalui penghasilan komprehensif lain, setelah pajak</t>
        </is>
      </c>
      <c r="B69" s="66" t="n"/>
      <c r="C69" s="61" t="n">
        <v/>
      </c>
      <c r="D69" s="61" t="n">
        <v/>
      </c>
      <c r="E69" s="61" t="n">
        <v/>
      </c>
      <c r="F69" s="61" t="n">
        <v>13.36555</v>
      </c>
      <c r="G69" s="61" t="n">
        <v/>
      </c>
      <c r="H69" s="61" t="n">
        <v/>
      </c>
      <c r="I69" s="61" t="n">
        <v/>
      </c>
      <c r="J69" s="61" t="n"/>
      <c r="K69" s="61" t="n"/>
      <c r="L69" s="61" t="n"/>
      <c r="M69" s="61" t="n"/>
      <c r="N69" s="61" t="n"/>
    </row>
    <row r="70" hidden="1" ht="86" customHeight="1" s="203" thickBot="1">
      <c r="A70" s="66" t="inlineStr">
        <is>
          <t>Penyesuaian reklasifikasi atas aset keuangan nilai wajar melalui pendapatan komprehensif lainnya, setelah pajak</t>
        </is>
      </c>
      <c r="B70" s="66" t="n"/>
      <c r="C70" s="62" t="n">
        <v/>
      </c>
      <c r="D70" s="62" t="n">
        <v/>
      </c>
      <c r="E70" s="62" t="n">
        <v/>
      </c>
      <c r="F70" s="62" t="n">
        <v/>
      </c>
      <c r="G70" s="62" t="n">
        <v/>
      </c>
      <c r="H70" s="62" t="n">
        <v/>
      </c>
      <c r="I70" s="62" t="n">
        <v/>
      </c>
      <c r="J70" s="62" t="n"/>
      <c r="K70" s="62" t="n"/>
      <c r="L70" s="62" t="n"/>
      <c r="M70" s="62" t="n"/>
      <c r="N70" s="62" t="n"/>
    </row>
    <row r="71" ht="35" customHeight="1" s="203" thickBot="1">
      <c r="A71" s="66" t="inlineStr">
        <is>
          <t>Keuntungan (kerugian) lindung nilai arus kas, setelah pajak</t>
        </is>
      </c>
      <c r="B71" s="66" t="n"/>
      <c r="C71" s="61" t="n">
        <v/>
      </c>
      <c r="D71" s="61" t="n">
        <v/>
      </c>
      <c r="E71" s="61" t="n">
        <v>51.142408</v>
      </c>
      <c r="F71" s="61" t="n">
        <v>1.932993</v>
      </c>
      <c r="G71" s="61" t="n">
        <v>-0.520143</v>
      </c>
      <c r="H71" s="61" t="n">
        <v>1.241471</v>
      </c>
      <c r="I71" s="61" t="n">
        <v/>
      </c>
      <c r="J71" s="61" t="n"/>
      <c r="K71" s="61" t="n"/>
      <c r="L71" s="61" t="n"/>
      <c r="M71" s="61" t="n"/>
      <c r="N71" s="61" t="n"/>
    </row>
    <row r="72" ht="52" customHeight="1" s="203" thickBot="1">
      <c r="A72" s="66" t="inlineStr">
        <is>
          <t>Penyesuaian reklasifikasi atas lindung nilai arus kas, setelah pajak</t>
        </is>
      </c>
      <c r="B72" s="66" t="n"/>
      <c r="C72" s="62" t="n">
        <v/>
      </c>
      <c r="D72" s="62" t="n">
        <v/>
      </c>
      <c r="E72" s="62" t="n">
        <v/>
      </c>
      <c r="F72" s="62" t="n">
        <v/>
      </c>
      <c r="G72" s="62" t="n">
        <v>0</v>
      </c>
      <c r="H72" s="62" t="n">
        <v/>
      </c>
      <c r="I72" s="62" t="n">
        <v/>
      </c>
      <c r="J72" s="62" t="n"/>
      <c r="K72" s="62" t="n"/>
      <c r="L72" s="62" t="n"/>
      <c r="M72" s="62" t="n"/>
      <c r="N72" s="62" t="n"/>
    </row>
    <row r="73" hidden="1" ht="120" customHeight="1" s="203" thickBot="1">
      <c r="A73" s="66" t="inlineStr">
        <is>
          <t>Nilai tercatat dari aset (liabilitas) non-keuangan yang perolehan atau keterjadiannya merupakan suatu prakiraan transaksi yang kemungkinan besar terjadi yang dilindung nilai, setelah pajak</t>
        </is>
      </c>
      <c r="B73" s="66" t="n"/>
      <c r="C73" s="61" t="n">
        <v/>
      </c>
      <c r="D73" s="61" t="n">
        <v/>
      </c>
      <c r="E73" s="61" t="n">
        <v/>
      </c>
      <c r="F73" s="61" t="n">
        <v/>
      </c>
      <c r="G73" s="61" t="n">
        <v/>
      </c>
      <c r="H73" s="61" t="n">
        <v/>
      </c>
      <c r="I73" s="61" t="n">
        <v/>
      </c>
      <c r="J73" s="61" t="n"/>
      <c r="K73" s="61" t="n"/>
      <c r="L73" s="61" t="n"/>
      <c r="M73" s="61" t="n"/>
      <c r="N73" s="61" t="n"/>
    </row>
    <row r="74" ht="52" customHeight="1" s="203" thickBot="1">
      <c r="A74" s="66" t="inlineStr">
        <is>
          <t>Keuntungan (kerugian) lindung nilai investasi bersih kegiatan usaha luar negeri, setelah pajak</t>
        </is>
      </c>
      <c r="B74" s="66" t="n"/>
      <c r="C74" s="61" t="n">
        <v/>
      </c>
      <c r="D74" s="61" t="n">
        <v/>
      </c>
      <c r="E74" s="61" t="n">
        <v/>
      </c>
      <c r="F74" s="61" t="n">
        <v>0.014144</v>
      </c>
      <c r="G74" s="61" t="n">
        <v>0.018533</v>
      </c>
      <c r="H74" s="61" t="n">
        <v/>
      </c>
      <c r="I74" s="61" t="n">
        <v/>
      </c>
      <c r="J74" s="61" t="n"/>
      <c r="K74" s="61" t="n"/>
      <c r="L74" s="61" t="n"/>
      <c r="M74" s="61" t="n"/>
      <c r="N74" s="61" t="n"/>
    </row>
    <row r="75" hidden="1" ht="69" customHeight="1" s="203" thickBot="1">
      <c r="A75" s="66" t="inlineStr">
        <is>
          <t>Penyesuaian reklasifikasi atas lindung nilai investasi bersih kegiatan usaha luar negeri, setelah pajak</t>
        </is>
      </c>
      <c r="B75" s="66" t="n"/>
      <c r="C75" s="62" t="n">
        <v/>
      </c>
      <c r="D75" s="62" t="n">
        <v/>
      </c>
      <c r="E75" s="62" t="n">
        <v/>
      </c>
      <c r="F75" s="62" t="n">
        <v/>
      </c>
      <c r="G75" s="62" t="n">
        <v/>
      </c>
      <c r="H75" s="62" t="n">
        <v/>
      </c>
      <c r="I75" s="62" t="n">
        <v/>
      </c>
      <c r="J75" s="62" t="n"/>
      <c r="K75" s="62" t="n"/>
      <c r="L75" s="62" t="n"/>
      <c r="M75" s="62" t="n"/>
      <c r="N75" s="62" t="n"/>
    </row>
    <row r="76" hidden="1" ht="86" customHeight="1" s="203" thickBot="1">
      <c r="A76" s="66" t="inlineStr">
        <is>
          <t>Bagian pendapatan komprehensif lainnya dari entitas asosiasi yang dicatat dengan menggunakan metode ekuitas, setelah pajak</t>
        </is>
      </c>
      <c r="B76" s="66" t="n"/>
      <c r="C76" s="61" t="n">
        <v/>
      </c>
      <c r="D76" s="61" t="n">
        <v/>
      </c>
      <c r="E76" s="61" t="n">
        <v/>
      </c>
      <c r="F76" s="61" t="n">
        <v/>
      </c>
      <c r="G76" s="61" t="n">
        <v/>
      </c>
      <c r="H76" s="61" t="n">
        <v/>
      </c>
      <c r="I76" s="61" t="n">
        <v/>
      </c>
      <c r="J76" s="61" t="n"/>
      <c r="K76" s="61" t="n"/>
      <c r="L76" s="61" t="n"/>
      <c r="M76" s="61" t="n"/>
      <c r="N76" s="61" t="n"/>
    </row>
    <row r="77" hidden="1" ht="86" customHeight="1" s="203" thickBot="1">
      <c r="A77" s="66" t="inlineStr">
        <is>
          <t>Bagian pendapatan komprehensif lainnya dari entitas ventura bersama yang dicatat dengan menggunakan metode ekuitas, setelah pajak</t>
        </is>
      </c>
      <c r="B77" s="66" t="n"/>
      <c r="C77" s="61" t="n">
        <v/>
      </c>
      <c r="D77" s="61" t="n">
        <v/>
      </c>
      <c r="E77" s="61" t="n">
        <v/>
      </c>
      <c r="F77" s="61" t="n">
        <v/>
      </c>
      <c r="G77" s="61" t="n">
        <v/>
      </c>
      <c r="H77" s="61" t="n">
        <v/>
      </c>
      <c r="I77" s="61" t="n">
        <v/>
      </c>
      <c r="J77" s="61" t="n"/>
      <c r="K77" s="61" t="n"/>
      <c r="L77" s="61" t="n"/>
      <c r="M77" s="61" t="n"/>
      <c r="N77" s="61" t="n"/>
    </row>
    <row r="78" ht="86" customHeight="1" s="203" thickBot="1">
      <c r="A78" s="66" t="inlineStr">
        <is>
          <t>Penyesuaian lainnya atas pendapatan komprehensif lainnya yang akan direklasifikasi ke laba rugi, setelah pajak</t>
        </is>
      </c>
      <c r="B78" s="66" t="n"/>
      <c r="C78" s="64" t="n">
        <v>-2.638465</v>
      </c>
      <c r="D78" s="64" t="n">
        <v>-23.789991</v>
      </c>
      <c r="E78" s="64" t="n">
        <v/>
      </c>
      <c r="F78" s="64" t="n">
        <v/>
      </c>
      <c r="G78" s="64" t="n">
        <v/>
      </c>
      <c r="H78" s="64" t="n">
        <v/>
      </c>
      <c r="I78" s="64" t="n">
        <v/>
      </c>
      <c r="J78" s="64" t="n"/>
      <c r="K78" s="64" t="n"/>
      <c r="L78" s="64" t="n"/>
      <c r="M78" s="64" t="n"/>
      <c r="N78" s="64" t="n"/>
    </row>
    <row r="79" ht="69" customHeight="1" s="203" thickBot="1">
      <c r="A79" s="66" t="inlineStr">
        <is>
          <t>Jumlah pendapatan komprehensif lainnya yang akan direklasifikasi ke laba rugi, setelah pajak</t>
        </is>
      </c>
      <c r="B79" s="66" t="n"/>
      <c r="C79" s="64" t="n">
        <v>-2.633918</v>
      </c>
      <c r="D79" s="64" t="n">
        <v>-23.792616</v>
      </c>
      <c r="E79" s="64" t="n">
        <v>13.212673</v>
      </c>
      <c r="F79" s="64" t="n">
        <v>15.312687</v>
      </c>
      <c r="G79" s="64" t="n">
        <v>-0.50161</v>
      </c>
      <c r="H79" s="64" t="n">
        <v>1.212223</v>
      </c>
      <c r="I79" s="64" t="n">
        <v>0.060144</v>
      </c>
      <c r="J79" s="64" t="n"/>
      <c r="K79" s="64" t="n"/>
      <c r="L79" s="64" t="n"/>
      <c r="M79" s="64" t="n"/>
      <c r="N79" s="64" t="n"/>
    </row>
    <row r="80" ht="52" customHeight="1" s="203" thickBot="1">
      <c r="A80" s="65" t="inlineStr">
        <is>
          <t>Jumlah pendapatan komprehensif lainnya, setelah pajak</t>
        </is>
      </c>
      <c r="B80" s="67" t="n"/>
      <c r="C80" s="182" t="n">
        <v>0.743018</v>
      </c>
      <c r="D80" s="182" t="n">
        <v>-20.127857</v>
      </c>
      <c r="E80" s="182" t="n">
        <v>18.13687</v>
      </c>
      <c r="F80" s="182" t="n">
        <v>16.589103</v>
      </c>
      <c r="G80" s="182" t="n">
        <v>-1.74671</v>
      </c>
      <c r="H80" s="182" t="n">
        <v>1.423909</v>
      </c>
      <c r="I80" s="182" t="n">
        <v>1.848383</v>
      </c>
      <c r="J80" s="182" t="n"/>
      <c r="K80" s="182" t="n"/>
      <c r="L80" s="182" t="n"/>
      <c r="M80" s="182" t="n"/>
      <c r="N80" s="182" t="n"/>
    </row>
    <row r="81" ht="18" customHeight="1" s="203" thickBot="1">
      <c r="A81" s="63" t="inlineStr">
        <is>
          <t>Jumlah laba rugi komprehensif</t>
        </is>
      </c>
      <c r="B81" s="63" t="n"/>
      <c r="C81" s="64" t="n">
        <v>19.890379</v>
      </c>
      <c r="D81" s="64" t="n">
        <v>-15.944977</v>
      </c>
      <c r="E81" s="64" t="n">
        <v>20.083584</v>
      </c>
      <c r="F81" s="64" t="n">
        <v>24.885087</v>
      </c>
      <c r="G81" s="64" t="n">
        <v>-17.784973</v>
      </c>
      <c r="H81" s="64" t="n">
        <v>2.005785</v>
      </c>
      <c r="I81" s="64" t="n">
        <v>19.525387</v>
      </c>
      <c r="J81" s="64" t="n"/>
      <c r="K81" s="64" t="n"/>
      <c r="L81" s="64" t="n"/>
      <c r="M81" s="64" t="n"/>
      <c r="N81" s="64" t="n"/>
    </row>
    <row r="82" ht="35" customHeight="1" s="203" thickBot="1">
      <c r="A82" s="63" t="inlineStr">
        <is>
          <t>Laba (rugi) yang dapat diatribusikan</t>
        </is>
      </c>
      <c r="B82" s="63" t="n"/>
      <c r="C82" s="59" t="n"/>
      <c r="D82" s="59" t="n"/>
      <c r="E82" s="59" t="n"/>
      <c r="F82" s="59" t="n"/>
      <c r="G82" s="59" t="n"/>
      <c r="H82" s="59" t="n"/>
      <c r="I82" s="59" t="n"/>
      <c r="J82" s="59" t="n"/>
      <c r="K82" s="59" t="n"/>
      <c r="L82" s="59" t="n"/>
      <c r="M82" s="59" t="n"/>
      <c r="N82" s="59" t="n"/>
    </row>
    <row r="83" ht="35" customHeight="1" s="203" thickBot="1">
      <c r="A83" s="67" t="inlineStr">
        <is>
          <t>Laba (rugi) yang dapat diatribusikan ke entitas induk</t>
        </is>
      </c>
      <c r="B83" s="67" t="n"/>
      <c r="C83" s="61" t="n">
        <v>15.292905</v>
      </c>
      <c r="D83" s="61" t="n">
        <v>0.325937</v>
      </c>
      <c r="E83" s="61" t="n">
        <v>-6.218584</v>
      </c>
      <c r="F83" s="61" t="n">
        <v>-2.947477</v>
      </c>
      <c r="G83" s="61" t="n">
        <v>-21.819489</v>
      </c>
      <c r="H83" s="61" t="n">
        <v>-10.081388</v>
      </c>
      <c r="I83" s="61" t="n">
        <v>9.421916</v>
      </c>
      <c r="J83" s="61" t="n"/>
      <c r="K83" s="61" t="n"/>
      <c r="L83" s="61" t="n"/>
      <c r="M83" s="61" t="n"/>
      <c r="N83" s="61" t="n"/>
    </row>
    <row r="84" ht="18" customHeight="1" s="203" thickBot="1">
      <c r="A84" s="65" t="inlineStr">
        <is>
          <t>NPM (%)</t>
        </is>
      </c>
      <c r="B84" s="63" t="n"/>
      <c r="C84" s="187">
        <f>IFERROR(C83/C5, 0)</f>
        <v/>
      </c>
      <c r="D84" s="187">
        <f>IFERROR(D83/D5, 0)</f>
        <v/>
      </c>
      <c r="E84" s="187">
        <f>IFERROR(E83/E5, 0)</f>
        <v/>
      </c>
      <c r="F84" s="187">
        <f>IFERROR(F83/F5, 0)</f>
        <v/>
      </c>
      <c r="G84" s="187">
        <f>IFERROR(G83/G5, 0)</f>
        <v/>
      </c>
      <c r="H84" s="187">
        <f>IFERROR(H83/H5, 0)</f>
        <v/>
      </c>
      <c r="I84" s="187">
        <f>IFERROR(I83/I5, 0)</f>
        <v/>
      </c>
      <c r="J84" s="187">
        <f>IFERROR(J83/J5, 0)</f>
        <v/>
      </c>
      <c r="K84" s="187">
        <f>IFERROR(K83/K5, 0)</f>
        <v/>
      </c>
      <c r="L84" s="187">
        <f>IFERROR(L83/L5, 0)</f>
        <v/>
      </c>
      <c r="M84" s="187">
        <f>IFERROR(M83/M5, 0)</f>
        <v/>
      </c>
      <c r="N84" s="187">
        <f>IFERROR(N83/N5, 0)</f>
        <v/>
      </c>
    </row>
    <row r="85" ht="18" customHeight="1" s="203" thickBot="1">
      <c r="A85" s="65" t="inlineStr">
        <is>
          <t>QoE</t>
        </is>
      </c>
      <c r="B85" s="63" t="n"/>
      <c r="C85" s="188">
        <f>IFERROR('CASH FLOW'!C46/C83, 0)</f>
        <v/>
      </c>
      <c r="D85" s="188">
        <f>IFERROR('CASH FLOW'!D46/D83, 0)</f>
        <v/>
      </c>
      <c r="E85" s="188">
        <f>IFERROR('CASH FLOW'!E46/E83, 0)</f>
        <v/>
      </c>
      <c r="F85" s="188">
        <f>IFERROR('CASH FLOW'!F46/F83, 0)</f>
        <v/>
      </c>
      <c r="G85" s="188">
        <f>IFERROR('CASH FLOW'!G46/G83, 0)</f>
        <v/>
      </c>
      <c r="H85" s="188">
        <f>IFERROR('CASH FLOW'!H46/H83, 0)</f>
        <v/>
      </c>
      <c r="I85" s="188">
        <f>IFERROR('CASH FLOW'!I46/I83, 0)</f>
        <v/>
      </c>
      <c r="J85" s="188">
        <f>IFERROR('CASH FLOW'!J46/J83, 0)</f>
        <v/>
      </c>
      <c r="K85" s="188">
        <f>IFERROR('CASH FLOW'!K46/K83, 0)</f>
        <v/>
      </c>
      <c r="L85" s="188">
        <f>IFERROR('CASH FLOW'!L46/L83, 0)</f>
        <v/>
      </c>
      <c r="M85" s="188">
        <f>IFERROR('CASH FLOW'!M46/M83, 0)</f>
        <v/>
      </c>
      <c r="N85" s="188">
        <f>IFERROR('CASH FLOW'!N46/N83, 0)</f>
        <v/>
      </c>
    </row>
    <row r="86" ht="52" customHeight="1" s="203" thickBot="1">
      <c r="A86" s="67" t="inlineStr">
        <is>
          <t>Laba (rugi) yang dapat diatribusikan ke kepentingan non-pengendali</t>
        </is>
      </c>
      <c r="B86" s="67" t="n"/>
      <c r="C86" s="61" t="n">
        <v>3.854456</v>
      </c>
      <c r="D86" s="61" t="n">
        <v>3.856943</v>
      </c>
      <c r="E86" s="61" t="n">
        <v>8.165298</v>
      </c>
      <c r="F86" s="61" t="n">
        <v>11.243461</v>
      </c>
      <c r="G86" s="61" t="n">
        <v>5.781226</v>
      </c>
      <c r="H86" s="61" t="n">
        <v>10.663264</v>
      </c>
      <c r="I86" s="61" t="n">
        <v>8.255088000000001</v>
      </c>
      <c r="J86" s="61" t="n"/>
      <c r="K86" s="61" t="n"/>
      <c r="L86" s="61" t="n"/>
      <c r="M86" s="61" t="n"/>
      <c r="N86" s="61" t="n"/>
    </row>
    <row r="87" ht="35" customHeight="1" s="203" thickBot="1">
      <c r="A87" s="63" t="inlineStr">
        <is>
          <t>Laba rugi komprehensif yang dapat diatribusikan</t>
        </is>
      </c>
      <c r="B87" s="63" t="n"/>
      <c r="C87" s="59" t="n"/>
      <c r="D87" s="59" t="n"/>
      <c r="E87" s="59" t="n"/>
      <c r="F87" s="59" t="n"/>
      <c r="G87" s="59" t="n"/>
      <c r="H87" s="59" t="n"/>
      <c r="I87" s="59" t="n"/>
      <c r="J87" s="59" t="n"/>
      <c r="K87" s="59" t="n"/>
      <c r="L87" s="59" t="n"/>
      <c r="M87" s="59" t="n"/>
      <c r="N87" s="59" t="n"/>
    </row>
    <row r="88" ht="52" customHeight="1" s="203" thickBot="1">
      <c r="A88" s="67" t="inlineStr">
        <is>
          <t>Laba rugi komprehensif yang dapat diatribusikan ke entitas induk</t>
        </is>
      </c>
      <c r="B88" s="67" t="n"/>
      <c r="C88" s="61" t="n">
        <v>15.748541</v>
      </c>
      <c r="D88" s="61" t="n">
        <v>-19.798093</v>
      </c>
      <c r="E88" s="61" t="n">
        <v>11.330066</v>
      </c>
      <c r="F88" s="61" t="n">
        <v>13.558037</v>
      </c>
      <c r="G88" s="61" t="n">
        <v>-23.443337</v>
      </c>
      <c r="H88" s="61" t="n">
        <v>-8.669325000000001</v>
      </c>
      <c r="I88" s="61" t="n">
        <v>11.051557</v>
      </c>
      <c r="J88" s="61" t="n"/>
      <c r="K88" s="61" t="n"/>
      <c r="L88" s="61" t="n"/>
      <c r="M88" s="61" t="n"/>
      <c r="N88" s="61" t="n"/>
    </row>
    <row r="89" ht="52" customHeight="1" s="203" thickBot="1">
      <c r="A89" s="67" t="inlineStr">
        <is>
          <t>Laba rugi komprehensif yang dapat diatribusikan ke kepentingan non-pengendali</t>
        </is>
      </c>
      <c r="B89" s="67" t="n"/>
      <c r="C89" s="61" t="n">
        <v>4.141838</v>
      </c>
      <c r="D89" s="61" t="n">
        <v>3.853116</v>
      </c>
      <c r="E89" s="61" t="n">
        <v>8.753518</v>
      </c>
      <c r="F89" s="61" t="n">
        <v>11.32705</v>
      </c>
      <c r="G89" s="61" t="n">
        <v>5.658364</v>
      </c>
      <c r="H89" s="61" t="n">
        <v>10.67511</v>
      </c>
      <c r="I89" s="61" t="n">
        <v>8.47383</v>
      </c>
      <c r="J89" s="61" t="n"/>
      <c r="K89" s="61" t="n"/>
      <c r="L89" s="61" t="n"/>
      <c r="M89" s="61" t="n"/>
      <c r="N89" s="61" t="n"/>
    </row>
    <row r="90" ht="18" customHeight="1" s="203" thickBot="1">
      <c r="A90" s="63" t="inlineStr">
        <is>
          <t>Laba (rugi) per saham</t>
        </is>
      </c>
      <c r="B90" s="63" t="n"/>
      <c r="C90" s="59" t="n"/>
      <c r="D90" s="59" t="n"/>
      <c r="E90" s="59" t="n"/>
      <c r="F90" s="59" t="n"/>
      <c r="G90" s="59" t="n"/>
      <c r="H90" s="59" t="n"/>
      <c r="I90" s="59" t="n"/>
      <c r="J90" s="59" t="n"/>
      <c r="K90" s="59" t="n"/>
      <c r="L90" s="59" t="n"/>
      <c r="M90" s="59" t="n"/>
      <c r="N90" s="59" t="n"/>
    </row>
    <row r="91" ht="52" customHeight="1" s="203" thickBot="1">
      <c r="A91" s="65" t="inlineStr">
        <is>
          <t>Laba per saham dasar diatribusikan kepada pemilik entitas induk</t>
        </is>
      </c>
      <c r="B91" s="65" t="n"/>
      <c r="C91" s="59" t="n"/>
      <c r="D91" s="59" t="n"/>
      <c r="E91" s="59" t="n"/>
      <c r="F91" s="59" t="n"/>
      <c r="G91" s="59" t="n"/>
      <c r="H91" s="59" t="n"/>
      <c r="I91" s="59" t="n"/>
      <c r="J91" s="59" t="n"/>
      <c r="K91" s="59" t="n"/>
      <c r="L91" s="59" t="n"/>
      <c r="M91" s="59" t="n"/>
      <c r="N91" s="59" t="n"/>
    </row>
    <row r="92" ht="35" customHeight="1" s="203" thickBot="1">
      <c r="A92" s="66" t="inlineStr">
        <is>
          <t>Laba (rugi) per saham dasar dari operasi yang dilanjutkan</t>
        </is>
      </c>
      <c r="B92" s="66" t="n"/>
      <c r="C92" s="68" t="n">
        <v>6e-05</v>
      </c>
      <c r="D92" s="68" t="n">
        <v>0.0003</v>
      </c>
      <c r="E92" s="68" t="n">
        <v>-0.0002</v>
      </c>
      <c r="F92" s="68" t="n">
        <v>-1e-05</v>
      </c>
      <c r="G92" s="68" t="n">
        <v>-0.0008</v>
      </c>
      <c r="H92" s="68" t="n">
        <v>-0.0004</v>
      </c>
      <c r="I92" s="68" t="n">
        <v>0.0004</v>
      </c>
      <c r="J92" s="68" t="n"/>
      <c r="K92" s="68" t="n"/>
      <c r="L92" s="68" t="n"/>
      <c r="M92" s="68" t="n"/>
      <c r="N92" s="68" t="n"/>
    </row>
    <row r="93" hidden="1" ht="35" customHeight="1" s="203" thickBot="1">
      <c r="A93" s="66" t="inlineStr">
        <is>
          <t>Laba (rugi) per saham dasar dari operasi yang dihentikan</t>
        </is>
      </c>
      <c r="B93" s="66" t="n"/>
      <c r="C93" s="68" t="n">
        <v/>
      </c>
      <c r="D93" s="68" t="n">
        <v/>
      </c>
      <c r="E93" s="68" t="n">
        <v/>
      </c>
      <c r="F93" s="68" t="n">
        <v/>
      </c>
      <c r="G93" s="68" t="n">
        <v/>
      </c>
      <c r="H93" s="68" t="n">
        <v/>
      </c>
      <c r="I93" s="68" t="n">
        <v/>
      </c>
      <c r="J93" s="68" t="n"/>
      <c r="K93" s="68" t="n"/>
      <c r="L93" s="68" t="n"/>
      <c r="M93" s="68" t="n"/>
      <c r="N93" s="68" t="n"/>
    </row>
    <row r="94" ht="18" customHeight="1" s="203" thickBot="1">
      <c r="A94" s="65" t="inlineStr">
        <is>
          <t>Laba (rugi) per saham dilusian</t>
        </is>
      </c>
      <c r="B94" s="65" t="n"/>
      <c r="C94" s="59" t="n"/>
      <c r="D94" s="59" t="n"/>
      <c r="E94" s="59" t="n"/>
      <c r="F94" s="59" t="n"/>
      <c r="G94" s="59" t="n"/>
      <c r="H94" s="59" t="n"/>
      <c r="I94" s="59" t="n"/>
      <c r="J94" s="59" t="n"/>
      <c r="K94" s="59" t="n"/>
      <c r="L94" s="59" t="n"/>
      <c r="M94" s="59" t="n"/>
      <c r="N94" s="59" t="n"/>
    </row>
    <row r="95" hidden="1" ht="35" customHeight="1" s="203" thickBot="1">
      <c r="A95" s="66" t="inlineStr">
        <is>
          <t>Laba (rugi) per saham dilusian dari operasi yang dilanjutkan</t>
        </is>
      </c>
      <c r="B95" s="66" t="n"/>
      <c r="C95" s="68" t="n">
        <v/>
      </c>
      <c r="D95" s="68" t="n">
        <v/>
      </c>
      <c r="E95" s="68" t="n">
        <v/>
      </c>
      <c r="F95" s="68" t="n">
        <v/>
      </c>
      <c r="G95" s="68" t="n">
        <v/>
      </c>
      <c r="H95" s="68" t="n">
        <v/>
      </c>
      <c r="I95" s="68" t="n">
        <v/>
      </c>
      <c r="J95" s="68" t="n"/>
      <c r="K95" s="68" t="n"/>
      <c r="L95" s="68" t="n"/>
      <c r="M95" s="68" t="n"/>
      <c r="N95" s="68" t="n"/>
    </row>
    <row r="96" hidden="1" ht="35" customHeight="1" s="203" thickBot="1">
      <c r="A96" s="66" t="inlineStr">
        <is>
          <t>Laba (rugi) per saham dilusian dari operasi yang dihentikan</t>
        </is>
      </c>
      <c r="B96" s="66" t="n"/>
      <c r="C96" s="68" t="n">
        <v/>
      </c>
      <c r="D96" s="68" t="n">
        <v/>
      </c>
      <c r="E96" s="68" t="n">
        <v/>
      </c>
      <c r="F96" s="68" t="n">
        <v/>
      </c>
      <c r="G96" s="68" t="n">
        <v/>
      </c>
      <c r="H96" s="68" t="n">
        <v/>
      </c>
      <c r="I96" s="68" t="n">
        <v/>
      </c>
      <c r="J96" s="68" t="n"/>
      <c r="K96" s="68" t="n"/>
      <c r="L96" s="68" t="n"/>
      <c r="M96" s="68" t="n"/>
      <c r="N96" s="68" t="n"/>
    </row>
  </sheetData>
  <mergeCells count="1">
    <mergeCell ref="A1:C1"/>
  </mergeCells>
  <dataValidations count="2">
    <dataValidation sqref="C92:N93 C67:N81 C88:N89 C95:N96 C40:N43 C86:N86 C45:N59 C62:N65 C83:N84 C5:N37" showErrorMessage="1" showInputMessage="1" allowBlank="1" errorTitle="Invalid Data Type" error="Please input data in Numeric Data Type" type="decimal">
      <formula1>-9.99999999999999E+33</formula1>
      <formula2>9.99999999999999E+33</formula2>
    </dataValidation>
    <dataValidation sqref="C85:N8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203">
      <c r="A1" s="193" t="inlineStr">
        <is>
          <t>Laporan arus kas</t>
        </is>
      </c>
    </row>
    <row r="2">
      <c r="A2" s="70" t="n">
        <v>1</v>
      </c>
      <c r="B2" s="70" t="n"/>
    </row>
    <row r="3" ht="17" customHeight="1" s="203">
      <c r="A3" s="71" t="inlineStr">
        <is>
          <t>Period</t>
        </is>
      </c>
      <c r="B3" s="71" t="n"/>
      <c r="C3" s="72" t="n">
        <v/>
      </c>
      <c r="D3" s="72" t="inlineStr">
        <is>
          <t>2018-12-31</t>
        </is>
      </c>
      <c r="E3" s="72" t="inlineStr">
        <is>
          <t>2019-12-31</t>
        </is>
      </c>
      <c r="F3" s="72" t="inlineStr">
        <is>
          <t>2020-12-31</t>
        </is>
      </c>
      <c r="G3" s="72" t="inlineStr">
        <is>
          <t>2021-12-31</t>
        </is>
      </c>
      <c r="H3" s="72" t="inlineStr">
        <is>
          <t>2022-12-31</t>
        </is>
      </c>
      <c r="I3" s="72" t="inlineStr">
        <is>
          <t>2023-12-31</t>
        </is>
      </c>
      <c r="J3" s="72" t="inlineStr">
        <is>
          <t>2024-12-31</t>
        </is>
      </c>
      <c r="K3" s="72" t="n"/>
      <c r="L3" s="72" t="n"/>
      <c r="M3" s="72" t="n"/>
    </row>
    <row r="4" ht="18" customHeight="1" s="203" thickBot="1">
      <c r="A4" s="73" t="inlineStr">
        <is>
          <t>Laporan arus kas</t>
        </is>
      </c>
      <c r="B4" s="73" t="n"/>
      <c r="C4" s="74" t="n"/>
      <c r="D4" s="74" t="n"/>
      <c r="E4" s="74" t="n"/>
      <c r="F4" s="74" t="n"/>
      <c r="G4" s="74" t="n"/>
      <c r="H4" s="74" t="n"/>
      <c r="I4" s="74" t="n"/>
      <c r="J4" s="74" t="n"/>
      <c r="K4" s="74" t="n"/>
      <c r="L4" s="74" t="n"/>
      <c r="M4" s="74" t="n"/>
    </row>
    <row r="5" ht="18" customHeight="1" s="203" thickBot="1">
      <c r="A5" s="75" t="inlineStr">
        <is>
          <t>Arus kas dari aktivitas operasi</t>
        </is>
      </c>
      <c r="B5" s="75" t="n"/>
      <c r="C5" s="74" t="n"/>
      <c r="D5" s="74" t="n"/>
      <c r="E5" s="74" t="n"/>
      <c r="F5" s="74" t="n"/>
      <c r="G5" s="74" t="n"/>
      <c r="H5" s="74" t="n"/>
      <c r="I5" s="74" t="n"/>
      <c r="J5" s="74" t="n"/>
      <c r="K5" s="74" t="n"/>
      <c r="L5" s="74" t="n"/>
      <c r="M5" s="74" t="n"/>
    </row>
    <row r="6" ht="35" customHeight="1" s="203" thickBot="1">
      <c r="A6" s="76" t="inlineStr">
        <is>
          <t>Penerimaan kas dari aktivitas operasi</t>
        </is>
      </c>
      <c r="B6" s="76" t="n"/>
      <c r="C6" s="74" t="n"/>
      <c r="D6" s="74" t="n"/>
      <c r="E6" s="74" t="n"/>
      <c r="F6" s="74" t="n"/>
      <c r="G6" s="74" t="n"/>
      <c r="H6" s="74" t="n"/>
      <c r="I6" s="74" t="n"/>
      <c r="J6" s="74" t="n"/>
      <c r="K6" s="74" t="n"/>
      <c r="L6" s="74" t="n"/>
      <c r="M6" s="74" t="n"/>
    </row>
    <row r="7" ht="18" customHeight="1" s="203" thickBot="1">
      <c r="A7" s="77" t="inlineStr">
        <is>
          <t>Penerimaan dari pelanggan</t>
        </is>
      </c>
      <c r="B7" s="77" t="n"/>
      <c r="C7" s="78" t="n">
        <v/>
      </c>
      <c r="D7" s="78" t="n">
        <v>229.000652</v>
      </c>
      <c r="E7" s="78" t="n">
        <v>244.909268</v>
      </c>
      <c r="F7" s="78" t="n">
        <v>247.71774</v>
      </c>
      <c r="G7" s="78" t="n">
        <v>237.147146</v>
      </c>
      <c r="H7" s="78" t="n">
        <v>100.271666</v>
      </c>
      <c r="I7" s="78" t="n">
        <v>170.14581</v>
      </c>
      <c r="J7" s="78" t="n">
        <v>235.928985</v>
      </c>
      <c r="K7" s="78" t="n"/>
      <c r="L7" s="78" t="n"/>
      <c r="M7" s="78" t="n"/>
    </row>
    <row r="8" hidden="1" ht="69" customHeight="1" s="203"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c r="L8" s="78" t="n"/>
      <c r="M8" s="78" t="n"/>
    </row>
    <row r="9" hidden="1" ht="18" customHeight="1" s="203" thickBot="1">
      <c r="A9" s="77" t="inlineStr">
        <is>
          <t>Penerimaan subsidi</t>
        </is>
      </c>
      <c r="B9" s="77" t="n"/>
      <c r="C9" s="78" t="n">
        <v/>
      </c>
      <c r="D9" s="78" t="n">
        <v/>
      </c>
      <c r="E9" s="78" t="n">
        <v/>
      </c>
      <c r="F9" s="78" t="n">
        <v/>
      </c>
      <c r="G9" s="78" t="n">
        <v/>
      </c>
      <c r="H9" s="78" t="n">
        <v/>
      </c>
      <c r="I9" s="78" t="n">
        <v/>
      </c>
      <c r="J9" s="78" t="n">
        <v/>
      </c>
      <c r="K9" s="78" t="n"/>
      <c r="L9" s="78" t="n"/>
      <c r="M9" s="78" t="n"/>
    </row>
    <row r="10" ht="35" customHeight="1" s="203" thickBot="1">
      <c r="A10" s="77" t="inlineStr">
        <is>
          <t>Penerimaan dari royalti, fees, komisi, dan pendapatan lain</t>
        </is>
      </c>
      <c r="B10" s="77" t="n"/>
      <c r="C10" s="78" t="n">
        <v/>
      </c>
      <c r="D10" s="78" t="n">
        <v/>
      </c>
      <c r="E10" s="78" t="n">
        <v>0.341041</v>
      </c>
      <c r="F10" s="78" t="n">
        <v/>
      </c>
      <c r="G10" s="78" t="n">
        <v/>
      </c>
      <c r="H10" s="78" t="n">
        <v/>
      </c>
      <c r="I10" s="78" t="n">
        <v/>
      </c>
      <c r="J10" s="78" t="n">
        <v/>
      </c>
      <c r="K10" s="78" t="n"/>
      <c r="L10" s="78" t="n"/>
      <c r="M10" s="78" t="n"/>
    </row>
    <row r="11" hidden="1" ht="69" customHeight="1" s="203"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c r="L11" s="78" t="n"/>
      <c r="M11" s="78" t="n"/>
    </row>
    <row r="12" hidden="1" ht="35" customHeight="1" s="203" thickBot="1">
      <c r="A12" s="77" t="inlineStr">
        <is>
          <t>Penerimaan dari perusahaan efek</t>
        </is>
      </c>
      <c r="B12" s="77" t="n"/>
      <c r="C12" s="78" t="n">
        <v/>
      </c>
      <c r="D12" s="78" t="n">
        <v/>
      </c>
      <c r="E12" s="78" t="n">
        <v/>
      </c>
      <c r="F12" s="78" t="n">
        <v/>
      </c>
      <c r="G12" s="78" t="n">
        <v/>
      </c>
      <c r="H12" s="78" t="n">
        <v/>
      </c>
      <c r="I12" s="78" t="n">
        <v/>
      </c>
      <c r="J12" s="78" t="n">
        <v/>
      </c>
      <c r="K12" s="78" t="n"/>
      <c r="L12" s="78" t="n"/>
      <c r="M12" s="78" t="n"/>
    </row>
    <row r="13" ht="35" customHeight="1" s="203" thickBot="1">
      <c r="A13" s="77" t="inlineStr">
        <is>
          <t>Penerimaan kas lainnya dari aktivitas operasi</t>
        </is>
      </c>
      <c r="B13" s="77" t="n"/>
      <c r="C13" s="78" t="n">
        <v/>
      </c>
      <c r="D13" s="78" t="n">
        <v>0.592381</v>
      </c>
      <c r="E13" s="78" t="n">
        <v/>
      </c>
      <c r="F13" s="78" t="n">
        <v/>
      </c>
      <c r="G13" s="78" t="n">
        <v/>
      </c>
      <c r="H13" s="78" t="n">
        <v/>
      </c>
      <c r="I13" s="78" t="n">
        <v/>
      </c>
      <c r="J13" s="78" t="n">
        <v/>
      </c>
      <c r="K13" s="78" t="n"/>
      <c r="L13" s="78" t="n"/>
      <c r="M13" s="78" t="n"/>
    </row>
    <row r="14" ht="35" customHeight="1" s="203"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203" thickBot="1">
      <c r="A15" s="77" t="inlineStr">
        <is>
          <t>Pembayaran kepada pemasok atas barang dan jasa</t>
        </is>
      </c>
      <c r="B15" s="77" t="n"/>
      <c r="C15" s="79" t="n">
        <v/>
      </c>
      <c r="D15" s="79" t="n">
        <v>105.819644</v>
      </c>
      <c r="E15" s="79" t="n">
        <v>185.28641</v>
      </c>
      <c r="F15" s="79" t="n">
        <v>49.197364</v>
      </c>
      <c r="G15" s="79" t="n">
        <v>46.387032</v>
      </c>
      <c r="H15" s="79" t="n">
        <v>46.961868</v>
      </c>
      <c r="I15" s="79" t="n">
        <v>42.103956</v>
      </c>
      <c r="J15" s="79" t="n">
        <v/>
      </c>
      <c r="K15" s="79" t="n"/>
      <c r="L15" s="79" t="n"/>
      <c r="M15" s="79" t="n"/>
    </row>
    <row r="16" ht="18" customHeight="1" s="203" thickBot="1">
      <c r="A16" s="77" t="inlineStr">
        <is>
          <t>Pembayaran gaji dan tunjangan</t>
        </is>
      </c>
      <c r="B16" s="77" t="n"/>
      <c r="C16" s="79" t="n">
        <v/>
      </c>
      <c r="D16" s="79" t="n">
        <v/>
      </c>
      <c r="E16" s="79" t="n">
        <v/>
      </c>
      <c r="F16" s="79" t="n">
        <v>29.276395</v>
      </c>
      <c r="G16" s="79" t="n">
        <v>25.157602</v>
      </c>
      <c r="H16" s="79" t="n">
        <v>17.669409</v>
      </c>
      <c r="I16" s="79" t="n">
        <v>12.782867</v>
      </c>
      <c r="J16" s="79" t="n">
        <v/>
      </c>
      <c r="K16" s="79" t="n"/>
      <c r="L16" s="79" t="n"/>
      <c r="M16" s="79" t="n"/>
    </row>
    <row r="17" hidden="1" ht="35" customHeight="1" s="203" thickBot="1">
      <c r="A17" s="77" t="inlineStr">
        <is>
          <t>Pembayaran beban umum dan administrasi</t>
        </is>
      </c>
      <c r="B17" s="77" t="n"/>
      <c r="C17" s="79" t="n">
        <v/>
      </c>
      <c r="D17" s="79" t="n">
        <v/>
      </c>
      <c r="E17" s="79" t="n">
        <v/>
      </c>
      <c r="F17" s="79" t="n">
        <v/>
      </c>
      <c r="G17" s="79" t="n">
        <v/>
      </c>
      <c r="H17" s="79" t="n">
        <v/>
      </c>
      <c r="I17" s="79" t="n">
        <v/>
      </c>
      <c r="J17" s="79" t="n">
        <v/>
      </c>
      <c r="K17" s="79" t="n"/>
      <c r="L17" s="79" t="n"/>
      <c r="M17" s="79" t="n"/>
    </row>
    <row r="18" hidden="1" ht="35" customHeight="1" s="203" thickBot="1">
      <c r="A18" s="77" t="inlineStr">
        <is>
          <t>Pembayaran royalti dan iuran eksploitasi</t>
        </is>
      </c>
      <c r="B18" s="77" t="n"/>
      <c r="C18" s="79" t="n">
        <v/>
      </c>
      <c r="D18" s="79" t="n">
        <v/>
      </c>
      <c r="E18" s="79" t="n">
        <v/>
      </c>
      <c r="F18" s="79" t="n">
        <v/>
      </c>
      <c r="G18" s="79" t="n">
        <v/>
      </c>
      <c r="H18" s="79" t="n">
        <v/>
      </c>
      <c r="I18" s="79" t="n">
        <v/>
      </c>
      <c r="J18" s="79" t="n">
        <v/>
      </c>
      <c r="K18" s="79" t="n"/>
      <c r="L18" s="79" t="n"/>
      <c r="M18" s="79" t="n"/>
    </row>
    <row r="19" hidden="1" ht="18" customHeight="1" s="203" thickBot="1">
      <c r="A19" s="77" t="inlineStr">
        <is>
          <t>Pembayaran kepada kontraktor</t>
        </is>
      </c>
      <c r="B19" s="77" t="n"/>
      <c r="C19" s="79" t="n">
        <v/>
      </c>
      <c r="D19" s="79" t="n">
        <v/>
      </c>
      <c r="E19" s="79" t="n">
        <v/>
      </c>
      <c r="F19" s="79" t="n">
        <v/>
      </c>
      <c r="G19" s="79" t="n">
        <v/>
      </c>
      <c r="H19" s="79" t="n">
        <v/>
      </c>
      <c r="I19" s="79" t="n">
        <v/>
      </c>
      <c r="J19" s="79" t="n">
        <v/>
      </c>
      <c r="K19" s="79" t="n"/>
      <c r="L19" s="79" t="n"/>
      <c r="M19" s="79" t="n"/>
    </row>
    <row r="20" hidden="1" ht="18" customHeight="1" s="203" thickBot="1">
      <c r="A20" s="77" t="inlineStr">
        <is>
          <t>Pembayaran jasa manajemen</t>
        </is>
      </c>
      <c r="B20" s="77" t="n"/>
      <c r="C20" s="79" t="n">
        <v/>
      </c>
      <c r="D20" s="79" t="n">
        <v/>
      </c>
      <c r="E20" s="79" t="n">
        <v/>
      </c>
      <c r="F20" s="79" t="n">
        <v/>
      </c>
      <c r="G20" s="79" t="n">
        <v/>
      </c>
      <c r="H20" s="79" t="n">
        <v/>
      </c>
      <c r="I20" s="79" t="n">
        <v/>
      </c>
      <c r="J20" s="79" t="n">
        <v/>
      </c>
      <c r="K20" s="79" t="n"/>
      <c r="L20" s="79" t="n"/>
      <c r="M20" s="79" t="n"/>
    </row>
    <row r="21" ht="35" customHeight="1" s="203" thickBot="1">
      <c r="A21" s="77" t="inlineStr">
        <is>
          <t>Pembayaran kas lainnya untuk beban operasi</t>
        </is>
      </c>
      <c r="B21" s="77" t="n"/>
      <c r="C21" s="79" t="n">
        <v/>
      </c>
      <c r="D21" s="79" t="n">
        <v>13.132225</v>
      </c>
      <c r="E21" s="79" t="n">
        <v>14.321839</v>
      </c>
      <c r="F21" s="79" t="n">
        <v>89.75592399999999</v>
      </c>
      <c r="G21" s="79" t="n">
        <v>44.747392</v>
      </c>
      <c r="H21" s="79" t="n">
        <v>27.81984</v>
      </c>
      <c r="I21" s="79" t="n">
        <v>49.078393</v>
      </c>
      <c r="J21" s="79" t="n">
        <v>131.098524</v>
      </c>
      <c r="K21" s="79" t="n"/>
      <c r="L21" s="79" t="n"/>
      <c r="M21" s="79" t="n"/>
    </row>
    <row r="22" hidden="1" ht="69" customHeight="1" s="203"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c r="L22" s="79" t="n"/>
      <c r="M22" s="79" t="n"/>
    </row>
    <row r="23" ht="35" customHeight="1" s="203" thickBot="1">
      <c r="A23" s="76" t="inlineStr">
        <is>
          <t>Kas diperoleh dari (digunakan untuk) operasi</t>
        </is>
      </c>
      <c r="B23" s="76" t="n"/>
      <c r="C23" s="80" t="n">
        <v/>
      </c>
      <c r="D23" s="80" t="n">
        <v>110.641164</v>
      </c>
      <c r="E23" s="80" t="n">
        <v>45.64206</v>
      </c>
      <c r="F23" s="80" t="n">
        <v>79.488057</v>
      </c>
      <c r="G23" s="80" t="n">
        <v>120.85512</v>
      </c>
      <c r="H23" s="80" t="n">
        <v>7.820549</v>
      </c>
      <c r="I23" s="80" t="n">
        <v>66.180594</v>
      </c>
      <c r="J23" s="80" t="n">
        <v>104.830461</v>
      </c>
      <c r="K23" s="80" t="n"/>
      <c r="L23" s="80" t="n"/>
      <c r="M23" s="80" t="n"/>
    </row>
    <row r="24" ht="35" customHeight="1" s="203" thickBot="1">
      <c r="A24" s="81" t="inlineStr">
        <is>
          <t>Penerimaan bunga, hasil investasi, provisi, dan komisi</t>
        </is>
      </c>
      <c r="B24" s="81" t="n"/>
      <c r="C24" s="78" t="n">
        <v/>
      </c>
      <c r="D24" s="78" t="n">
        <v/>
      </c>
      <c r="E24" s="78" t="n">
        <v/>
      </c>
      <c r="F24" s="78" t="n">
        <v/>
      </c>
      <c r="G24" s="78" t="n">
        <v>0.013903</v>
      </c>
      <c r="H24" s="78" t="n">
        <v>0.155317</v>
      </c>
      <c r="I24" s="78" t="n">
        <v>0.039755</v>
      </c>
      <c r="J24" s="78" t="n">
        <v>0.040847</v>
      </c>
      <c r="K24" s="78" t="n"/>
      <c r="L24" s="78" t="n"/>
      <c r="M24" s="78" t="n"/>
    </row>
    <row r="25" hidden="1" ht="35" customHeight="1" s="203" thickBot="1">
      <c r="A25" s="81" t="inlineStr">
        <is>
          <t>Pembayaran bunga dan bonus, provisi dan komisi</t>
        </is>
      </c>
      <c r="B25" s="81" t="n"/>
      <c r="C25" s="79" t="n">
        <v/>
      </c>
      <c r="D25" s="79" t="n">
        <v/>
      </c>
      <c r="E25" s="79" t="n">
        <v/>
      </c>
      <c r="F25" s="79" t="n">
        <v/>
      </c>
      <c r="G25" s="79" t="n">
        <v/>
      </c>
      <c r="H25" s="79" t="n">
        <v/>
      </c>
      <c r="I25" s="79" t="n">
        <v/>
      </c>
      <c r="J25" s="79" t="n">
        <v/>
      </c>
      <c r="K25" s="79" t="n"/>
      <c r="L25" s="79" t="n"/>
      <c r="M25" s="79" t="n"/>
    </row>
    <row r="26" hidden="1" ht="86" customHeight="1" s="203"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c r="L26" s="78" t="n"/>
      <c r="M26" s="78" t="n"/>
    </row>
    <row r="27" hidden="1" ht="35" customHeight="1" s="203" thickBot="1">
      <c r="A27" s="81" t="inlineStr">
        <is>
          <t>Penerimaan dari penjualan atas investasi pada efek</t>
        </is>
      </c>
      <c r="B27" s="81" t="n"/>
      <c r="C27" s="78" t="n">
        <v/>
      </c>
      <c r="D27" s="78" t="n">
        <v/>
      </c>
      <c r="E27" s="78" t="n">
        <v/>
      </c>
      <c r="F27" s="78" t="n">
        <v/>
      </c>
      <c r="G27" s="78" t="n">
        <v/>
      </c>
      <c r="H27" s="78" t="n">
        <v/>
      </c>
      <c r="I27" s="78" t="n">
        <v/>
      </c>
      <c r="J27" s="78" t="n">
        <v/>
      </c>
      <c r="K27" s="78" t="n"/>
      <c r="L27" s="78" t="n"/>
      <c r="M27" s="78" t="n"/>
    </row>
    <row r="28" hidden="1" ht="18" customHeight="1" s="203" thickBot="1">
      <c r="A28" s="81" t="inlineStr">
        <is>
          <t>Penempatan investasi pada efek</t>
        </is>
      </c>
      <c r="B28" s="81" t="n"/>
      <c r="C28" s="79" t="n">
        <v/>
      </c>
      <c r="D28" s="79" t="n">
        <v/>
      </c>
      <c r="E28" s="79" t="n">
        <v/>
      </c>
      <c r="F28" s="79" t="n">
        <v/>
      </c>
      <c r="G28" s="79" t="n">
        <v/>
      </c>
      <c r="H28" s="79" t="n">
        <v/>
      </c>
      <c r="I28" s="79" t="n">
        <v/>
      </c>
      <c r="J28" s="79" t="n">
        <v/>
      </c>
      <c r="K28" s="79" t="n"/>
      <c r="L28" s="79" t="n"/>
      <c r="M28" s="79" t="n"/>
    </row>
    <row r="29" hidden="1" ht="35" customHeight="1" s="203" thickBot="1">
      <c r="A29" s="81" t="inlineStr">
        <is>
          <t>Penerimaan dividen dari aktivitas operasi</t>
        </is>
      </c>
      <c r="B29" s="81" t="n"/>
      <c r="C29" s="78" t="n">
        <v/>
      </c>
      <c r="D29" s="78" t="n">
        <v/>
      </c>
      <c r="E29" s="78" t="n">
        <v/>
      </c>
      <c r="F29" s="78" t="n">
        <v/>
      </c>
      <c r="G29" s="78" t="n">
        <v/>
      </c>
      <c r="H29" s="78" t="n">
        <v/>
      </c>
      <c r="I29" s="78" t="n">
        <v/>
      </c>
      <c r="J29" s="78" t="n">
        <v/>
      </c>
      <c r="K29" s="78" t="n"/>
      <c r="L29" s="78" t="n"/>
      <c r="M29" s="78" t="n"/>
    </row>
    <row r="30" hidden="1" ht="35" customHeight="1" s="203" thickBot="1">
      <c r="A30" s="81" t="inlineStr">
        <is>
          <t>Pembayaran dividen dari aktivitas operasi</t>
        </is>
      </c>
      <c r="B30" s="81" t="n"/>
      <c r="C30" s="79" t="n">
        <v/>
      </c>
      <c r="D30" s="79" t="n">
        <v/>
      </c>
      <c r="E30" s="79" t="n">
        <v/>
      </c>
      <c r="F30" s="79" t="n">
        <v/>
      </c>
      <c r="G30" s="79" t="n">
        <v/>
      </c>
      <c r="H30" s="79" t="n">
        <v/>
      </c>
      <c r="I30" s="79" t="n">
        <v/>
      </c>
      <c r="J30" s="79" t="n">
        <v/>
      </c>
      <c r="K30" s="79" t="n"/>
      <c r="L30" s="79" t="n"/>
      <c r="M30" s="79" t="n"/>
    </row>
    <row r="31" hidden="1" ht="35" customHeight="1" s="203" thickBot="1">
      <c r="A31" s="81" t="inlineStr">
        <is>
          <t>Penerimaan bunga dari aktivitas operasi</t>
        </is>
      </c>
      <c r="B31" s="81" t="n"/>
      <c r="C31" s="78" t="n">
        <v/>
      </c>
      <c r="D31" s="78" t="n">
        <v/>
      </c>
      <c r="E31" s="78" t="n">
        <v/>
      </c>
      <c r="F31" s="78" t="n">
        <v/>
      </c>
      <c r="G31" s="78" t="n">
        <v/>
      </c>
      <c r="H31" s="78" t="n">
        <v/>
      </c>
      <c r="I31" s="78" t="n">
        <v/>
      </c>
      <c r="J31" s="78" t="n">
        <v/>
      </c>
      <c r="K31" s="78" t="n"/>
      <c r="L31" s="78" t="n"/>
      <c r="M31" s="78" t="n"/>
    </row>
    <row r="32" hidden="1" ht="35" customHeight="1" s="203" thickBot="1">
      <c r="A32" s="81" t="inlineStr">
        <is>
          <t>Pembayaran bunga dari aktivitas operasi</t>
        </is>
      </c>
      <c r="B32" s="81" t="n"/>
      <c r="C32" s="79" t="n">
        <v/>
      </c>
      <c r="D32" s="79" t="n">
        <v/>
      </c>
      <c r="E32" s="79" t="n">
        <v/>
      </c>
      <c r="F32" s="79" t="n">
        <v/>
      </c>
      <c r="G32" s="79" t="n">
        <v/>
      </c>
      <c r="H32" s="79" t="n">
        <v/>
      </c>
      <c r="I32" s="79" t="n">
        <v/>
      </c>
      <c r="J32" s="79" t="n">
        <v/>
      </c>
      <c r="K32" s="79" t="n"/>
      <c r="L32" s="79" t="n"/>
      <c r="M32" s="79" t="n"/>
    </row>
    <row r="33" hidden="1" ht="52" customHeight="1" s="203" thickBot="1">
      <c r="A33" s="81" t="inlineStr">
        <is>
          <t>Penerimaan pengembalian (pembayaran) pajak penghasilan dari aktivitas operasi</t>
        </is>
      </c>
      <c r="B33" s="81" t="n"/>
      <c r="C33" s="78" t="n">
        <v/>
      </c>
      <c r="D33" s="78" t="n">
        <v/>
      </c>
      <c r="E33" s="78" t="n">
        <v/>
      </c>
      <c r="F33" s="78" t="n">
        <v/>
      </c>
      <c r="G33" s="78" t="n">
        <v/>
      </c>
      <c r="H33" s="78" t="n">
        <v/>
      </c>
      <c r="I33" s="78" t="n">
        <v/>
      </c>
      <c r="J33" s="78" t="n">
        <v/>
      </c>
      <c r="K33" s="78" t="n"/>
      <c r="L33" s="78" t="n"/>
      <c r="M33" s="78" t="n"/>
    </row>
    <row r="34" hidden="1" ht="18" customHeight="1" s="203" thickBot="1">
      <c r="A34" s="81" t="inlineStr">
        <is>
          <t>Pembayaran utang cukai</t>
        </is>
      </c>
      <c r="B34" s="81" t="n"/>
      <c r="C34" s="79" t="n">
        <v/>
      </c>
      <c r="D34" s="79" t="n">
        <v/>
      </c>
      <c r="E34" s="79" t="n">
        <v/>
      </c>
      <c r="F34" s="79" t="n">
        <v/>
      </c>
      <c r="G34" s="79" t="n">
        <v/>
      </c>
      <c r="H34" s="79" t="n">
        <v/>
      </c>
      <c r="I34" s="79" t="n">
        <v/>
      </c>
      <c r="J34" s="79" t="n">
        <v/>
      </c>
      <c r="K34" s="79" t="n"/>
      <c r="L34" s="79" t="n"/>
      <c r="M34" s="79" t="n"/>
    </row>
    <row r="35" hidden="1" ht="35" customHeight="1" s="203" thickBot="1">
      <c r="A35" s="81" t="inlineStr">
        <is>
          <t>Pengembalian (penempatan) uang jaminan</t>
        </is>
      </c>
      <c r="B35" s="81" t="n"/>
      <c r="C35" s="78" t="n">
        <v/>
      </c>
      <c r="D35" s="78" t="n">
        <v/>
      </c>
      <c r="E35" s="78" t="n">
        <v/>
      </c>
      <c r="F35" s="78" t="n">
        <v/>
      </c>
      <c r="G35" s="78" t="n">
        <v/>
      </c>
      <c r="H35" s="78" t="n">
        <v/>
      </c>
      <c r="I35" s="78" t="n">
        <v/>
      </c>
      <c r="J35" s="78" t="n">
        <v/>
      </c>
      <c r="K35" s="78" t="n"/>
      <c r="L35" s="78" t="n"/>
      <c r="M35" s="78" t="n"/>
    </row>
    <row r="36" ht="35" customHeight="1" s="203" thickBot="1">
      <c r="A36" s="81" t="inlineStr">
        <is>
          <t>Pembayaran pajak penghasilan badan</t>
        </is>
      </c>
      <c r="B36" s="81" t="n"/>
      <c r="C36" s="79" t="n">
        <v/>
      </c>
      <c r="D36" s="79" t="n">
        <v/>
      </c>
      <c r="E36" s="79" t="n">
        <v/>
      </c>
      <c r="F36" s="79" t="n">
        <v/>
      </c>
      <c r="G36" s="79" t="n">
        <v>3.456046</v>
      </c>
      <c r="H36" s="79" t="n">
        <v>4.870314</v>
      </c>
      <c r="I36" s="79" t="n">
        <v>8.791176999999999</v>
      </c>
      <c r="J36" s="79" t="n">
        <v>15.231196</v>
      </c>
      <c r="K36" s="79" t="n"/>
      <c r="L36" s="79" t="n"/>
      <c r="M36" s="79" t="n"/>
    </row>
    <row r="37" hidden="1" ht="35" customHeight="1" s="203" thickBot="1">
      <c r="A37" s="81" t="inlineStr">
        <is>
          <t>Penerimaan (pengeluaran) kas lainnya dari aktivitas operasi</t>
        </is>
      </c>
      <c r="B37" s="81" t="n"/>
      <c r="C37" s="78" t="n">
        <v/>
      </c>
      <c r="D37" s="78" t="n">
        <v/>
      </c>
      <c r="E37" s="78" t="n">
        <v/>
      </c>
      <c r="F37" s="78" t="n">
        <v/>
      </c>
      <c r="G37" s="78" t="n">
        <v/>
      </c>
      <c r="H37" s="78" t="n">
        <v/>
      </c>
      <c r="I37" s="78" t="n">
        <v/>
      </c>
      <c r="J37" s="78" t="n">
        <v/>
      </c>
      <c r="K37" s="78" t="n"/>
      <c r="L37" s="78" t="n"/>
      <c r="M37" s="78" t="n"/>
    </row>
    <row r="38" ht="69" customHeight="1" s="203" thickBot="1">
      <c r="A38" s="81" t="inlineStr">
        <is>
          <t>Arus kas sebelum perubahan dalam aset dan liabilitas yang diperoleh dari (digunakan untuk) aktivitas operasi</t>
        </is>
      </c>
      <c r="B38" s="81" t="n"/>
      <c r="C38" s="78" t="n">
        <v/>
      </c>
      <c r="D38" s="78" t="n">
        <v/>
      </c>
      <c r="E38" s="78" t="n">
        <v/>
      </c>
      <c r="F38" s="78" t="n">
        <v/>
      </c>
      <c r="G38" s="78" t="n">
        <v>117.412977</v>
      </c>
      <c r="H38" s="78" t="n">
        <v>3.105552</v>
      </c>
      <c r="I38" s="78" t="n">
        <v>57.429172</v>
      </c>
      <c r="J38" s="78" t="n">
        <v>89.640112</v>
      </c>
      <c r="K38" s="78" t="n"/>
      <c r="L38" s="78" t="n"/>
      <c r="M38" s="78" t="n"/>
    </row>
    <row r="39" ht="35" customHeight="1" s="203"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203" thickBot="1">
      <c r="A40" s="77" t="inlineStr">
        <is>
          <t>Penurunan (kenaikan) efek-efek</t>
        </is>
      </c>
      <c r="B40" s="77" t="n"/>
      <c r="C40" s="78" t="n">
        <v/>
      </c>
      <c r="D40" s="78" t="n">
        <v/>
      </c>
      <c r="E40" s="78" t="n">
        <v/>
      </c>
      <c r="F40" s="78" t="n">
        <v/>
      </c>
      <c r="G40" s="78" t="n">
        <v/>
      </c>
      <c r="H40" s="78" t="n">
        <v/>
      </c>
      <c r="I40" s="78" t="n">
        <v/>
      </c>
      <c r="J40" s="78" t="n">
        <v/>
      </c>
      <c r="K40" s="78" t="n"/>
      <c r="L40" s="78" t="n"/>
      <c r="M40" s="78" t="n"/>
    </row>
    <row r="41" hidden="1" ht="18" customHeight="1" s="203" thickBot="1">
      <c r="A41" s="77" t="inlineStr">
        <is>
          <t>Penurunan (kenaikan) kredit</t>
        </is>
      </c>
      <c r="B41" s="77" t="n"/>
      <c r="C41" s="78" t="n">
        <v/>
      </c>
      <c r="D41" s="78" t="n">
        <v/>
      </c>
      <c r="E41" s="78" t="n">
        <v/>
      </c>
      <c r="F41" s="78" t="n">
        <v/>
      </c>
      <c r="G41" s="78" t="n">
        <v/>
      </c>
      <c r="H41" s="78" t="n">
        <v/>
      </c>
      <c r="I41" s="78" t="n">
        <v/>
      </c>
      <c r="J41" s="78" t="n">
        <v/>
      </c>
      <c r="K41" s="78" t="n"/>
      <c r="L41" s="78" t="n"/>
      <c r="M41" s="78" t="n"/>
    </row>
    <row r="42" hidden="1" ht="35" customHeight="1" s="203" thickBot="1">
      <c r="A42" s="77" t="inlineStr">
        <is>
          <t>Penurunan (kenaikan) aset lainnya</t>
        </is>
      </c>
      <c r="B42" s="77" t="n"/>
      <c r="C42" s="78" t="n">
        <v/>
      </c>
      <c r="D42" s="78" t="n">
        <v/>
      </c>
      <c r="E42" s="78" t="n">
        <v/>
      </c>
      <c r="F42" s="78" t="n">
        <v/>
      </c>
      <c r="G42" s="78" t="n">
        <v/>
      </c>
      <c r="H42" s="78" t="n">
        <v/>
      </c>
      <c r="I42" s="78" t="n">
        <v/>
      </c>
      <c r="J42" s="78" t="n">
        <v/>
      </c>
      <c r="K42" s="78" t="n"/>
      <c r="L42" s="78" t="n"/>
      <c r="M42" s="78" t="n"/>
    </row>
    <row r="43" ht="18" customHeight="1" s="203"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203" thickBot="1">
      <c r="A44" s="77" t="inlineStr">
        <is>
          <t>Kenaikan (penurunan) simpanan dan simpanan dari bank lain</t>
        </is>
      </c>
      <c r="B44" s="77" t="n"/>
      <c r="C44" s="78" t="n">
        <v/>
      </c>
      <c r="D44" s="78" t="n">
        <v/>
      </c>
      <c r="E44" s="78" t="n">
        <v/>
      </c>
      <c r="F44" s="78" t="n">
        <v/>
      </c>
      <c r="G44" s="78" t="n">
        <v/>
      </c>
      <c r="H44" s="78" t="n">
        <v/>
      </c>
      <c r="I44" s="78" t="n">
        <v/>
      </c>
      <c r="J44" s="78" t="n">
        <v/>
      </c>
      <c r="K44" s="78" t="n"/>
      <c r="L44" s="78" t="n"/>
      <c r="M44" s="78" t="n"/>
    </row>
    <row r="45" hidden="1" ht="35" customHeight="1" s="203" thickBot="1">
      <c r="A45" s="77" t="inlineStr">
        <is>
          <t>Kenaikan (penurunan) liabilitas lainnya</t>
        </is>
      </c>
      <c r="B45" s="77" t="n"/>
      <c r="C45" s="78" t="n">
        <v/>
      </c>
      <c r="D45" s="78" t="n">
        <v/>
      </c>
      <c r="E45" s="78" t="n">
        <v/>
      </c>
      <c r="F45" s="78" t="n">
        <v/>
      </c>
      <c r="G45" s="78" t="n">
        <v/>
      </c>
      <c r="H45" s="78" t="n">
        <v/>
      </c>
      <c r="I45" s="78" t="n">
        <v/>
      </c>
      <c r="J45" s="78" t="n">
        <v/>
      </c>
      <c r="K45" s="78" t="n"/>
      <c r="L45" s="78" t="n"/>
      <c r="M45" s="78" t="n"/>
    </row>
    <row r="46" ht="52" customHeight="1" s="203" thickBot="1">
      <c r="A46" s="76" t="inlineStr">
        <is>
          <t>Jumlah arus kas bersih yang diperoleh dari (digunakan untuk) aktivitas operasi</t>
        </is>
      </c>
      <c r="B46" s="76" t="n"/>
      <c r="C46" s="80" t="n">
        <v/>
      </c>
      <c r="D46" s="80" t="n">
        <v>110.641164</v>
      </c>
      <c r="E46" s="80" t="n">
        <v>45.64206</v>
      </c>
      <c r="F46" s="80" t="n">
        <v>79.488057</v>
      </c>
      <c r="G46" s="80" t="n">
        <v>117.412977</v>
      </c>
      <c r="H46" s="80" t="n">
        <v>3.105552</v>
      </c>
      <c r="I46" s="80" t="n">
        <v>57.429172</v>
      </c>
      <c r="J46" s="80" t="n">
        <v>89.640112</v>
      </c>
      <c r="K46" s="80" t="n"/>
      <c r="L46" s="80" t="n"/>
      <c r="M46" s="80" t="n"/>
    </row>
    <row r="47" ht="18" customHeight="1" s="203"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203" thickBot="1">
      <c r="A48" s="81" t="inlineStr">
        <is>
          <t>Pembayaran biaya pengupasan tanah ditangguhkan</t>
        </is>
      </c>
      <c r="B48" s="81" t="n"/>
      <c r="C48" s="79" t="n">
        <v/>
      </c>
      <c r="D48" s="79" t="n">
        <v/>
      </c>
      <c r="E48" s="79" t="n">
        <v/>
      </c>
      <c r="F48" s="79" t="n">
        <v/>
      </c>
      <c r="G48" s="79" t="n">
        <v/>
      </c>
      <c r="H48" s="79" t="n">
        <v/>
      </c>
      <c r="I48" s="79" t="n">
        <v/>
      </c>
      <c r="J48" s="79" t="n">
        <v/>
      </c>
      <c r="K48" s="79" t="n"/>
      <c r="L48" s="79" t="n"/>
      <c r="M48" s="79" t="n"/>
    </row>
    <row r="49" hidden="1" ht="35" customHeight="1" s="203" thickBot="1">
      <c r="A49" s="81" t="inlineStr">
        <is>
          <t>Pembayaran biaya mobilisasi ditangguhkan</t>
        </is>
      </c>
      <c r="B49" s="81" t="n"/>
      <c r="C49" s="79" t="n">
        <v/>
      </c>
      <c r="D49" s="79" t="n">
        <v/>
      </c>
      <c r="E49" s="79" t="n">
        <v/>
      </c>
      <c r="F49" s="79" t="n">
        <v/>
      </c>
      <c r="G49" s="79" t="n">
        <v/>
      </c>
      <c r="H49" s="79" t="n">
        <v/>
      </c>
      <c r="I49" s="79" t="n">
        <v/>
      </c>
      <c r="J49" s="79" t="n">
        <v/>
      </c>
      <c r="K49" s="79" t="n"/>
      <c r="L49" s="79" t="n"/>
      <c r="M49" s="79" t="n"/>
    </row>
    <row r="50" hidden="1" ht="18" customHeight="1" s="203" thickBot="1">
      <c r="A50" s="81" t="inlineStr">
        <is>
          <t>Pembayaran biaya ditangguhkan</t>
        </is>
      </c>
      <c r="B50" s="81" t="n"/>
      <c r="C50" s="79" t="n">
        <v/>
      </c>
      <c r="D50" s="79" t="n">
        <v/>
      </c>
      <c r="E50" s="79" t="n">
        <v/>
      </c>
      <c r="F50" s="79" t="n">
        <v/>
      </c>
      <c r="G50" s="79" t="n">
        <v/>
      </c>
      <c r="H50" s="79" t="n">
        <v/>
      </c>
      <c r="I50" s="79" t="n">
        <v/>
      </c>
      <c r="J50" s="79" t="n">
        <v/>
      </c>
      <c r="K50" s="79" t="n"/>
      <c r="L50" s="79" t="n"/>
      <c r="M50" s="79" t="n"/>
    </row>
    <row r="51" hidden="1" ht="52" customHeight="1" s="203" thickBot="1">
      <c r="A51" s="81" t="inlineStr">
        <is>
          <t>Penerimaan dari (pengeluaran untuk) dana pemeliharaan pesawat</t>
        </is>
      </c>
      <c r="B51" s="81" t="n"/>
      <c r="C51" s="78" t="n">
        <v/>
      </c>
      <c r="D51" s="78" t="n">
        <v/>
      </c>
      <c r="E51" s="78" t="n">
        <v/>
      </c>
      <c r="F51" s="78" t="n">
        <v/>
      </c>
      <c r="G51" s="78" t="n">
        <v/>
      </c>
      <c r="H51" s="78" t="n">
        <v/>
      </c>
      <c r="I51" s="78" t="n">
        <v/>
      </c>
      <c r="J51" s="78" t="n">
        <v/>
      </c>
      <c r="K51" s="78" t="n"/>
      <c r="L51" s="78" t="n"/>
      <c r="M51" s="78" t="n"/>
    </row>
    <row r="52" ht="35" customHeight="1" s="203" thickBot="1">
      <c r="A52" s="81" t="inlineStr">
        <is>
          <t>Pembayaran uang muka pembelian aset tetap</t>
        </is>
      </c>
      <c r="B52" s="81" t="n"/>
      <c r="C52" s="79" t="n">
        <v/>
      </c>
      <c r="D52" s="79" t="n">
        <v>29.848802</v>
      </c>
      <c r="E52" s="79" t="n">
        <v/>
      </c>
      <c r="F52" s="79" t="n">
        <v>3.704101</v>
      </c>
      <c r="G52" s="79" t="n">
        <v/>
      </c>
      <c r="H52" s="79" t="n">
        <v/>
      </c>
      <c r="I52" s="79" t="n">
        <v/>
      </c>
      <c r="J52" s="79" t="n">
        <v/>
      </c>
      <c r="K52" s="79" t="n"/>
      <c r="L52" s="79" t="n"/>
      <c r="M52" s="79" t="n"/>
    </row>
    <row r="53" hidden="1" ht="52" customHeight="1" s="203" thickBot="1">
      <c r="A53" s="81" t="inlineStr">
        <is>
          <t>Penerimaan dari penjualan persediaan hewan ternak produksi</t>
        </is>
      </c>
      <c r="B53" s="81" t="n"/>
      <c r="C53" s="78" t="n">
        <v/>
      </c>
      <c r="D53" s="78" t="n">
        <v/>
      </c>
      <c r="E53" s="78" t="n">
        <v/>
      </c>
      <c r="F53" s="78" t="n">
        <v/>
      </c>
      <c r="G53" s="78" t="n">
        <v/>
      </c>
      <c r="H53" s="78" t="n">
        <v/>
      </c>
      <c r="I53" s="78" t="n">
        <v/>
      </c>
      <c r="J53" s="78" t="n">
        <v/>
      </c>
      <c r="K53" s="78" t="n"/>
      <c r="L53" s="78" t="n"/>
      <c r="M53" s="78" t="n"/>
    </row>
    <row r="54" hidden="1" ht="52" customHeight="1" s="203" thickBot="1">
      <c r="A54" s="81" t="inlineStr">
        <is>
          <t>Pembayaran untuk perolehan persediaan hewan ternak produksi</t>
        </is>
      </c>
      <c r="B54" s="81" t="n"/>
      <c r="C54" s="79" t="n">
        <v/>
      </c>
      <c r="D54" s="79" t="n">
        <v/>
      </c>
      <c r="E54" s="79" t="n">
        <v/>
      </c>
      <c r="F54" s="79" t="n">
        <v/>
      </c>
      <c r="G54" s="79" t="n">
        <v/>
      </c>
      <c r="H54" s="79" t="n">
        <v/>
      </c>
      <c r="I54" s="79" t="n">
        <v/>
      </c>
      <c r="J54" s="79" t="n">
        <v/>
      </c>
      <c r="K54" s="79" t="n"/>
      <c r="L54" s="79" t="n"/>
      <c r="M54" s="79" t="n"/>
    </row>
    <row r="55" hidden="1" ht="35" customHeight="1" s="203" thickBot="1">
      <c r="A55" s="81" t="inlineStr">
        <is>
          <t>Penerimaan dari penjualan hutan tanaman industri</t>
        </is>
      </c>
      <c r="B55" s="81" t="n"/>
      <c r="C55" s="78" t="n">
        <v/>
      </c>
      <c r="D55" s="78" t="n">
        <v/>
      </c>
      <c r="E55" s="78" t="n">
        <v/>
      </c>
      <c r="F55" s="78" t="n">
        <v/>
      </c>
      <c r="G55" s="78" t="n">
        <v/>
      </c>
      <c r="H55" s="78" t="n">
        <v/>
      </c>
      <c r="I55" s="78" t="n">
        <v/>
      </c>
      <c r="J55" s="78" t="n">
        <v/>
      </c>
      <c r="K55" s="78" t="n"/>
      <c r="L55" s="78" t="n"/>
      <c r="M55" s="78" t="n"/>
    </row>
    <row r="56" hidden="1" ht="35" customHeight="1" s="203" thickBot="1">
      <c r="A56" s="81" t="inlineStr">
        <is>
          <t>Pembayaran untuk perolehan hutan tanaman industri</t>
        </is>
      </c>
      <c r="B56" s="81" t="n"/>
      <c r="C56" s="79" t="n">
        <v/>
      </c>
      <c r="D56" s="79" t="n">
        <v/>
      </c>
      <c r="E56" s="79" t="n">
        <v/>
      </c>
      <c r="F56" s="79" t="n">
        <v/>
      </c>
      <c r="G56" s="79" t="n">
        <v/>
      </c>
      <c r="H56" s="79" t="n">
        <v/>
      </c>
      <c r="I56" s="79" t="n">
        <v/>
      </c>
      <c r="J56" s="79" t="n">
        <v/>
      </c>
      <c r="K56" s="79" t="n"/>
      <c r="L56" s="79" t="n"/>
      <c r="M56" s="79" t="n"/>
    </row>
    <row r="57" hidden="1" ht="35" customHeight="1" s="203" thickBot="1">
      <c r="A57" s="81" t="inlineStr">
        <is>
          <t>Penerimaan dari penjualan tanaman perkebunan</t>
        </is>
      </c>
      <c r="B57" s="81" t="n"/>
      <c r="C57" s="78" t="n">
        <v/>
      </c>
      <c r="D57" s="78" t="n">
        <v/>
      </c>
      <c r="E57" s="78" t="n">
        <v/>
      </c>
      <c r="F57" s="78" t="n">
        <v/>
      </c>
      <c r="G57" s="78" t="n">
        <v/>
      </c>
      <c r="H57" s="78" t="n">
        <v/>
      </c>
      <c r="I57" s="78" t="n">
        <v/>
      </c>
      <c r="J57" s="78" t="n">
        <v/>
      </c>
      <c r="K57" s="78" t="n"/>
      <c r="L57" s="78" t="n"/>
      <c r="M57" s="78" t="n"/>
    </row>
    <row r="58" hidden="1" ht="35" customHeight="1" s="203" thickBot="1">
      <c r="A58" s="81" t="inlineStr">
        <is>
          <t>Pembayaran untuk perolehan tanaman perkebunan</t>
        </is>
      </c>
      <c r="B58" s="81" t="n"/>
      <c r="C58" s="79" t="n">
        <v/>
      </c>
      <c r="D58" s="79" t="n">
        <v/>
      </c>
      <c r="E58" s="79" t="n">
        <v/>
      </c>
      <c r="F58" s="79" t="n">
        <v/>
      </c>
      <c r="G58" s="79" t="n">
        <v/>
      </c>
      <c r="H58" s="79" t="n">
        <v/>
      </c>
      <c r="I58" s="79" t="n">
        <v/>
      </c>
      <c r="J58" s="79" t="n">
        <v/>
      </c>
      <c r="K58" s="79" t="n"/>
      <c r="L58" s="79" t="n"/>
      <c r="M58" s="79" t="n"/>
    </row>
    <row r="59" hidden="1" ht="35" customHeight="1" s="203" thickBot="1">
      <c r="A59" s="81" t="inlineStr">
        <is>
          <t>Penerimaan dari penjualan perkebunan plasma</t>
        </is>
      </c>
      <c r="B59" s="81" t="n"/>
      <c r="C59" s="78" t="n">
        <v/>
      </c>
      <c r="D59" s="78" t="n">
        <v/>
      </c>
      <c r="E59" s="78" t="n">
        <v/>
      </c>
      <c r="F59" s="78" t="n">
        <v/>
      </c>
      <c r="G59" s="78" t="n">
        <v/>
      </c>
      <c r="H59" s="78" t="n">
        <v/>
      </c>
      <c r="I59" s="78" t="n">
        <v/>
      </c>
      <c r="J59" s="78" t="n">
        <v/>
      </c>
      <c r="K59" s="78" t="n"/>
      <c r="L59" s="78" t="n"/>
      <c r="M59" s="78" t="n"/>
    </row>
    <row r="60" hidden="1" ht="35" customHeight="1" s="203" thickBot="1">
      <c r="A60" s="81" t="inlineStr">
        <is>
          <t>Pembayaran untuk perolehan perkebunan plasma</t>
        </is>
      </c>
      <c r="B60" s="81" t="n"/>
      <c r="C60" s="79" t="n">
        <v/>
      </c>
      <c r="D60" s="79" t="n">
        <v/>
      </c>
      <c r="E60" s="79" t="n">
        <v/>
      </c>
      <c r="F60" s="79" t="n">
        <v/>
      </c>
      <c r="G60" s="79" t="n">
        <v/>
      </c>
      <c r="H60" s="79" t="n">
        <v/>
      </c>
      <c r="I60" s="79" t="n">
        <v/>
      </c>
      <c r="J60" s="79" t="n">
        <v/>
      </c>
      <c r="K60" s="79" t="n"/>
      <c r="L60" s="79" t="n"/>
      <c r="M60" s="79" t="n"/>
    </row>
    <row r="61" hidden="1" ht="35" customHeight="1" s="203" thickBot="1">
      <c r="A61" s="81" t="inlineStr">
        <is>
          <t>Penerimaan dari penjualan properti investasi</t>
        </is>
      </c>
      <c r="B61" s="81" t="n"/>
      <c r="C61" s="78" t="n">
        <v/>
      </c>
      <c r="D61" s="78" t="n">
        <v/>
      </c>
      <c r="E61" s="78" t="n">
        <v/>
      </c>
      <c r="F61" s="78" t="n">
        <v/>
      </c>
      <c r="G61" s="78" t="n">
        <v/>
      </c>
      <c r="H61" s="78" t="n">
        <v/>
      </c>
      <c r="I61" s="78" t="n">
        <v/>
      </c>
      <c r="J61" s="78" t="n">
        <v/>
      </c>
      <c r="K61" s="78" t="n"/>
      <c r="L61" s="78" t="n"/>
      <c r="M61" s="78" t="n"/>
    </row>
    <row r="62" hidden="1" ht="35" customHeight="1" s="203" thickBot="1">
      <c r="A62" s="81" t="inlineStr">
        <is>
          <t>Pembayaran untuk perolehan properti investasi</t>
        </is>
      </c>
      <c r="B62" s="81" t="n"/>
      <c r="C62" s="79" t="n">
        <v/>
      </c>
      <c r="D62" s="79" t="n">
        <v/>
      </c>
      <c r="E62" s="79" t="n">
        <v/>
      </c>
      <c r="F62" s="79" t="n">
        <v/>
      </c>
      <c r="G62" s="79" t="n">
        <v/>
      </c>
      <c r="H62" s="79" t="n">
        <v/>
      </c>
      <c r="I62" s="79" t="n">
        <v/>
      </c>
      <c r="J62" s="79" t="n">
        <v/>
      </c>
      <c r="K62" s="79" t="n"/>
      <c r="L62" s="79" t="n"/>
      <c r="M62" s="79" t="n"/>
    </row>
    <row r="63" ht="35" customHeight="1" s="203" thickBot="1">
      <c r="A63" s="81" t="inlineStr">
        <is>
          <t>Penerimaan dari penjualan aset tetap</t>
        </is>
      </c>
      <c r="B63" s="81" t="n"/>
      <c r="C63" s="78" t="n">
        <v/>
      </c>
      <c r="D63" s="78" t="n">
        <v/>
      </c>
      <c r="E63" s="78" t="n">
        <v>0.662623</v>
      </c>
      <c r="F63" s="78" t="n">
        <v>1.28051</v>
      </c>
      <c r="G63" s="78" t="n">
        <v>1.26277</v>
      </c>
      <c r="H63" s="78" t="n">
        <v>0.818728</v>
      </c>
      <c r="I63" s="78" t="n">
        <v>11.895378</v>
      </c>
      <c r="J63" s="78" t="n">
        <v>0.143521</v>
      </c>
      <c r="K63" s="78" t="n"/>
      <c r="L63" s="78" t="n"/>
      <c r="M63" s="78" t="n"/>
    </row>
    <row r="64" ht="35" customHeight="1" s="203" thickBot="1">
      <c r="A64" s="81" t="inlineStr">
        <is>
          <t>Pembayaran untuk perolehan aset tetap</t>
        </is>
      </c>
      <c r="B64" s="81" t="n"/>
      <c r="C64" s="79" t="n">
        <v/>
      </c>
      <c r="D64" s="79" t="n">
        <v/>
      </c>
      <c r="E64" s="79" t="n">
        <v>18.602124</v>
      </c>
      <c r="F64" s="79" t="n">
        <v>24.096442</v>
      </c>
      <c r="G64" s="79" t="n">
        <v>39.041975</v>
      </c>
      <c r="H64" s="79" t="n">
        <v>29.364643</v>
      </c>
      <c r="I64" s="79" t="n">
        <v>60.105301</v>
      </c>
      <c r="J64" s="79" t="n">
        <v>21.714419</v>
      </c>
      <c r="K64" s="79" t="n"/>
      <c r="L64" s="79" t="n"/>
      <c r="M64" s="79" t="n"/>
    </row>
    <row r="65" hidden="1" ht="35" customHeight="1" s="203" thickBot="1">
      <c r="A65" s="81" t="inlineStr">
        <is>
          <t>Penerimaan dari penjualan aset agunan yang diambil alih</t>
        </is>
      </c>
      <c r="B65" s="81" t="n"/>
      <c r="C65" s="78" t="n">
        <v/>
      </c>
      <c r="D65" s="78" t="n">
        <v/>
      </c>
      <c r="E65" s="78" t="n">
        <v/>
      </c>
      <c r="F65" s="78" t="n">
        <v/>
      </c>
      <c r="G65" s="78" t="n">
        <v/>
      </c>
      <c r="H65" s="78" t="n">
        <v/>
      </c>
      <c r="I65" s="78" t="n">
        <v/>
      </c>
      <c r="J65" s="78" t="n">
        <v/>
      </c>
      <c r="K65" s="78" t="n"/>
      <c r="L65" s="78" t="n"/>
      <c r="M65" s="78" t="n"/>
    </row>
    <row r="66" hidden="1" ht="35" customHeight="1" s="203" thickBot="1">
      <c r="A66" s="81" t="inlineStr">
        <is>
          <t>Penerimaan dari penjualan aset minyak dan gas bumi</t>
        </is>
      </c>
      <c r="B66" s="81" t="n"/>
      <c r="C66" s="78" t="n">
        <v/>
      </c>
      <c r="D66" s="78" t="n">
        <v/>
      </c>
      <c r="E66" s="78" t="n">
        <v/>
      </c>
      <c r="F66" s="78" t="n">
        <v/>
      </c>
      <c r="G66" s="78" t="n">
        <v/>
      </c>
      <c r="H66" s="78" t="n">
        <v/>
      </c>
      <c r="I66" s="78" t="n">
        <v/>
      </c>
      <c r="J66" s="78" t="n">
        <v/>
      </c>
      <c r="K66" s="78" t="n"/>
      <c r="L66" s="78" t="n"/>
      <c r="M66" s="78" t="n"/>
    </row>
    <row r="67" hidden="1" ht="35" customHeight="1" s="203" thickBot="1">
      <c r="A67" s="81" t="inlineStr">
        <is>
          <t>Pembayaran untuk perolehan aset minyak dan gas bumi</t>
        </is>
      </c>
      <c r="B67" s="81" t="n"/>
      <c r="C67" s="79" t="n">
        <v/>
      </c>
      <c r="D67" s="79" t="n">
        <v/>
      </c>
      <c r="E67" s="79" t="n">
        <v/>
      </c>
      <c r="F67" s="79" t="n">
        <v/>
      </c>
      <c r="G67" s="79" t="n">
        <v/>
      </c>
      <c r="H67" s="79" t="n">
        <v/>
      </c>
      <c r="I67" s="79" t="n">
        <v/>
      </c>
      <c r="J67" s="79" t="n">
        <v/>
      </c>
      <c r="K67" s="79" t="n"/>
      <c r="L67" s="79" t="n"/>
      <c r="M67" s="79" t="n"/>
    </row>
    <row r="68" hidden="1" ht="35" customHeight="1" s="203" thickBot="1">
      <c r="A68" s="81" t="inlineStr">
        <is>
          <t>Penerimaan dari penjualan aset eksplorasi dan evaluasi</t>
        </is>
      </c>
      <c r="B68" s="81" t="n"/>
      <c r="C68" s="78" t="n">
        <v/>
      </c>
      <c r="D68" s="78" t="n">
        <v/>
      </c>
      <c r="E68" s="78" t="n">
        <v/>
      </c>
      <c r="F68" s="78" t="n">
        <v/>
      </c>
      <c r="G68" s="78" t="n">
        <v/>
      </c>
      <c r="H68" s="78" t="n">
        <v/>
      </c>
      <c r="I68" s="78" t="n">
        <v/>
      </c>
      <c r="J68" s="78" t="n">
        <v/>
      </c>
      <c r="K68" s="78" t="n"/>
      <c r="L68" s="78" t="n"/>
      <c r="M68" s="78" t="n"/>
    </row>
    <row r="69" ht="35" customHeight="1" s="203" thickBot="1">
      <c r="A69" s="81" t="inlineStr">
        <is>
          <t>Pembayaran untuk perolehan aset eksplorasi dan evaluasi</t>
        </is>
      </c>
      <c r="B69" s="81" t="n"/>
      <c r="C69" s="79" t="n">
        <v/>
      </c>
      <c r="D69" s="79" t="n">
        <v>36.864836</v>
      </c>
      <c r="E69" s="79" t="n">
        <v>29.553288</v>
      </c>
      <c r="F69" s="79" t="n">
        <v>22.563768</v>
      </c>
      <c r="G69" s="79" t="n">
        <v>16.018079</v>
      </c>
      <c r="H69" s="79" t="n">
        <v>11.569919</v>
      </c>
      <c r="I69" s="79" t="n">
        <v>16.824822</v>
      </c>
      <c r="J69" s="79" t="n">
        <v>12.73006</v>
      </c>
      <c r="K69" s="79" t="n"/>
      <c r="L69" s="79" t="n"/>
      <c r="M69" s="79" t="n"/>
    </row>
    <row r="70" hidden="1" ht="35" customHeight="1" s="203" thickBot="1">
      <c r="A70" s="81" t="inlineStr">
        <is>
          <t>Penerimaan dari penjualan hak penguasaan jalan tol</t>
        </is>
      </c>
      <c r="B70" s="81" t="n"/>
      <c r="C70" s="78" t="n">
        <v/>
      </c>
      <c r="D70" s="78" t="n">
        <v/>
      </c>
      <c r="E70" s="78" t="n">
        <v/>
      </c>
      <c r="F70" s="78" t="n">
        <v/>
      </c>
      <c r="G70" s="78" t="n">
        <v/>
      </c>
      <c r="H70" s="78" t="n">
        <v/>
      </c>
      <c r="I70" s="78" t="n">
        <v/>
      </c>
      <c r="J70" s="78" t="n">
        <v/>
      </c>
      <c r="K70" s="78" t="n"/>
      <c r="L70" s="78" t="n"/>
      <c r="M70" s="78" t="n"/>
    </row>
    <row r="71" hidden="1" ht="35" customHeight="1" s="203" thickBot="1">
      <c r="A71" s="81" t="inlineStr">
        <is>
          <t>Pembayaran untuk perolehan hak penguasaan jalan tol</t>
        </is>
      </c>
      <c r="B71" s="81" t="n"/>
      <c r="C71" s="79" t="n">
        <v/>
      </c>
      <c r="D71" s="79" t="n">
        <v/>
      </c>
      <c r="E71" s="79" t="n">
        <v/>
      </c>
      <c r="F71" s="79" t="n">
        <v/>
      </c>
      <c r="G71" s="79" t="n">
        <v/>
      </c>
      <c r="H71" s="79" t="n">
        <v/>
      </c>
      <c r="I71" s="79" t="n">
        <v/>
      </c>
      <c r="J71" s="79" t="n">
        <v/>
      </c>
      <c r="K71" s="79" t="n"/>
      <c r="L71" s="79" t="n"/>
      <c r="M71" s="79" t="n"/>
    </row>
    <row r="72" hidden="1" ht="35" customHeight="1" s="203" thickBot="1">
      <c r="A72" s="81" t="inlineStr">
        <is>
          <t>Penerimaan dari penjualan properti pertambangan</t>
        </is>
      </c>
      <c r="B72" s="81" t="n"/>
      <c r="C72" s="78" t="n">
        <v/>
      </c>
      <c r="D72" s="78" t="n">
        <v/>
      </c>
      <c r="E72" s="78" t="n">
        <v/>
      </c>
      <c r="F72" s="78" t="n">
        <v/>
      </c>
      <c r="G72" s="78" t="n">
        <v/>
      </c>
      <c r="H72" s="78" t="n">
        <v/>
      </c>
      <c r="I72" s="78" t="n">
        <v/>
      </c>
      <c r="J72" s="78" t="n">
        <v/>
      </c>
      <c r="K72" s="78" t="n"/>
      <c r="L72" s="78" t="n"/>
      <c r="M72" s="78" t="n"/>
    </row>
    <row r="73" ht="35" customHeight="1" s="203" thickBot="1">
      <c r="A73" s="81" t="inlineStr">
        <is>
          <t>Pembayaran untuk perolehan properti pertambangan</t>
        </is>
      </c>
      <c r="B73" s="81" t="n"/>
      <c r="C73" s="79" t="n">
        <v/>
      </c>
      <c r="D73" s="79" t="n">
        <v>6.447003</v>
      </c>
      <c r="E73" s="79" t="n">
        <v>10.424223</v>
      </c>
      <c r="F73" s="79" t="n">
        <v>0.541462</v>
      </c>
      <c r="G73" s="79" t="n">
        <v>8.285913000000001</v>
      </c>
      <c r="H73" s="79" t="n">
        <v>5.224065</v>
      </c>
      <c r="I73" s="79" t="n">
        <v>6.375535</v>
      </c>
      <c r="J73" s="79" t="n">
        <v>6.43194</v>
      </c>
      <c r="K73" s="79" t="n"/>
      <c r="L73" s="79" t="n"/>
      <c r="M73" s="79" t="n"/>
    </row>
    <row r="74" hidden="1" ht="35" customHeight="1" s="203" thickBot="1">
      <c r="A74" s="81" t="inlineStr">
        <is>
          <t>Penerimaan dari penjualan aset takberwujud</t>
        </is>
      </c>
      <c r="B74" s="81" t="n"/>
      <c r="C74" s="78" t="n">
        <v/>
      </c>
      <c r="D74" s="78" t="n">
        <v/>
      </c>
      <c r="E74" s="78" t="n">
        <v/>
      </c>
      <c r="F74" s="78" t="n">
        <v/>
      </c>
      <c r="G74" s="78" t="n">
        <v/>
      </c>
      <c r="H74" s="78" t="n">
        <v/>
      </c>
      <c r="I74" s="78" t="n">
        <v/>
      </c>
      <c r="J74" s="78" t="n">
        <v/>
      </c>
      <c r="K74" s="78" t="n"/>
      <c r="L74" s="78" t="n"/>
      <c r="M74" s="78" t="n"/>
    </row>
    <row r="75" hidden="1" ht="35" customHeight="1" s="203" thickBot="1">
      <c r="A75" s="81" t="inlineStr">
        <is>
          <t>Pembayaran untuk perolehan aset takberwujud</t>
        </is>
      </c>
      <c r="B75" s="81" t="n"/>
      <c r="C75" s="79" t="n">
        <v/>
      </c>
      <c r="D75" s="79" t="n">
        <v/>
      </c>
      <c r="E75" s="79" t="n">
        <v/>
      </c>
      <c r="F75" s="79" t="n">
        <v/>
      </c>
      <c r="G75" s="79" t="n">
        <v/>
      </c>
      <c r="H75" s="79" t="n">
        <v/>
      </c>
      <c r="I75" s="79" t="n">
        <v/>
      </c>
      <c r="J75" s="79" t="n">
        <v/>
      </c>
      <c r="K75" s="79" t="n"/>
      <c r="L75" s="79" t="n"/>
      <c r="M75" s="79" t="n"/>
    </row>
    <row r="76" hidden="1" ht="35" customHeight="1" s="203" thickBot="1">
      <c r="A76" s="81" t="inlineStr">
        <is>
          <t>Penerimaan dari penjualan tanah dalam pengembangan</t>
        </is>
      </c>
      <c r="B76" s="81" t="n"/>
      <c r="C76" s="78" t="n">
        <v/>
      </c>
      <c r="D76" s="78" t="n">
        <v/>
      </c>
      <c r="E76" s="78" t="n">
        <v/>
      </c>
      <c r="F76" s="78" t="n">
        <v/>
      </c>
      <c r="G76" s="78" t="n">
        <v/>
      </c>
      <c r="H76" s="78" t="n">
        <v/>
      </c>
      <c r="I76" s="78" t="n">
        <v/>
      </c>
      <c r="J76" s="78" t="n">
        <v/>
      </c>
      <c r="K76" s="78" t="n"/>
      <c r="L76" s="78" t="n"/>
      <c r="M76" s="78" t="n"/>
    </row>
    <row r="77" hidden="1" ht="35" customHeight="1" s="203" thickBot="1">
      <c r="A77" s="81" t="inlineStr">
        <is>
          <t>Pembayaran untuk perolehan tanah dalam pengembangan</t>
        </is>
      </c>
      <c r="B77" s="81" t="n"/>
      <c r="C77" s="79" t="n">
        <v/>
      </c>
      <c r="D77" s="79" t="n">
        <v/>
      </c>
      <c r="E77" s="79" t="n">
        <v/>
      </c>
      <c r="F77" s="79" t="n">
        <v/>
      </c>
      <c r="G77" s="79" t="n">
        <v/>
      </c>
      <c r="H77" s="79" t="n">
        <v/>
      </c>
      <c r="I77" s="79" t="n">
        <v/>
      </c>
      <c r="J77" s="79" t="n">
        <v/>
      </c>
      <c r="K77" s="79" t="n"/>
      <c r="L77" s="79" t="n"/>
      <c r="M77" s="79" t="n"/>
    </row>
    <row r="78" hidden="1" ht="35" customHeight="1" s="203" thickBot="1">
      <c r="A78" s="81" t="inlineStr">
        <is>
          <t>Penerimaan dari penjualan aset non-keuangan lainnya</t>
        </is>
      </c>
      <c r="B78" s="81" t="n"/>
      <c r="C78" s="78" t="n">
        <v/>
      </c>
      <c r="D78" s="78" t="n">
        <v/>
      </c>
      <c r="E78" s="78" t="n">
        <v/>
      </c>
      <c r="F78" s="78" t="n">
        <v/>
      </c>
      <c r="G78" s="78" t="n">
        <v/>
      </c>
      <c r="H78" s="78" t="n">
        <v/>
      </c>
      <c r="I78" s="78" t="n">
        <v/>
      </c>
      <c r="J78" s="78" t="n">
        <v/>
      </c>
      <c r="K78" s="78" t="n"/>
      <c r="L78" s="78" t="n"/>
      <c r="M78" s="78" t="n"/>
    </row>
    <row r="79" hidden="1" ht="35" customHeight="1" s="203" thickBot="1">
      <c r="A79" s="81" t="inlineStr">
        <is>
          <t>Pembayaran untuk perolehan aset non-keuangan lainnya</t>
        </is>
      </c>
      <c r="B79" s="81" t="n"/>
      <c r="C79" s="79" t="n">
        <v/>
      </c>
      <c r="D79" s="79" t="n">
        <v/>
      </c>
      <c r="E79" s="79" t="n">
        <v/>
      </c>
      <c r="F79" s="79" t="n">
        <v/>
      </c>
      <c r="G79" s="79" t="n">
        <v/>
      </c>
      <c r="H79" s="79" t="n">
        <v/>
      </c>
      <c r="I79" s="79" t="n">
        <v/>
      </c>
      <c r="J79" s="79" t="n">
        <v/>
      </c>
      <c r="K79" s="79" t="n"/>
      <c r="L79" s="79" t="n"/>
      <c r="M79" s="79" t="n"/>
    </row>
    <row r="80" hidden="1" ht="35" customHeight="1" s="203" thickBot="1">
      <c r="A80" s="81" t="inlineStr">
        <is>
          <t>Pencairan (penempatan) investasi jangka pendek</t>
        </is>
      </c>
      <c r="B80" s="81" t="n"/>
      <c r="C80" s="78" t="n">
        <v/>
      </c>
      <c r="D80" s="78" t="n">
        <v/>
      </c>
      <c r="E80" s="78" t="n">
        <v/>
      </c>
      <c r="F80" s="78" t="n">
        <v/>
      </c>
      <c r="G80" s="78" t="n">
        <v/>
      </c>
      <c r="H80" s="78" t="n">
        <v/>
      </c>
      <c r="I80" s="78" t="n">
        <v/>
      </c>
      <c r="J80" s="78" t="n">
        <v/>
      </c>
      <c r="K80" s="78" t="n"/>
      <c r="L80" s="78" t="n"/>
      <c r="M80" s="78" t="n"/>
    </row>
    <row r="81" hidden="1" ht="52" customHeight="1" s="203"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c r="L81" s="78" t="n"/>
      <c r="M81" s="78" t="n"/>
    </row>
    <row r="82" hidden="1" ht="69" customHeight="1" s="203"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c r="L82" s="78" t="n"/>
      <c r="M82" s="78" t="n"/>
    </row>
    <row r="83" ht="52" customHeight="1" s="203" thickBot="1">
      <c r="A83" s="81" t="inlineStr">
        <is>
          <t>Pencairan (penempatan) dana yang dibatasi penggunaannya dari aktivitas investasi</t>
        </is>
      </c>
      <c r="B83" s="81" t="n"/>
      <c r="C83" s="78" t="n">
        <v/>
      </c>
      <c r="D83" s="78" t="n">
        <v/>
      </c>
      <c r="E83" s="78" t="n">
        <v>-0.028092</v>
      </c>
      <c r="F83" s="78" t="n">
        <v>-7.193223</v>
      </c>
      <c r="G83" s="78" t="n">
        <v>5.59353</v>
      </c>
      <c r="H83" s="78" t="n">
        <v/>
      </c>
      <c r="I83" s="78" t="n">
        <v/>
      </c>
      <c r="J83" s="78" t="n">
        <v>-8.708926999999999</v>
      </c>
      <c r="K83" s="78" t="n"/>
      <c r="L83" s="78" t="n"/>
      <c r="M83" s="78" t="n"/>
    </row>
    <row r="84" hidden="1" ht="35" customHeight="1" s="203" thickBot="1">
      <c r="A84" s="81" t="inlineStr">
        <is>
          <t>Pencairan (penempatan) obligasi dan (atau) sukuk</t>
        </is>
      </c>
      <c r="B84" s="81" t="n"/>
      <c r="C84" s="78" t="n">
        <v/>
      </c>
      <c r="D84" s="78" t="n">
        <v/>
      </c>
      <c r="E84" s="78" t="n">
        <v/>
      </c>
      <c r="F84" s="78" t="n">
        <v/>
      </c>
      <c r="G84" s="78" t="n">
        <v/>
      </c>
      <c r="H84" s="78" t="n">
        <v/>
      </c>
      <c r="I84" s="78" t="n">
        <v/>
      </c>
      <c r="J84" s="78" t="n">
        <v/>
      </c>
      <c r="K84" s="78" t="n"/>
      <c r="L84" s="78" t="n"/>
      <c r="M84" s="78" t="n"/>
    </row>
    <row r="85" hidden="1" ht="35" customHeight="1" s="203" thickBot="1">
      <c r="A85" s="81" t="inlineStr">
        <is>
          <t>Penempatan aset keuangan biaya perolehan diamortisasi</t>
        </is>
      </c>
      <c r="B85" s="81" t="n"/>
      <c r="C85" s="79" t="n">
        <v/>
      </c>
      <c r="D85" s="79" t="n">
        <v/>
      </c>
      <c r="E85" s="79" t="n">
        <v/>
      </c>
      <c r="F85" s="79" t="n">
        <v/>
      </c>
      <c r="G85" s="79" t="n">
        <v/>
      </c>
      <c r="H85" s="79" t="n">
        <v/>
      </c>
      <c r="I85" s="79" t="n">
        <v/>
      </c>
      <c r="J85" s="79" t="n">
        <v/>
      </c>
      <c r="K85" s="79" t="n"/>
      <c r="L85" s="79" t="n"/>
      <c r="M85" s="79" t="n"/>
    </row>
    <row r="86" hidden="1" ht="35" customHeight="1" s="203" thickBot="1">
      <c r="A86" s="81" t="inlineStr">
        <is>
          <t>Pencairan aset keuangan biaya perolehan diamortisasi</t>
        </is>
      </c>
      <c r="B86" s="81" t="n"/>
      <c r="C86" s="78" t="n">
        <v/>
      </c>
      <c r="D86" s="78" t="n">
        <v/>
      </c>
      <c r="E86" s="78" t="n">
        <v/>
      </c>
      <c r="F86" s="78" t="n">
        <v/>
      </c>
      <c r="G86" s="78" t="n">
        <v/>
      </c>
      <c r="H86" s="78" t="n">
        <v/>
      </c>
      <c r="I86" s="78" t="n">
        <v/>
      </c>
      <c r="J86" s="78" t="n">
        <v/>
      </c>
      <c r="K86" s="78" t="n"/>
      <c r="L86" s="78" t="n"/>
      <c r="M86" s="78" t="n"/>
    </row>
    <row r="87" hidden="1" ht="35" customHeight="1" s="203" thickBot="1">
      <c r="A87" s="81" t="inlineStr">
        <is>
          <t>Penerimaan dari penjualan aset keuangan</t>
        </is>
      </c>
      <c r="B87" s="81" t="n"/>
      <c r="C87" s="78" t="n">
        <v/>
      </c>
      <c r="D87" s="78" t="n">
        <v/>
      </c>
      <c r="E87" s="78" t="n">
        <v/>
      </c>
      <c r="F87" s="78" t="n">
        <v/>
      </c>
      <c r="G87" s="78" t="n">
        <v/>
      </c>
      <c r="H87" s="78" t="n">
        <v/>
      </c>
      <c r="I87" s="78" t="n">
        <v/>
      </c>
      <c r="J87" s="78" t="n">
        <v/>
      </c>
      <c r="K87" s="78" t="n"/>
      <c r="L87" s="78" t="n"/>
      <c r="M87" s="78" t="n"/>
    </row>
    <row r="88" hidden="1" ht="35" customHeight="1" s="203" thickBot="1">
      <c r="A88" s="81" t="inlineStr">
        <is>
          <t>Pembayaran untuk perolehan aset keuangan</t>
        </is>
      </c>
      <c r="B88" s="81" t="n"/>
      <c r="C88" s="79" t="n">
        <v/>
      </c>
      <c r="D88" s="79" t="n">
        <v/>
      </c>
      <c r="E88" s="79" t="n">
        <v/>
      </c>
      <c r="F88" s="79" t="n">
        <v/>
      </c>
      <c r="G88" s="79" t="n">
        <v/>
      </c>
      <c r="H88" s="79" t="n">
        <v/>
      </c>
      <c r="I88" s="79" t="n">
        <v/>
      </c>
      <c r="J88" s="79" t="n">
        <v/>
      </c>
      <c r="K88" s="79" t="n"/>
      <c r="L88" s="79" t="n"/>
      <c r="M88" s="79" t="n"/>
    </row>
    <row r="89" hidden="1" ht="52" customHeight="1" s="203"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c r="L89" s="78" t="n"/>
      <c r="M89" s="78" t="n"/>
    </row>
    <row r="90" hidden="1" ht="69" customHeight="1" s="203"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c r="L90" s="79" t="n"/>
      <c r="M90" s="79" t="n"/>
    </row>
    <row r="91" hidden="1" ht="35" customHeight="1" s="203" thickBot="1">
      <c r="A91" s="81" t="inlineStr">
        <is>
          <t>Pembayaran uang muka investasi</t>
        </is>
      </c>
      <c r="B91" s="81" t="n"/>
      <c r="C91" s="79" t="n">
        <v/>
      </c>
      <c r="D91" s="79" t="n">
        <v/>
      </c>
      <c r="E91" s="79" t="n">
        <v/>
      </c>
      <c r="F91" s="79" t="n">
        <v/>
      </c>
      <c r="G91" s="79" t="n">
        <v/>
      </c>
      <c r="H91" s="79" t="n">
        <v/>
      </c>
      <c r="I91" s="79" t="n">
        <v/>
      </c>
      <c r="J91" s="79" t="n">
        <v/>
      </c>
      <c r="K91" s="79" t="n"/>
      <c r="L91" s="79" t="n"/>
      <c r="M91" s="79" t="n"/>
    </row>
    <row r="92" hidden="1" ht="35" customHeight="1" s="203" thickBot="1">
      <c r="A92" s="81" t="inlineStr">
        <is>
          <t>Penerimaan pembayaran piutang dari pihak berelasi</t>
        </is>
      </c>
      <c r="B92" s="81" t="n"/>
      <c r="C92" s="78" t="n">
        <v/>
      </c>
      <c r="D92" s="78" t="n">
        <v/>
      </c>
      <c r="E92" s="78" t="n">
        <v/>
      </c>
      <c r="F92" s="78" t="n">
        <v/>
      </c>
      <c r="G92" s="78" t="n">
        <v/>
      </c>
      <c r="H92" s="78" t="n">
        <v/>
      </c>
      <c r="I92" s="78" t="n">
        <v/>
      </c>
      <c r="J92" s="78" t="n">
        <v/>
      </c>
      <c r="K92" s="78" t="n"/>
      <c r="L92" s="78" t="n"/>
      <c r="M92" s="78" t="n"/>
    </row>
    <row r="93" hidden="1" ht="35" customHeight="1" s="203" thickBot="1">
      <c r="A93" s="81" t="inlineStr">
        <is>
          <t>Pembayaran pemberian piutang kepada pihak berelasi</t>
        </is>
      </c>
      <c r="B93" s="81" t="n"/>
      <c r="C93" s="79" t="n">
        <v/>
      </c>
      <c r="D93" s="79" t="n">
        <v/>
      </c>
      <c r="E93" s="79" t="n">
        <v/>
      </c>
      <c r="F93" s="79" t="n">
        <v/>
      </c>
      <c r="G93" s="79" t="n">
        <v/>
      </c>
      <c r="H93" s="79" t="n">
        <v/>
      </c>
      <c r="I93" s="79" t="n">
        <v/>
      </c>
      <c r="J93" s="79" t="n">
        <v/>
      </c>
      <c r="K93" s="79" t="n"/>
      <c r="L93" s="79" t="n"/>
      <c r="M93" s="79" t="n"/>
    </row>
    <row r="94" hidden="1" ht="35" customHeight="1" s="203" thickBot="1">
      <c r="A94" s="81" t="inlineStr">
        <is>
          <t>Penerimaan pembayaran piutang dari pemegang saham</t>
        </is>
      </c>
      <c r="B94" s="81" t="n"/>
      <c r="C94" s="78" t="n">
        <v/>
      </c>
      <c r="D94" s="78" t="n">
        <v/>
      </c>
      <c r="E94" s="78" t="n">
        <v/>
      </c>
      <c r="F94" s="78" t="n">
        <v/>
      </c>
      <c r="G94" s="78" t="n">
        <v/>
      </c>
      <c r="H94" s="78" t="n">
        <v/>
      </c>
      <c r="I94" s="78" t="n">
        <v/>
      </c>
      <c r="J94" s="78" t="n">
        <v/>
      </c>
      <c r="K94" s="78" t="n"/>
      <c r="L94" s="78" t="n"/>
      <c r="M94" s="78" t="n"/>
    </row>
    <row r="95" hidden="1" ht="35" customHeight="1" s="203" thickBot="1">
      <c r="A95" s="81" t="inlineStr">
        <is>
          <t>Pembayaran pemberian piutang kepada pemegang saham</t>
        </is>
      </c>
      <c r="B95" s="81" t="n"/>
      <c r="C95" s="79" t="n">
        <v/>
      </c>
      <c r="D95" s="79" t="n">
        <v/>
      </c>
      <c r="E95" s="79" t="n">
        <v/>
      </c>
      <c r="F95" s="79" t="n">
        <v/>
      </c>
      <c r="G95" s="79" t="n">
        <v/>
      </c>
      <c r="H95" s="79" t="n">
        <v/>
      </c>
      <c r="I95" s="79" t="n">
        <v/>
      </c>
      <c r="J95" s="79" t="n">
        <v/>
      </c>
      <c r="K95" s="79" t="n"/>
      <c r="L95" s="79" t="n"/>
      <c r="M95" s="79" t="n"/>
    </row>
    <row r="96" hidden="1" ht="52" customHeight="1" s="203"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c r="L96" s="79" t="n"/>
      <c r="M96" s="79" t="n"/>
    </row>
    <row r="97" ht="52" customHeight="1" s="203" thickBot="1">
      <c r="A97" s="81" t="inlineStr">
        <is>
          <t>Penerimaan pengembalian uang muka dan pinjaman diberikan kepada pihak lain</t>
        </is>
      </c>
      <c r="B97" s="81" t="n"/>
      <c r="C97" s="78" t="n">
        <v/>
      </c>
      <c r="D97" s="78" t="n">
        <v/>
      </c>
      <c r="E97" s="78" t="n">
        <v/>
      </c>
      <c r="F97" s="78" t="n">
        <v>45.115118</v>
      </c>
      <c r="G97" s="78" t="n">
        <v/>
      </c>
      <c r="H97" s="78" t="n">
        <v/>
      </c>
      <c r="I97" s="78" t="n">
        <v/>
      </c>
      <c r="J97" s="78" t="n">
        <v/>
      </c>
      <c r="K97" s="78" t="n"/>
      <c r="L97" s="78" t="n"/>
      <c r="M97" s="78" t="n"/>
    </row>
    <row r="98" ht="35" customHeight="1" s="203" thickBot="1">
      <c r="A98" s="81" t="inlineStr">
        <is>
          <t>Penerimaan dari pelepasan entitas anak</t>
        </is>
      </c>
      <c r="B98" s="81" t="n"/>
      <c r="C98" s="78" t="n">
        <v/>
      </c>
      <c r="D98" s="78" t="n">
        <v/>
      </c>
      <c r="E98" s="78" t="n">
        <v/>
      </c>
      <c r="F98" s="78" t="n">
        <v/>
      </c>
      <c r="G98" s="78" t="n">
        <v>117</v>
      </c>
      <c r="H98" s="78" t="n">
        <v>30.681282</v>
      </c>
      <c r="I98" s="78" t="n">
        <v>0</v>
      </c>
      <c r="J98" s="78" t="n">
        <v/>
      </c>
      <c r="K98" s="78" t="n"/>
      <c r="L98" s="78" t="n"/>
      <c r="M98" s="78" t="n"/>
    </row>
    <row r="99" hidden="1" ht="35" customHeight="1" s="203" thickBot="1">
      <c r="A99" s="81" t="inlineStr">
        <is>
          <t>Pembayaran untuk perolehan entitas anak</t>
        </is>
      </c>
      <c r="B99" s="81" t="n"/>
      <c r="C99" s="79" t="n">
        <v/>
      </c>
      <c r="D99" s="79" t="n">
        <v/>
      </c>
      <c r="E99" s="79" t="n">
        <v/>
      </c>
      <c r="F99" s="79" t="n">
        <v/>
      </c>
      <c r="G99" s="79" t="n">
        <v/>
      </c>
      <c r="H99" s="79" t="n">
        <v/>
      </c>
      <c r="I99" s="79" t="n">
        <v/>
      </c>
      <c r="J99" s="79" t="n">
        <v/>
      </c>
      <c r="K99" s="79" t="n"/>
      <c r="L99" s="79" t="n"/>
      <c r="M99" s="79" t="n"/>
    </row>
    <row r="100" hidden="1" ht="69" customHeight="1" s="203"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c r="L100" s="78" t="n"/>
      <c r="M100" s="78" t="n"/>
    </row>
    <row r="101" hidden="1" ht="52" customHeight="1" s="203"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c r="L101" s="79" t="n"/>
      <c r="M101" s="79" t="n"/>
    </row>
    <row r="102" hidden="1" ht="52" customHeight="1" s="203"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c r="L102" s="78" t="n"/>
      <c r="M102" s="78" t="n"/>
    </row>
    <row r="103" hidden="1" ht="52" customHeight="1" s="203"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c r="L103" s="79" t="n"/>
      <c r="M103" s="79" t="n"/>
    </row>
    <row r="104" hidden="1" ht="52" customHeight="1" s="203"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c r="L104" s="78" t="n"/>
      <c r="M104" s="78" t="n"/>
    </row>
    <row r="105" hidden="1" ht="52" customHeight="1" s="203" thickBot="1">
      <c r="A105" s="81" t="inlineStr">
        <is>
          <t>Pembayaran untuk perolehan kepemilikan pada entitas asosiasi</t>
        </is>
      </c>
      <c r="B105" s="81" t="n"/>
      <c r="C105" s="79" t="n">
        <v/>
      </c>
      <c r="D105" s="79" t="n">
        <v/>
      </c>
      <c r="E105" s="79" t="n">
        <v/>
      </c>
      <c r="F105" s="79" t="n">
        <v/>
      </c>
      <c r="G105" s="79" t="n">
        <v/>
      </c>
      <c r="H105" s="79" t="n">
        <v/>
      </c>
      <c r="I105" s="79" t="n">
        <v/>
      </c>
      <c r="J105" s="79" t="n">
        <v/>
      </c>
      <c r="K105" s="79" t="n"/>
      <c r="L105" s="79" t="n"/>
      <c r="M105" s="79" t="n"/>
    </row>
    <row r="106" hidden="1" ht="86" customHeight="1" s="203"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c r="L106" s="78" t="n"/>
      <c r="M106" s="78" t="n"/>
    </row>
    <row r="107" hidden="1" ht="35" customHeight="1" s="203" thickBot="1">
      <c r="A107" s="81" t="inlineStr">
        <is>
          <t>Penerimaan dividen dari aktivitas investasi</t>
        </is>
      </c>
      <c r="B107" s="81" t="n"/>
      <c r="C107" s="78" t="n">
        <v/>
      </c>
      <c r="D107" s="78" t="n">
        <v/>
      </c>
      <c r="E107" s="78" t="n">
        <v/>
      </c>
      <c r="F107" s="78" t="n">
        <v/>
      </c>
      <c r="G107" s="78" t="n">
        <v/>
      </c>
      <c r="H107" s="78" t="n">
        <v/>
      </c>
      <c r="I107" s="78" t="n">
        <v/>
      </c>
      <c r="J107" s="78" t="n">
        <v/>
      </c>
      <c r="K107" s="78" t="n"/>
      <c r="L107" s="78" t="n"/>
      <c r="M107" s="78" t="n"/>
    </row>
    <row r="108" ht="35" customHeight="1" s="203" thickBot="1">
      <c r="A108" s="81" t="inlineStr">
        <is>
          <t>Penerimaan bunga dari aktivitas investasi</t>
        </is>
      </c>
      <c r="B108" s="81" t="n"/>
      <c r="C108" s="78" t="n">
        <v/>
      </c>
      <c r="D108" s="78" t="n">
        <v>4.272892</v>
      </c>
      <c r="E108" s="78" t="n">
        <v/>
      </c>
      <c r="F108" s="78" t="n">
        <v/>
      </c>
      <c r="G108" s="78" t="n">
        <v/>
      </c>
      <c r="H108" s="78" t="n">
        <v/>
      </c>
      <c r="I108" s="78" t="n">
        <v/>
      </c>
      <c r="J108" s="78" t="n">
        <v/>
      </c>
      <c r="K108" s="78" t="n"/>
      <c r="L108" s="78" t="n"/>
      <c r="M108" s="78" t="n"/>
    </row>
    <row r="109" hidden="1" ht="35" customHeight="1" s="203" thickBot="1">
      <c r="A109" s="81" t="inlineStr">
        <is>
          <t>Pembayaran bunga dari aktivitas investasi</t>
        </is>
      </c>
      <c r="B109" s="81" t="n"/>
      <c r="C109" s="79" t="n">
        <v/>
      </c>
      <c r="D109" s="79" t="n">
        <v/>
      </c>
      <c r="E109" s="79" t="n">
        <v/>
      </c>
      <c r="F109" s="79" t="n">
        <v/>
      </c>
      <c r="G109" s="79" t="n">
        <v/>
      </c>
      <c r="H109" s="79" t="n">
        <v/>
      </c>
      <c r="I109" s="79" t="n">
        <v/>
      </c>
      <c r="J109" s="79" t="n">
        <v/>
      </c>
      <c r="K109" s="79" t="n"/>
      <c r="L109" s="79" t="n"/>
      <c r="M109" s="79" t="n"/>
    </row>
    <row r="110" hidden="1" ht="69" customHeight="1" s="203"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c r="L110" s="78" t="n"/>
      <c r="M110" s="78" t="n"/>
    </row>
    <row r="111" ht="35" customHeight="1" s="203" thickBot="1">
      <c r="A111" s="81" t="inlineStr">
        <is>
          <t>Penerimaan (pengeluaran) kas lainnya dari aktivitas investasi</t>
        </is>
      </c>
      <c r="B111" s="81" t="n"/>
      <c r="C111" s="78" t="n">
        <v/>
      </c>
      <c r="D111" s="78" t="n">
        <v/>
      </c>
      <c r="E111" s="78" t="n">
        <v>-3.504267</v>
      </c>
      <c r="F111" s="78" t="n">
        <v/>
      </c>
      <c r="G111" s="78" t="n">
        <v>3.980476</v>
      </c>
      <c r="H111" s="78" t="n">
        <v>0.950655</v>
      </c>
      <c r="I111" s="78" t="n">
        <v/>
      </c>
      <c r="J111" s="78" t="n">
        <v/>
      </c>
      <c r="K111" s="78" t="n"/>
      <c r="L111" s="78" t="n"/>
      <c r="M111" s="78" t="n"/>
    </row>
    <row r="112" ht="52" customHeight="1" s="203" thickBot="1">
      <c r="A112" s="76" t="inlineStr">
        <is>
          <t>Jumlah arus kas bersih yang diperoleh dari (digunakan untuk) aktivitas investasi</t>
        </is>
      </c>
      <c r="B112" s="76" t="n"/>
      <c r="C112" s="80" t="n">
        <v/>
      </c>
      <c r="D112" s="80" t="n">
        <v>-68.887749</v>
      </c>
      <c r="E112" s="80" t="n">
        <v>-61.449371</v>
      </c>
      <c r="F112" s="80" t="n">
        <v>-11.703368</v>
      </c>
      <c r="G112" s="80" t="n">
        <v>64.490809</v>
      </c>
      <c r="H112" s="80" t="n">
        <v>-13.707962</v>
      </c>
      <c r="I112" s="80" t="n">
        <v>-71.41028</v>
      </c>
      <c r="J112" s="80" t="n">
        <v>-49.441825</v>
      </c>
      <c r="K112" s="80" t="n"/>
      <c r="L112" s="80" t="n"/>
      <c r="M112" s="80" t="n"/>
    </row>
    <row r="113" ht="18" customHeight="1" s="203"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203" thickBot="1">
      <c r="A114" s="81" t="inlineStr">
        <is>
          <t>Penerimaan pinjaman bank</t>
        </is>
      </c>
      <c r="B114" s="81" t="n"/>
      <c r="C114" s="78" t="n">
        <v/>
      </c>
      <c r="D114" s="78" t="n">
        <v>5.704829</v>
      </c>
      <c r="E114" s="78" t="n">
        <v>136.529388</v>
      </c>
      <c r="F114" s="78" t="n">
        <v>7.5</v>
      </c>
      <c r="G114" s="78" t="n">
        <v/>
      </c>
      <c r="H114" s="78" t="n">
        <v>86.69465099999999</v>
      </c>
      <c r="I114" s="78" t="n">
        <v>135.598691</v>
      </c>
      <c r="J114" s="78" t="n">
        <v>68.260723</v>
      </c>
      <c r="K114" s="78" t="n"/>
      <c r="L114" s="78" t="n"/>
      <c r="M114" s="78" t="n"/>
    </row>
    <row r="115" ht="18" customHeight="1" s="203" thickBot="1">
      <c r="A115" s="81" t="inlineStr">
        <is>
          <t>Pembayaran pinjaman bank</t>
        </is>
      </c>
      <c r="B115" s="81" t="n"/>
      <c r="C115" s="79" t="n">
        <v/>
      </c>
      <c r="D115" s="79" t="n">
        <v>0</v>
      </c>
      <c r="E115" s="79" t="n">
        <v>115.664598</v>
      </c>
      <c r="F115" s="79" t="n">
        <v>60.621301</v>
      </c>
      <c r="G115" s="79" t="n">
        <v>116.160027</v>
      </c>
      <c r="H115" s="79" t="n">
        <v>0.5625</v>
      </c>
      <c r="I115" s="79" t="n">
        <v>56.634591</v>
      </c>
      <c r="J115" s="79" t="n">
        <v>46.063797</v>
      </c>
      <c r="K115" s="79" t="n"/>
      <c r="L115" s="79" t="n"/>
      <c r="M115" s="79" t="n"/>
    </row>
    <row r="116" ht="35" customHeight="1" s="203" thickBot="1">
      <c r="A116" s="81" t="inlineStr">
        <is>
          <t>Penerimaan pinjaman dari lembaga keuangan non-bank</t>
        </is>
      </c>
      <c r="B116" s="81" t="n"/>
      <c r="C116" s="78" t="n">
        <v/>
      </c>
      <c r="D116" s="78" t="n">
        <v/>
      </c>
      <c r="E116" s="78" t="n">
        <v/>
      </c>
      <c r="F116" s="78" t="n">
        <v/>
      </c>
      <c r="G116" s="78" t="n">
        <v/>
      </c>
      <c r="H116" s="78" t="n">
        <v>0.637673</v>
      </c>
      <c r="I116" s="78" t="n">
        <v>0.054677</v>
      </c>
      <c r="J116" s="78" t="n">
        <v>5.771146</v>
      </c>
      <c r="K116" s="78" t="n"/>
      <c r="L116" s="78" t="n"/>
      <c r="M116" s="78" t="n"/>
    </row>
    <row r="117" ht="35" customHeight="1" s="203" thickBot="1">
      <c r="A117" s="81" t="inlineStr">
        <is>
          <t>Pembayaran pinjaman kepada lembaga keuangan non-bank</t>
        </is>
      </c>
      <c r="B117" s="81" t="n"/>
      <c r="C117" s="79" t="n">
        <v/>
      </c>
      <c r="D117" s="79" t="n">
        <v/>
      </c>
      <c r="E117" s="79" t="n">
        <v/>
      </c>
      <c r="F117" s="79" t="n">
        <v/>
      </c>
      <c r="G117" s="79" t="n">
        <v>1.976293</v>
      </c>
      <c r="H117" s="79" t="n">
        <v>2.321597</v>
      </c>
      <c r="I117" s="79" t="n">
        <v>1.211246</v>
      </c>
      <c r="J117" s="79" t="n">
        <v>0.987683</v>
      </c>
      <c r="K117" s="79" t="n"/>
      <c r="L117" s="79" t="n"/>
      <c r="M117" s="79" t="n"/>
    </row>
    <row r="118" hidden="1" ht="35" customHeight="1" s="203" thickBot="1">
      <c r="A118" s="81" t="inlineStr">
        <is>
          <t>Penerimaan pinjaman beragunan</t>
        </is>
      </c>
      <c r="B118" s="81" t="n"/>
      <c r="C118" s="78" t="n">
        <v/>
      </c>
      <c r="D118" s="78" t="n">
        <v/>
      </c>
      <c r="E118" s="78" t="n">
        <v/>
      </c>
      <c r="F118" s="78" t="n">
        <v/>
      </c>
      <c r="G118" s="78" t="n">
        <v/>
      </c>
      <c r="H118" s="78" t="n">
        <v/>
      </c>
      <c r="I118" s="78" t="n">
        <v/>
      </c>
      <c r="J118" s="78" t="n">
        <v/>
      </c>
      <c r="K118" s="78" t="n"/>
      <c r="L118" s="78" t="n"/>
      <c r="M118" s="78" t="n"/>
    </row>
    <row r="119" hidden="1" ht="35" customHeight="1" s="203" thickBot="1">
      <c r="A119" s="81" t="inlineStr">
        <is>
          <t>Pembayaran pinjaman beragunan</t>
        </is>
      </c>
      <c r="B119" s="81" t="n"/>
      <c r="C119" s="79" t="n">
        <v/>
      </c>
      <c r="D119" s="79" t="n">
        <v/>
      </c>
      <c r="E119" s="79" t="n">
        <v/>
      </c>
      <c r="F119" s="79" t="n">
        <v/>
      </c>
      <c r="G119" s="79" t="n">
        <v/>
      </c>
      <c r="H119" s="79" t="n">
        <v/>
      </c>
      <c r="I119" s="79" t="n">
        <v/>
      </c>
      <c r="J119" s="79" t="n">
        <v/>
      </c>
      <c r="K119" s="79" t="n"/>
      <c r="L119" s="79" t="n"/>
      <c r="M119" s="79" t="n"/>
    </row>
    <row r="120" hidden="1" ht="35" customHeight="1" s="203" thickBot="1">
      <c r="A120" s="81" t="inlineStr">
        <is>
          <t>Penerimaan pinjaman tanpa agunan</t>
        </is>
      </c>
      <c r="B120" s="81" t="n"/>
      <c r="C120" s="78" t="n">
        <v/>
      </c>
      <c r="D120" s="78" t="n">
        <v/>
      </c>
      <c r="E120" s="78" t="n">
        <v/>
      </c>
      <c r="F120" s="78" t="n">
        <v/>
      </c>
      <c r="G120" s="78" t="n">
        <v/>
      </c>
      <c r="H120" s="78" t="n">
        <v/>
      </c>
      <c r="I120" s="78" t="n">
        <v/>
      </c>
      <c r="J120" s="78" t="n">
        <v/>
      </c>
      <c r="K120" s="78" t="n"/>
      <c r="L120" s="78" t="n"/>
      <c r="M120" s="78" t="n"/>
    </row>
    <row r="121" hidden="1" ht="35" customHeight="1" s="203" thickBot="1">
      <c r="A121" s="81" t="inlineStr">
        <is>
          <t>Pembayaran pinjaman tanpa agunan</t>
        </is>
      </c>
      <c r="B121" s="81" t="n"/>
      <c r="C121" s="79" t="n">
        <v/>
      </c>
      <c r="D121" s="79" t="n">
        <v/>
      </c>
      <c r="E121" s="79" t="n">
        <v/>
      </c>
      <c r="F121" s="79" t="n">
        <v/>
      </c>
      <c r="G121" s="79" t="n">
        <v/>
      </c>
      <c r="H121" s="79" t="n">
        <v/>
      </c>
      <c r="I121" s="79" t="n">
        <v/>
      </c>
      <c r="J121" s="79" t="n">
        <v/>
      </c>
      <c r="K121" s="79" t="n"/>
      <c r="L121" s="79" t="n"/>
      <c r="M121" s="79" t="n"/>
    </row>
    <row r="122" hidden="1" ht="18" customHeight="1" s="203" thickBot="1">
      <c r="A122" s="81" t="inlineStr">
        <is>
          <t>Penerimaan pinjaman penerusan</t>
        </is>
      </c>
      <c r="B122" s="81" t="n"/>
      <c r="C122" s="78" t="n">
        <v/>
      </c>
      <c r="D122" s="78" t="n">
        <v/>
      </c>
      <c r="E122" s="78" t="n">
        <v/>
      </c>
      <c r="F122" s="78" t="n">
        <v/>
      </c>
      <c r="G122" s="78" t="n">
        <v/>
      </c>
      <c r="H122" s="78" t="n">
        <v/>
      </c>
      <c r="I122" s="78" t="n">
        <v/>
      </c>
      <c r="J122" s="78" t="n">
        <v/>
      </c>
      <c r="K122" s="78" t="n"/>
      <c r="L122" s="78" t="n"/>
      <c r="M122" s="78" t="n"/>
    </row>
    <row r="123" hidden="1" ht="35" customHeight="1" s="203" thickBot="1">
      <c r="A123" s="81" t="inlineStr">
        <is>
          <t>Pembayaran pinjaman penerusan</t>
        </is>
      </c>
      <c r="B123" s="81" t="n"/>
      <c r="C123" s="79" t="n">
        <v/>
      </c>
      <c r="D123" s="79" t="n">
        <v/>
      </c>
      <c r="E123" s="79" t="n">
        <v/>
      </c>
      <c r="F123" s="79" t="n">
        <v/>
      </c>
      <c r="G123" s="79" t="n">
        <v/>
      </c>
      <c r="H123" s="79" t="n">
        <v/>
      </c>
      <c r="I123" s="79" t="n">
        <v/>
      </c>
      <c r="J123" s="79" t="n">
        <v/>
      </c>
      <c r="K123" s="79" t="n"/>
      <c r="L123" s="79" t="n"/>
      <c r="M123" s="79" t="n"/>
    </row>
    <row r="124" hidden="1" ht="35" customHeight="1" s="203"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c r="L124" s="78" t="n"/>
      <c r="M124" s="78" t="n"/>
    </row>
    <row r="125" hidden="1" ht="35" customHeight="1" s="203"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c r="L125" s="79" t="n"/>
      <c r="M125" s="79" t="n"/>
    </row>
    <row r="126" hidden="1" ht="35" customHeight="1" s="203" thickBot="1">
      <c r="A126" s="81" t="inlineStr">
        <is>
          <t>Penerimaan pinjaman subordinasi</t>
        </is>
      </c>
      <c r="B126" s="81" t="n"/>
      <c r="C126" s="78" t="n">
        <v/>
      </c>
      <c r="D126" s="78" t="n">
        <v/>
      </c>
      <c r="E126" s="78" t="n">
        <v/>
      </c>
      <c r="F126" s="78" t="n">
        <v/>
      </c>
      <c r="G126" s="78" t="n">
        <v/>
      </c>
      <c r="H126" s="78" t="n">
        <v/>
      </c>
      <c r="I126" s="78" t="n">
        <v/>
      </c>
      <c r="J126" s="78" t="n">
        <v/>
      </c>
      <c r="K126" s="78" t="n"/>
      <c r="L126" s="78" t="n"/>
      <c r="M126" s="78" t="n"/>
    </row>
    <row r="127" hidden="1" ht="35" customHeight="1" s="203" thickBot="1">
      <c r="A127" s="81" t="inlineStr">
        <is>
          <t>Pembayaran pinjaman subordinasi</t>
        </is>
      </c>
      <c r="B127" s="81" t="n"/>
      <c r="C127" s="79" t="n">
        <v/>
      </c>
      <c r="D127" s="79" t="n">
        <v/>
      </c>
      <c r="E127" s="79" t="n">
        <v/>
      </c>
      <c r="F127" s="79" t="n">
        <v/>
      </c>
      <c r="G127" s="79" t="n">
        <v/>
      </c>
      <c r="H127" s="79" t="n">
        <v/>
      </c>
      <c r="I127" s="79" t="n">
        <v/>
      </c>
      <c r="J127" s="79" t="n">
        <v/>
      </c>
      <c r="K127" s="79" t="n"/>
      <c r="L127" s="79" t="n"/>
      <c r="M127" s="79" t="n"/>
    </row>
    <row r="128" hidden="1" ht="35" customHeight="1" s="203" thickBot="1">
      <c r="A128" s="81" t="inlineStr">
        <is>
          <t>Penerimaan liabilitas kerjasama operasi</t>
        </is>
      </c>
      <c r="B128" s="81" t="n"/>
      <c r="C128" s="78" t="n">
        <v/>
      </c>
      <c r="D128" s="78" t="n">
        <v/>
      </c>
      <c r="E128" s="78" t="n">
        <v/>
      </c>
      <c r="F128" s="78" t="n">
        <v/>
      </c>
      <c r="G128" s="78" t="n">
        <v/>
      </c>
      <c r="H128" s="78" t="n">
        <v/>
      </c>
      <c r="I128" s="78" t="n">
        <v/>
      </c>
      <c r="J128" s="78" t="n">
        <v/>
      </c>
      <c r="K128" s="78" t="n"/>
      <c r="L128" s="78" t="n"/>
      <c r="M128" s="78" t="n"/>
    </row>
    <row r="129" hidden="1" ht="35" customHeight="1" s="203" thickBot="1">
      <c r="A129" s="81" t="inlineStr">
        <is>
          <t>Pembayaran liabilitas kerjasama operasi</t>
        </is>
      </c>
      <c r="B129" s="81" t="n"/>
      <c r="C129" s="79" t="n">
        <v/>
      </c>
      <c r="D129" s="79" t="n">
        <v/>
      </c>
      <c r="E129" s="79" t="n">
        <v/>
      </c>
      <c r="F129" s="79" t="n">
        <v/>
      </c>
      <c r="G129" s="79" t="n">
        <v/>
      </c>
      <c r="H129" s="79" t="n">
        <v/>
      </c>
      <c r="I129" s="79" t="n">
        <v/>
      </c>
      <c r="J129" s="79" t="n">
        <v/>
      </c>
      <c r="K129" s="79" t="n"/>
      <c r="L129" s="79" t="n"/>
      <c r="M129" s="79" t="n"/>
    </row>
    <row r="130" ht="35" customHeight="1" s="203" thickBot="1">
      <c r="A130" s="81" t="inlineStr">
        <is>
          <t>Penerimaan utang pembiayaan konsumen</t>
        </is>
      </c>
      <c r="B130" s="81" t="n"/>
      <c r="C130" s="78" t="n">
        <v/>
      </c>
      <c r="D130" s="78" t="n">
        <v/>
      </c>
      <c r="E130" s="78" t="n">
        <v/>
      </c>
      <c r="F130" s="78" t="n">
        <v>3.400835</v>
      </c>
      <c r="G130" s="78" t="n">
        <v/>
      </c>
      <c r="H130" s="78" t="n">
        <v/>
      </c>
      <c r="I130" s="78" t="n">
        <v/>
      </c>
      <c r="J130" s="78" t="n">
        <v/>
      </c>
      <c r="K130" s="78" t="n"/>
      <c r="L130" s="78" t="n"/>
      <c r="M130" s="78" t="n"/>
    </row>
    <row r="131" ht="35" customHeight="1" s="203" thickBot="1">
      <c r="A131" s="81" t="inlineStr">
        <is>
          <t>Pembayaran utang pembiayaan konsumen</t>
        </is>
      </c>
      <c r="B131" s="81" t="n"/>
      <c r="C131" s="79" t="n">
        <v/>
      </c>
      <c r="D131" s="79" t="n">
        <v>0.08697299999999999</v>
      </c>
      <c r="E131" s="79" t="n">
        <v/>
      </c>
      <c r="F131" s="79" t="n">
        <v/>
      </c>
      <c r="G131" s="79" t="n">
        <v/>
      </c>
      <c r="H131" s="79" t="n">
        <v/>
      </c>
      <c r="I131" s="79" t="n">
        <v/>
      </c>
      <c r="J131" s="79" t="n">
        <v/>
      </c>
      <c r="K131" s="79" t="n"/>
      <c r="L131" s="79" t="n"/>
      <c r="M131" s="79" t="n"/>
    </row>
    <row r="132" hidden="1" ht="35" customHeight="1" s="203" thickBot="1">
      <c r="A132" s="81" t="inlineStr">
        <is>
          <t>Penerimaan liabilitas sewa pembiayaan</t>
        </is>
      </c>
      <c r="B132" s="81" t="n"/>
      <c r="C132" s="78" t="n">
        <v/>
      </c>
      <c r="D132" s="78" t="n">
        <v/>
      </c>
      <c r="E132" s="78" t="n">
        <v/>
      </c>
      <c r="F132" s="78" t="n">
        <v/>
      </c>
      <c r="G132" s="78" t="n">
        <v/>
      </c>
      <c r="H132" s="78" t="n">
        <v/>
      </c>
      <c r="I132" s="78" t="n">
        <v/>
      </c>
      <c r="J132" s="78" t="n">
        <v/>
      </c>
      <c r="K132" s="78" t="n"/>
      <c r="L132" s="78" t="n"/>
      <c r="M132" s="78" t="n"/>
    </row>
    <row r="133" ht="35" customHeight="1" s="203" thickBot="1">
      <c r="A133" s="81" t="inlineStr">
        <is>
          <t>Pembayaran liabilitas sewa pembiayaan</t>
        </is>
      </c>
      <c r="B133" s="81" t="n"/>
      <c r="C133" s="79" t="n">
        <v/>
      </c>
      <c r="D133" s="79" t="n">
        <v>9.269784</v>
      </c>
      <c r="E133" s="79" t="n">
        <v>5.102591</v>
      </c>
      <c r="F133" s="79" t="n">
        <v>9.68699</v>
      </c>
      <c r="G133" s="79" t="n">
        <v>7.891014</v>
      </c>
      <c r="H133" s="79" t="n">
        <v>5.564305</v>
      </c>
      <c r="I133" s="79" t="n">
        <v>3.859361</v>
      </c>
      <c r="J133" s="79" t="n">
        <v>0.593712</v>
      </c>
      <c r="K133" s="79" t="n"/>
      <c r="L133" s="79" t="n"/>
      <c r="M133" s="79" t="n"/>
    </row>
    <row r="134" hidden="1" ht="18" customHeight="1" s="203" thickBot="1">
      <c r="A134" s="81" t="inlineStr">
        <is>
          <t>Penerimaan utang listrik swasta</t>
        </is>
      </c>
      <c r="B134" s="81" t="n"/>
      <c r="C134" s="78" t="n">
        <v/>
      </c>
      <c r="D134" s="78" t="n">
        <v/>
      </c>
      <c r="E134" s="78" t="n">
        <v/>
      </c>
      <c r="F134" s="78" t="n">
        <v/>
      </c>
      <c r="G134" s="78" t="n">
        <v/>
      </c>
      <c r="H134" s="78" t="n">
        <v/>
      </c>
      <c r="I134" s="78" t="n">
        <v/>
      </c>
      <c r="J134" s="78" t="n">
        <v/>
      </c>
      <c r="K134" s="78" t="n"/>
      <c r="L134" s="78" t="n"/>
      <c r="M134" s="78" t="n"/>
    </row>
    <row r="135" hidden="1" ht="18" customHeight="1" s="203" thickBot="1">
      <c r="A135" s="81" t="inlineStr">
        <is>
          <t>Pembayaran utang listrik swasta</t>
        </is>
      </c>
      <c r="B135" s="81" t="n"/>
      <c r="C135" s="79" t="n">
        <v/>
      </c>
      <c r="D135" s="79" t="n">
        <v/>
      </c>
      <c r="E135" s="79" t="n">
        <v/>
      </c>
      <c r="F135" s="79" t="n">
        <v/>
      </c>
      <c r="G135" s="79" t="n">
        <v/>
      </c>
      <c r="H135" s="79" t="n">
        <v/>
      </c>
      <c r="I135" s="79" t="n">
        <v/>
      </c>
      <c r="J135" s="79" t="n">
        <v/>
      </c>
      <c r="K135" s="79" t="n"/>
      <c r="L135" s="79" t="n"/>
      <c r="M135" s="79" t="n"/>
    </row>
    <row r="136" hidden="1" ht="18" customHeight="1" s="203" thickBot="1">
      <c r="A136" s="81" t="inlineStr">
        <is>
          <t>Penerimaan utang retensi</t>
        </is>
      </c>
      <c r="B136" s="81" t="n"/>
      <c r="C136" s="78" t="n">
        <v/>
      </c>
      <c r="D136" s="78" t="n">
        <v/>
      </c>
      <c r="E136" s="78" t="n">
        <v/>
      </c>
      <c r="F136" s="78" t="n">
        <v/>
      </c>
      <c r="G136" s="78" t="n">
        <v/>
      </c>
      <c r="H136" s="78" t="n">
        <v/>
      </c>
      <c r="I136" s="78" t="n">
        <v/>
      </c>
      <c r="J136" s="78" t="n">
        <v/>
      </c>
      <c r="K136" s="78" t="n"/>
      <c r="L136" s="78" t="n"/>
      <c r="M136" s="78" t="n"/>
    </row>
    <row r="137" hidden="1" ht="18" customHeight="1" s="203" thickBot="1">
      <c r="A137" s="81" t="inlineStr">
        <is>
          <t>Pembayaran utang retensi</t>
        </is>
      </c>
      <c r="B137" s="81" t="n"/>
      <c r="C137" s="79" t="n">
        <v/>
      </c>
      <c r="D137" s="79" t="n">
        <v/>
      </c>
      <c r="E137" s="79" t="n">
        <v/>
      </c>
      <c r="F137" s="79" t="n">
        <v/>
      </c>
      <c r="G137" s="79" t="n">
        <v/>
      </c>
      <c r="H137" s="79" t="n">
        <v/>
      </c>
      <c r="I137" s="79" t="n">
        <v/>
      </c>
      <c r="J137" s="79" t="n">
        <v/>
      </c>
      <c r="K137" s="79" t="n"/>
      <c r="L137" s="79" t="n"/>
      <c r="M137" s="79" t="n"/>
    </row>
    <row r="138" ht="18" customHeight="1" s="203" thickBot="1">
      <c r="A138" s="81" t="inlineStr">
        <is>
          <t>Penerimaan wesel bayar</t>
        </is>
      </c>
      <c r="B138" s="81" t="n"/>
      <c r="C138" s="78" t="n">
        <v/>
      </c>
      <c r="D138" s="78" t="n">
        <v/>
      </c>
      <c r="E138" s="78" t="n">
        <v/>
      </c>
      <c r="F138" s="78" t="n">
        <v>102.217747</v>
      </c>
      <c r="G138" s="78" t="n">
        <v/>
      </c>
      <c r="H138" s="78" t="n">
        <v/>
      </c>
      <c r="I138" s="78" t="n">
        <v/>
      </c>
      <c r="J138" s="78" t="n">
        <v/>
      </c>
      <c r="K138" s="78" t="n"/>
      <c r="L138" s="78" t="n"/>
      <c r="M138" s="78" t="n"/>
    </row>
    <row r="139" hidden="1" ht="18" customHeight="1" s="203" thickBot="1">
      <c r="A139" s="81" t="inlineStr">
        <is>
          <t>Pembayaran wesel bayar</t>
        </is>
      </c>
      <c r="B139" s="81" t="n"/>
      <c r="C139" s="79" t="n">
        <v/>
      </c>
      <c r="D139" s="79" t="n">
        <v/>
      </c>
      <c r="E139" s="79" t="n">
        <v/>
      </c>
      <c r="F139" s="79" t="n">
        <v/>
      </c>
      <c r="G139" s="79" t="n">
        <v/>
      </c>
      <c r="H139" s="79" t="n">
        <v/>
      </c>
      <c r="I139" s="79" t="n">
        <v/>
      </c>
      <c r="J139" s="79" t="n">
        <v/>
      </c>
      <c r="K139" s="79" t="n"/>
      <c r="L139" s="79" t="n"/>
      <c r="M139" s="79" t="n"/>
    </row>
    <row r="140" ht="35" customHeight="1" s="203" thickBot="1">
      <c r="A140" s="81" t="inlineStr">
        <is>
          <t>Penerimaan dari surat utang jangka menengah</t>
        </is>
      </c>
      <c r="B140" s="81" t="n"/>
      <c r="C140" s="78" t="n">
        <v/>
      </c>
      <c r="D140" s="78" t="n">
        <v/>
      </c>
      <c r="E140" s="78" t="n">
        <v/>
      </c>
      <c r="F140" s="78" t="n">
        <v/>
      </c>
      <c r="G140" s="78" t="n">
        <v/>
      </c>
      <c r="H140" s="78" t="n">
        <v>25.763236</v>
      </c>
      <c r="I140" s="78" t="n">
        <v/>
      </c>
      <c r="J140" s="78" t="n">
        <v/>
      </c>
      <c r="K140" s="78" t="n"/>
      <c r="L140" s="78" t="n"/>
      <c r="M140" s="78" t="n"/>
    </row>
    <row r="141" ht="35" customHeight="1" s="203" thickBot="1">
      <c r="A141" s="81" t="inlineStr">
        <is>
          <t>Pembayaran dari surat utang jangka menengah</t>
        </is>
      </c>
      <c r="B141" s="81" t="n"/>
      <c r="C141" s="79" t="n">
        <v/>
      </c>
      <c r="D141" s="79" t="n">
        <v/>
      </c>
      <c r="E141" s="79" t="n">
        <v/>
      </c>
      <c r="F141" s="79" t="n">
        <v/>
      </c>
      <c r="G141" s="79" t="n">
        <v>21.379704</v>
      </c>
      <c r="H141" s="79" t="n">
        <v/>
      </c>
      <c r="I141" s="79" t="n">
        <v/>
      </c>
      <c r="J141" s="79" t="n">
        <v>25.19685</v>
      </c>
      <c r="K141" s="79" t="n"/>
      <c r="L141" s="79" t="n"/>
      <c r="M141" s="79" t="n"/>
    </row>
    <row r="142" ht="35" customHeight="1" s="203" thickBot="1">
      <c r="A142" s="81" t="inlineStr">
        <is>
          <t>Penerimaan dari penerbitan obligasi</t>
        </is>
      </c>
      <c r="B142" s="81" t="n"/>
      <c r="C142" s="78" t="n">
        <v/>
      </c>
      <c r="D142" s="78" t="n">
        <v/>
      </c>
      <c r="E142" s="78" t="n">
        <v/>
      </c>
      <c r="F142" s="78" t="n">
        <v/>
      </c>
      <c r="G142" s="78" t="n">
        <v>23.12418</v>
      </c>
      <c r="H142" s="78" t="n">
        <v>66.283298</v>
      </c>
      <c r="I142" s="78" t="n">
        <v>32.488295</v>
      </c>
      <c r="J142" s="78" t="n">
        <v>7.978239</v>
      </c>
      <c r="K142" s="78" t="n"/>
      <c r="L142" s="78" t="n"/>
      <c r="M142" s="78" t="n"/>
    </row>
    <row r="143" ht="18" customHeight="1" s="203" thickBot="1">
      <c r="A143" s="81" t="inlineStr">
        <is>
          <t>Pembayaran utang obligasi</t>
        </is>
      </c>
      <c r="B143" s="81" t="n"/>
      <c r="C143" s="79" t="n">
        <v/>
      </c>
      <c r="D143" s="79" t="n">
        <v/>
      </c>
      <c r="E143" s="79" t="n">
        <v>53.558981</v>
      </c>
      <c r="F143" s="79" t="n">
        <v>129.953673</v>
      </c>
      <c r="G143" s="79" t="n">
        <v>18.216966</v>
      </c>
      <c r="H143" s="79" t="n">
        <v/>
      </c>
      <c r="I143" s="79" t="n">
        <v/>
      </c>
      <c r="J143" s="79" t="n">
        <v/>
      </c>
      <c r="K143" s="79" t="n"/>
      <c r="L143" s="79" t="n"/>
      <c r="M143" s="79" t="n"/>
    </row>
    <row r="144" hidden="1" ht="35" customHeight="1" s="203" thickBot="1">
      <c r="A144" s="81" t="inlineStr">
        <is>
          <t>Obligasi subordinasi yang diterbitkan</t>
        </is>
      </c>
      <c r="B144" s="81" t="n"/>
      <c r="C144" s="78" t="n">
        <v/>
      </c>
      <c r="D144" s="78" t="n">
        <v/>
      </c>
      <c r="E144" s="78" t="n">
        <v/>
      </c>
      <c r="F144" s="78" t="n">
        <v/>
      </c>
      <c r="G144" s="78" t="n">
        <v/>
      </c>
      <c r="H144" s="78" t="n">
        <v/>
      </c>
      <c r="I144" s="78" t="n">
        <v/>
      </c>
      <c r="J144" s="78" t="n">
        <v/>
      </c>
      <c r="K144" s="78" t="n"/>
      <c r="L144" s="78" t="n"/>
      <c r="M144" s="78" t="n"/>
    </row>
    <row r="145" hidden="1" ht="18" customHeight="1" s="203" thickBot="1">
      <c r="A145" s="81" t="inlineStr">
        <is>
          <t>Pembayaran obligasi subordinasi</t>
        </is>
      </c>
      <c r="B145" s="81" t="n"/>
      <c r="C145" s="79" t="n">
        <v/>
      </c>
      <c r="D145" s="79" t="n">
        <v/>
      </c>
      <c r="E145" s="79" t="n">
        <v/>
      </c>
      <c r="F145" s="79" t="n">
        <v/>
      </c>
      <c r="G145" s="79" t="n">
        <v/>
      </c>
      <c r="H145" s="79" t="n">
        <v/>
      </c>
      <c r="I145" s="79" t="n">
        <v/>
      </c>
      <c r="J145" s="79" t="n">
        <v/>
      </c>
      <c r="K145" s="79" t="n"/>
      <c r="L145" s="79" t="n"/>
      <c r="M145" s="79" t="n"/>
    </row>
    <row r="146" hidden="1" ht="18" customHeight="1" s="203" thickBot="1">
      <c r="A146" s="81" t="inlineStr">
        <is>
          <t>Penerimaan sukuk</t>
        </is>
      </c>
      <c r="B146" s="81" t="n"/>
      <c r="C146" s="78" t="n">
        <v/>
      </c>
      <c r="D146" s="78" t="n">
        <v/>
      </c>
      <c r="E146" s="78" t="n">
        <v/>
      </c>
      <c r="F146" s="78" t="n">
        <v/>
      </c>
      <c r="G146" s="78" t="n">
        <v/>
      </c>
      <c r="H146" s="78" t="n">
        <v/>
      </c>
      <c r="I146" s="78" t="n">
        <v/>
      </c>
      <c r="J146" s="78" t="n">
        <v/>
      </c>
      <c r="K146" s="78" t="n"/>
      <c r="L146" s="78" t="n"/>
      <c r="M146" s="78" t="n"/>
    </row>
    <row r="147" hidden="1" ht="18" customHeight="1" s="203" thickBot="1">
      <c r="A147" s="81" t="inlineStr">
        <is>
          <t>Pembayaran sukuk</t>
        </is>
      </c>
      <c r="B147" s="81" t="n"/>
      <c r="C147" s="79" t="n">
        <v/>
      </c>
      <c r="D147" s="79" t="n">
        <v/>
      </c>
      <c r="E147" s="79" t="n">
        <v/>
      </c>
      <c r="F147" s="79" t="n">
        <v/>
      </c>
      <c r="G147" s="79" t="n">
        <v/>
      </c>
      <c r="H147" s="79" t="n">
        <v/>
      </c>
      <c r="I147" s="79" t="n">
        <v/>
      </c>
      <c r="J147" s="79" t="n">
        <v/>
      </c>
      <c r="K147" s="79" t="n"/>
      <c r="L147" s="79" t="n"/>
      <c r="M147" s="79" t="n"/>
    </row>
    <row r="148" ht="18" customHeight="1" s="203" thickBot="1">
      <c r="A148" s="81" t="inlineStr">
        <is>
          <t>Penerimaan pinjaman lainnya</t>
        </is>
      </c>
      <c r="B148" s="81" t="n"/>
      <c r="C148" s="78" t="n">
        <v/>
      </c>
      <c r="D148" s="78" t="n">
        <v>22.071807</v>
      </c>
      <c r="E148" s="78" t="n">
        <v>12.022806</v>
      </c>
      <c r="F148" s="78" t="n">
        <v/>
      </c>
      <c r="G148" s="78" t="n">
        <v/>
      </c>
      <c r="H148" s="78" t="n">
        <v/>
      </c>
      <c r="I148" s="78" t="n">
        <v/>
      </c>
      <c r="J148" s="78" t="n">
        <v>3.380972</v>
      </c>
      <c r="K148" s="78" t="n"/>
      <c r="L148" s="78" t="n"/>
      <c r="M148" s="78" t="n"/>
    </row>
    <row r="149" ht="18" customHeight="1" s="203" thickBot="1">
      <c r="A149" s="81" t="inlineStr">
        <is>
          <t>Pembayaran pinjaman lainnya</t>
        </is>
      </c>
      <c r="B149" s="81" t="n"/>
      <c r="C149" s="79" t="n">
        <v/>
      </c>
      <c r="D149" s="79" t="n">
        <v>42.463047</v>
      </c>
      <c r="E149" s="79" t="n">
        <v/>
      </c>
      <c r="F149" s="79" t="n">
        <v/>
      </c>
      <c r="G149" s="79" t="n">
        <v/>
      </c>
      <c r="H149" s="79" t="n">
        <v/>
      </c>
      <c r="I149" s="79" t="n">
        <v/>
      </c>
      <c r="J149" s="79" t="n">
        <v/>
      </c>
      <c r="K149" s="79" t="n"/>
      <c r="L149" s="79" t="n"/>
      <c r="M149" s="79" t="n"/>
    </row>
    <row r="150" hidden="1" ht="35" customHeight="1" s="203" thickBot="1">
      <c r="A150" s="81" t="inlineStr">
        <is>
          <t>Penerimaan dari penerbitan obligasi konversi</t>
        </is>
      </c>
      <c r="B150" s="81" t="n"/>
      <c r="C150" s="78" t="n">
        <v/>
      </c>
      <c r="D150" s="78" t="n">
        <v/>
      </c>
      <c r="E150" s="78" t="n">
        <v/>
      </c>
      <c r="F150" s="78" t="n">
        <v/>
      </c>
      <c r="G150" s="78" t="n">
        <v/>
      </c>
      <c r="H150" s="78" t="n">
        <v/>
      </c>
      <c r="I150" s="78" t="n">
        <v/>
      </c>
      <c r="J150" s="78" t="n">
        <v/>
      </c>
      <c r="K150" s="78" t="n"/>
      <c r="L150" s="78" t="n"/>
      <c r="M150" s="78" t="n"/>
    </row>
    <row r="151" hidden="1" ht="18" customHeight="1" s="203" thickBot="1">
      <c r="A151" s="81" t="inlineStr">
        <is>
          <t>Pembayaran obligasi konversi</t>
        </is>
      </c>
      <c r="B151" s="81" t="n"/>
      <c r="C151" s="79" t="n">
        <v/>
      </c>
      <c r="D151" s="79" t="n">
        <v/>
      </c>
      <c r="E151" s="79" t="n">
        <v/>
      </c>
      <c r="F151" s="79" t="n">
        <v/>
      </c>
      <c r="G151" s="79" t="n">
        <v/>
      </c>
      <c r="H151" s="79" t="n">
        <v/>
      </c>
      <c r="I151" s="79" t="n">
        <v/>
      </c>
      <c r="J151" s="79" t="n">
        <v/>
      </c>
      <c r="K151" s="79" t="n"/>
      <c r="L151" s="79" t="n"/>
      <c r="M151" s="79" t="n"/>
    </row>
    <row r="152" hidden="1" ht="35" customHeight="1" s="203" thickBot="1">
      <c r="A152" s="81" t="inlineStr">
        <is>
          <t>Pembayaran biaya emisi penerbitan obligasi</t>
        </is>
      </c>
      <c r="B152" s="81" t="n"/>
      <c r="C152" s="79" t="n">
        <v/>
      </c>
      <c r="D152" s="79" t="n">
        <v/>
      </c>
      <c r="E152" s="79" t="n">
        <v/>
      </c>
      <c r="F152" s="79" t="n">
        <v/>
      </c>
      <c r="G152" s="79" t="n">
        <v/>
      </c>
      <c r="H152" s="79" t="n">
        <v/>
      </c>
      <c r="I152" s="79" t="n">
        <v/>
      </c>
      <c r="J152" s="79" t="n">
        <v/>
      </c>
      <c r="K152" s="79" t="n"/>
      <c r="L152" s="79" t="n"/>
      <c r="M152" s="79" t="n"/>
    </row>
    <row r="153" hidden="1" ht="52" customHeight="1" s="203"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c r="L153" s="78" t="n"/>
      <c r="M153" s="78" t="n"/>
    </row>
    <row r="154" ht="18" customHeight="1" s="203" thickBot="1">
      <c r="A154" s="81" t="inlineStr">
        <is>
          <t>Penerimaan utang pihak berelasi</t>
        </is>
      </c>
      <c r="B154" s="81" t="n"/>
      <c r="C154" s="78" t="n">
        <v/>
      </c>
      <c r="D154" s="78" t="n">
        <v/>
      </c>
      <c r="E154" s="78" t="n">
        <v/>
      </c>
      <c r="F154" s="78" t="n">
        <v/>
      </c>
      <c r="G154" s="78" t="n">
        <v>5</v>
      </c>
      <c r="H154" s="78" t="n">
        <v/>
      </c>
      <c r="I154" s="78" t="n">
        <v/>
      </c>
      <c r="J154" s="78" t="n">
        <v/>
      </c>
      <c r="K154" s="78" t="n"/>
      <c r="L154" s="78" t="n"/>
      <c r="M154" s="78" t="n"/>
    </row>
    <row r="155" ht="35" customHeight="1" s="203" thickBot="1">
      <c r="A155" s="81" t="inlineStr">
        <is>
          <t>Pembayaran utang pihak berelasi</t>
        </is>
      </c>
      <c r="B155" s="81" t="n"/>
      <c r="C155" s="79" t="n">
        <v/>
      </c>
      <c r="D155" s="79" t="n">
        <v/>
      </c>
      <c r="E155" s="79" t="n">
        <v>35.339682</v>
      </c>
      <c r="F155" s="79" t="n">
        <v/>
      </c>
      <c r="G155" s="79" t="n">
        <v/>
      </c>
      <c r="H155" s="79" t="n">
        <v/>
      </c>
      <c r="I155" s="79" t="n">
        <v/>
      </c>
      <c r="J155" s="79" t="n">
        <v/>
      </c>
      <c r="K155" s="79" t="n"/>
      <c r="L155" s="79" t="n"/>
      <c r="M155" s="79" t="n"/>
    </row>
    <row r="156" hidden="1" ht="35" customHeight="1" s="203" thickBot="1">
      <c r="A156" s="81" t="inlineStr">
        <is>
          <t>Penerimaan utang pemegang saham</t>
        </is>
      </c>
      <c r="B156" s="81" t="n"/>
      <c r="C156" s="78" t="n">
        <v/>
      </c>
      <c r="D156" s="78" t="n">
        <v/>
      </c>
      <c r="E156" s="78" t="n">
        <v/>
      </c>
      <c r="F156" s="78" t="n">
        <v/>
      </c>
      <c r="G156" s="78" t="n">
        <v/>
      </c>
      <c r="H156" s="78" t="n">
        <v/>
      </c>
      <c r="I156" s="78" t="n">
        <v/>
      </c>
      <c r="J156" s="78" t="n">
        <v/>
      </c>
      <c r="K156" s="78" t="n"/>
      <c r="L156" s="78" t="n"/>
      <c r="M156" s="78" t="n"/>
    </row>
    <row r="157" hidden="1" ht="35" customHeight="1" s="203" thickBot="1">
      <c r="A157" s="81" t="inlineStr">
        <is>
          <t>Pembayaran utang pemegang saham</t>
        </is>
      </c>
      <c r="B157" s="81" t="n"/>
      <c r="C157" s="79" t="n">
        <v/>
      </c>
      <c r="D157" s="79" t="n">
        <v/>
      </c>
      <c r="E157" s="79" t="n">
        <v/>
      </c>
      <c r="F157" s="79" t="n">
        <v/>
      </c>
      <c r="G157" s="79" t="n">
        <v/>
      </c>
      <c r="H157" s="79" t="n">
        <v/>
      </c>
      <c r="I157" s="79" t="n">
        <v/>
      </c>
      <c r="J157" s="79" t="n">
        <v/>
      </c>
      <c r="K157" s="79" t="n"/>
      <c r="L157" s="79" t="n"/>
      <c r="M157" s="79" t="n"/>
    </row>
    <row r="158" hidden="1" ht="35" customHeight="1" s="203" thickBot="1">
      <c r="A158" s="81" t="inlineStr">
        <is>
          <t>Penerimaan dari penerbitan saham biasa</t>
        </is>
      </c>
      <c r="B158" s="81" t="n"/>
      <c r="C158" s="78" t="n">
        <v/>
      </c>
      <c r="D158" s="78" t="n">
        <v/>
      </c>
      <c r="E158" s="78" t="n">
        <v/>
      </c>
      <c r="F158" s="78" t="n">
        <v/>
      </c>
      <c r="G158" s="78" t="n">
        <v/>
      </c>
      <c r="H158" s="78" t="n">
        <v/>
      </c>
      <c r="I158" s="78" t="n">
        <v/>
      </c>
      <c r="J158" s="78" t="n">
        <v/>
      </c>
      <c r="K158" s="78" t="n"/>
      <c r="L158" s="78" t="n"/>
      <c r="M158" s="78" t="n"/>
    </row>
    <row r="159" hidden="1" ht="35" customHeight="1" s="203" thickBot="1">
      <c r="A159" s="81" t="inlineStr">
        <is>
          <t>Penerimaan dari penerbitan saham preferen</t>
        </is>
      </c>
      <c r="B159" s="81" t="n"/>
      <c r="C159" s="78" t="n">
        <v/>
      </c>
      <c r="D159" s="78" t="n">
        <v/>
      </c>
      <c r="E159" s="78" t="n">
        <v/>
      </c>
      <c r="F159" s="78" t="n">
        <v/>
      </c>
      <c r="G159" s="78" t="n">
        <v/>
      </c>
      <c r="H159" s="78" t="n">
        <v/>
      </c>
      <c r="I159" s="78" t="n">
        <v/>
      </c>
      <c r="J159" s="78" t="n">
        <v/>
      </c>
      <c r="K159" s="78" t="n"/>
      <c r="L159" s="78" t="n"/>
      <c r="M159" s="78" t="n"/>
    </row>
    <row r="160" hidden="1" ht="35" customHeight="1" s="203" thickBot="1">
      <c r="A160" s="81" t="inlineStr">
        <is>
          <t>Penerimaan dari penerbitan instrumen ekuitas lainnya</t>
        </is>
      </c>
      <c r="B160" s="81" t="n"/>
      <c r="C160" s="78" t="n">
        <v/>
      </c>
      <c r="D160" s="78" t="n">
        <v/>
      </c>
      <c r="E160" s="78" t="n">
        <v/>
      </c>
      <c r="F160" s="78" t="n">
        <v/>
      </c>
      <c r="G160" s="78" t="n">
        <v/>
      </c>
      <c r="H160" s="78" t="n">
        <v/>
      </c>
      <c r="I160" s="78" t="n">
        <v/>
      </c>
      <c r="J160" s="78" t="n">
        <v/>
      </c>
      <c r="K160" s="78" t="n"/>
      <c r="L160" s="78" t="n"/>
      <c r="M160" s="78" t="n"/>
    </row>
    <row r="161" hidden="1" ht="18" customHeight="1" s="203" thickBot="1">
      <c r="A161" s="81" t="inlineStr">
        <is>
          <t>Pembayaran biaya emisi saham</t>
        </is>
      </c>
      <c r="B161" s="81" t="n"/>
      <c r="C161" s="79" t="n">
        <v/>
      </c>
      <c r="D161" s="79" t="n">
        <v/>
      </c>
      <c r="E161" s="79" t="n">
        <v/>
      </c>
      <c r="F161" s="79" t="n">
        <v/>
      </c>
      <c r="G161" s="79" t="n">
        <v/>
      </c>
      <c r="H161" s="79" t="n">
        <v/>
      </c>
      <c r="I161" s="79" t="n">
        <v/>
      </c>
      <c r="J161" s="79" t="n">
        <v/>
      </c>
      <c r="K161" s="79" t="n"/>
      <c r="L161" s="79" t="n"/>
      <c r="M161" s="79" t="n"/>
    </row>
    <row r="162" hidden="1" ht="35" customHeight="1" s="203" thickBot="1">
      <c r="A162" s="81" t="inlineStr">
        <is>
          <t>Penerimaan dari penjualan (pembelian) saham tresuri</t>
        </is>
      </c>
      <c r="B162" s="81" t="n"/>
      <c r="C162" s="78" t="n">
        <v/>
      </c>
      <c r="D162" s="78" t="n">
        <v/>
      </c>
      <c r="E162" s="78" t="n">
        <v/>
      </c>
      <c r="F162" s="78" t="n">
        <v/>
      </c>
      <c r="G162" s="78" t="n">
        <v/>
      </c>
      <c r="H162" s="78" t="n">
        <v/>
      </c>
      <c r="I162" s="78" t="n">
        <v/>
      </c>
      <c r="J162" s="78" t="n">
        <v/>
      </c>
      <c r="K162" s="78" t="n"/>
      <c r="L162" s="78" t="n"/>
      <c r="M162" s="78" t="n"/>
    </row>
    <row r="163" hidden="1" ht="35" customHeight="1" s="203" thickBot="1">
      <c r="A163" s="81" t="inlineStr">
        <is>
          <t>Penerimaan dari program opsi saham karyawan</t>
        </is>
      </c>
      <c r="B163" s="81" t="n"/>
      <c r="C163" s="78" t="n">
        <v/>
      </c>
      <c r="D163" s="78" t="n">
        <v/>
      </c>
      <c r="E163" s="78" t="n">
        <v/>
      </c>
      <c r="F163" s="78" t="n">
        <v/>
      </c>
      <c r="G163" s="78" t="n">
        <v/>
      </c>
      <c r="H163" s="78" t="n">
        <v/>
      </c>
      <c r="I163" s="78" t="n">
        <v/>
      </c>
      <c r="J163" s="78" t="n">
        <v/>
      </c>
      <c r="K163" s="78" t="n"/>
      <c r="L163" s="78" t="n"/>
      <c r="M163" s="78" t="n"/>
    </row>
    <row r="164" hidden="1" ht="35" customHeight="1" s="203" thickBot="1">
      <c r="A164" s="81" t="inlineStr">
        <is>
          <t>Penyelesaian (penempatan) transaksi derivatif</t>
        </is>
      </c>
      <c r="B164" s="81" t="n"/>
      <c r="C164" s="78" t="n">
        <v/>
      </c>
      <c r="D164" s="78" t="n">
        <v/>
      </c>
      <c r="E164" s="78" t="n">
        <v/>
      </c>
      <c r="F164" s="78" t="n">
        <v/>
      </c>
      <c r="G164" s="78" t="n">
        <v/>
      </c>
      <c r="H164" s="78" t="n">
        <v/>
      </c>
      <c r="I164" s="78" t="n">
        <v/>
      </c>
      <c r="J164" s="78" t="n">
        <v/>
      </c>
      <c r="K164" s="78" t="n"/>
      <c r="L164" s="78" t="n"/>
      <c r="M164" s="78" t="n"/>
    </row>
    <row r="165" hidden="1" ht="69" customHeight="1" s="203"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c r="L165" s="78" t="n"/>
      <c r="M165" s="78" t="n"/>
    </row>
    <row r="166" hidden="1" ht="35" customHeight="1" s="203"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c r="L166" s="78" t="n"/>
      <c r="M166" s="78" t="n"/>
    </row>
    <row r="167" hidden="1" ht="52" customHeight="1" s="203"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c r="L167" s="79" t="n"/>
      <c r="M167" s="79" t="n"/>
    </row>
    <row r="168" hidden="1" ht="35" customHeight="1" s="203" thickBot="1">
      <c r="A168" s="81" t="inlineStr">
        <is>
          <t>Pembayaran dividen dari aktivitas pendanaan</t>
        </is>
      </c>
      <c r="B168" s="81" t="n"/>
      <c r="C168" s="79" t="n">
        <v/>
      </c>
      <c r="D168" s="79" t="n">
        <v/>
      </c>
      <c r="E168" s="79" t="n">
        <v/>
      </c>
      <c r="F168" s="79" t="n">
        <v/>
      </c>
      <c r="G168" s="79" t="n">
        <v/>
      </c>
      <c r="H168" s="79" t="n">
        <v/>
      </c>
      <c r="I168" s="79" t="n">
        <v/>
      </c>
      <c r="J168" s="79" t="n">
        <v/>
      </c>
      <c r="K168" s="79" t="n"/>
      <c r="L168" s="79" t="n"/>
      <c r="M168" s="79" t="n"/>
    </row>
    <row r="169" hidden="1" ht="35" customHeight="1" s="203" thickBot="1">
      <c r="A169" s="81" t="inlineStr">
        <is>
          <t>Penerimaan bunga dari aktivitas pendanaan</t>
        </is>
      </c>
      <c r="B169" s="81" t="n"/>
      <c r="C169" s="78" t="n">
        <v/>
      </c>
      <c r="D169" s="78" t="n">
        <v/>
      </c>
      <c r="E169" s="78" t="n">
        <v/>
      </c>
      <c r="F169" s="78" t="n">
        <v/>
      </c>
      <c r="G169" s="78" t="n">
        <v/>
      </c>
      <c r="H169" s="78" t="n">
        <v/>
      </c>
      <c r="I169" s="78" t="n">
        <v/>
      </c>
      <c r="J169" s="78" t="n">
        <v/>
      </c>
      <c r="K169" s="78" t="n"/>
      <c r="L169" s="78" t="n"/>
      <c r="M169" s="78" t="n"/>
    </row>
    <row r="170" ht="35" customHeight="1" s="203" thickBot="1">
      <c r="A170" s="81" t="inlineStr">
        <is>
          <t>Pembayaran bunga dari aktivitas pendanaan</t>
        </is>
      </c>
      <c r="B170" s="81" t="n"/>
      <c r="C170" s="79" t="n">
        <v/>
      </c>
      <c r="D170" s="79" t="n">
        <v>34.42075</v>
      </c>
      <c r="E170" s="79" t="n">
        <v>38.505045</v>
      </c>
      <c r="F170" s="79" t="n">
        <v>35.108241</v>
      </c>
      <c r="G170" s="79" t="n">
        <v>35.52963</v>
      </c>
      <c r="H170" s="79" t="n">
        <v>27.875843</v>
      </c>
      <c r="I170" s="79" t="n">
        <v>26.056983</v>
      </c>
      <c r="J170" s="79" t="n">
        <v>21.081818</v>
      </c>
      <c r="K170" s="79" t="n"/>
      <c r="L170" s="79" t="n"/>
      <c r="M170" s="79" t="n"/>
    </row>
    <row r="171" hidden="1" ht="69" customHeight="1" s="203"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c r="L171" s="78" t="n"/>
      <c r="M171" s="78" t="n"/>
    </row>
    <row r="172" hidden="1" ht="35" customHeight="1" s="203" thickBot="1">
      <c r="A172" s="81" t="inlineStr">
        <is>
          <t>Penerimaan (pengeluaran) kas lainnya dari aktivitas pendanaan</t>
        </is>
      </c>
      <c r="B172" s="81" t="n"/>
      <c r="C172" s="78" t="n">
        <v/>
      </c>
      <c r="D172" s="78" t="n">
        <v/>
      </c>
      <c r="E172" s="78" t="n">
        <v/>
      </c>
      <c r="F172" s="78" t="n">
        <v/>
      </c>
      <c r="G172" s="78" t="n">
        <v/>
      </c>
      <c r="H172" s="78" t="n">
        <v/>
      </c>
      <c r="I172" s="78" t="n">
        <v/>
      </c>
      <c r="J172" s="78" t="n">
        <v/>
      </c>
      <c r="K172" s="78" t="n"/>
      <c r="L172" s="78" t="n"/>
      <c r="M172" s="78" t="n"/>
    </row>
    <row r="173" ht="52" customHeight="1" s="203" thickBot="1">
      <c r="A173" s="76" t="inlineStr">
        <is>
          <t>Jumlah arus kas bersih yang diperoleh dari (digunakan untuk) aktivitas pendanaan</t>
        </is>
      </c>
      <c r="B173" s="76" t="n"/>
      <c r="C173" s="80" t="n">
        <v/>
      </c>
      <c r="D173" s="80" t="n">
        <v>-58.463918</v>
      </c>
      <c r="E173" s="80" t="n">
        <v>7.499259</v>
      </c>
      <c r="F173" s="80" t="n">
        <v>-66.779771</v>
      </c>
      <c r="G173" s="80" t="n">
        <v>-182.843882</v>
      </c>
      <c r="H173" s="80" t="n">
        <v>10.488017</v>
      </c>
      <c r="I173" s="80" t="n">
        <v>15.402892</v>
      </c>
      <c r="J173" s="80" t="n">
        <v>-24.489258</v>
      </c>
      <c r="K173" s="80" t="n"/>
      <c r="L173" s="80" t="n"/>
      <c r="M173" s="80" t="n"/>
    </row>
    <row r="174" ht="35" customHeight="1" s="203" thickBot="1">
      <c r="A174" s="75" t="inlineStr">
        <is>
          <t>Jumlah kenaikan (penurunan) bersih kas dan setara kas</t>
        </is>
      </c>
      <c r="B174" s="75" t="n"/>
      <c r="C174" s="80" t="n">
        <v/>
      </c>
      <c r="D174" s="80" t="n">
        <v>-16.710503</v>
      </c>
      <c r="E174" s="80" t="n">
        <v>-8.308052</v>
      </c>
      <c r="F174" s="80" t="n">
        <v>1.004918</v>
      </c>
      <c r="G174" s="80" t="n">
        <v>-0.940096</v>
      </c>
      <c r="H174" s="80" t="n">
        <v>-0.114393</v>
      </c>
      <c r="I174" s="80" t="n">
        <v>1.421784</v>
      </c>
      <c r="J174" s="80" t="n">
        <v>15.709029</v>
      </c>
      <c r="K174" s="80" t="n"/>
      <c r="L174" s="80" t="n"/>
      <c r="M174" s="80" t="n"/>
    </row>
    <row r="175" hidden="1" ht="35" customHeight="1" s="203" thickBot="1">
      <c r="A175" s="82" t="inlineStr">
        <is>
          <t>Kas dan setara kas arus kas, awal periode</t>
        </is>
      </c>
      <c r="B175" s="82" t="n"/>
      <c r="C175" s="78" t="n"/>
      <c r="D175" s="78" t="n"/>
      <c r="E175" s="78" t="n"/>
      <c r="F175" s="78" t="n"/>
      <c r="G175" s="78" t="n"/>
      <c r="H175" s="78" t="n"/>
      <c r="I175" s="78" t="n"/>
      <c r="J175" s="78" t="n"/>
      <c r="K175" s="78" t="n"/>
      <c r="L175" s="78" t="n"/>
      <c r="M175" s="78" t="n"/>
    </row>
    <row r="176" ht="35" customHeight="1" s="203" thickBot="1">
      <c r="A176" s="82" t="inlineStr">
        <is>
          <t>Efek perubahan nilai kurs pada kas dan setara kas</t>
        </is>
      </c>
      <c r="B176" s="82" t="n"/>
      <c r="C176" s="78" t="n">
        <v/>
      </c>
      <c r="D176" s="78" t="n">
        <v>-0.17442</v>
      </c>
      <c r="E176" s="78" t="n">
        <v>0.105769</v>
      </c>
      <c r="F176" s="78" t="n">
        <v>-0.035682</v>
      </c>
      <c r="G176" s="78" t="n">
        <v>-0.022492</v>
      </c>
      <c r="H176" s="78" t="n">
        <v>-0.17659</v>
      </c>
      <c r="I176" s="78" t="n">
        <v>0.035691</v>
      </c>
      <c r="J176" s="78" t="n">
        <v>-0.097301</v>
      </c>
      <c r="K176" s="78" t="n"/>
      <c r="L176" s="78" t="n"/>
      <c r="M176" s="78" t="n"/>
    </row>
    <row r="177" hidden="1" ht="35" customHeight="1" s="203"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c r="L177" s="78" t="n"/>
      <c r="M177" s="78" t="n"/>
    </row>
    <row r="178" hidden="1" ht="35" customHeight="1" s="203" thickBot="1">
      <c r="A178" s="82" t="inlineStr">
        <is>
          <t>Kenaikan (penurunan) kas dan setara kas lainnya</t>
        </is>
      </c>
      <c r="B178" s="82" t="n"/>
      <c r="C178" s="78" t="n">
        <v/>
      </c>
      <c r="D178" s="78" t="n">
        <v/>
      </c>
      <c r="E178" s="78" t="n">
        <v/>
      </c>
      <c r="F178" s="78" t="n">
        <v/>
      </c>
      <c r="G178" s="78" t="n">
        <v/>
      </c>
      <c r="H178" s="78" t="n">
        <v/>
      </c>
      <c r="I178" s="78" t="n">
        <v/>
      </c>
      <c r="J178" s="78" t="n">
        <v/>
      </c>
      <c r="K178" s="78" t="n"/>
      <c r="L178" s="78" t="n"/>
      <c r="M178" s="78" t="n"/>
    </row>
    <row r="179" ht="35" customHeight="1" s="203" thickBot="1">
      <c r="A179" s="75" t="inlineStr">
        <is>
          <t>Kas dan setara kas arus kas, akhir periode</t>
        </is>
      </c>
      <c r="B179" s="75" t="n"/>
      <c r="C179" s="80" t="n">
        <v>6.537225</v>
      </c>
      <c r="D179" s="80" t="n">
        <v>14.739508</v>
      </c>
      <c r="E179" s="80" t="n">
        <v>6.537225</v>
      </c>
      <c r="F179" s="80" t="n">
        <v>7.506461</v>
      </c>
      <c r="G179" s="80" t="n">
        <v>6.543873</v>
      </c>
      <c r="H179" s="80" t="n">
        <v>6.25289</v>
      </c>
      <c r="I179" s="80" t="n">
        <v>7.710365</v>
      </c>
      <c r="J179" s="80" t="n">
        <v>23.322093</v>
      </c>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203">
      <c r="A1" s="83" t="inlineStr">
        <is>
          <t>Kebijakan akuntansi signifikan</t>
        </is>
      </c>
      <c r="B1" s="83" t="n"/>
    </row>
    <row r="2">
      <c r="A2" s="85" t="n">
        <v>1</v>
      </c>
      <c r="B2" s="85" t="n"/>
    </row>
    <row r="3" ht="17" customHeight="1" s="203">
      <c r="A3" s="86" t="inlineStr">
        <is>
          <t>Period</t>
        </is>
      </c>
      <c r="B3" s="87" t="n"/>
      <c r="C3" s="92" t="inlineStr">
        <is>
          <t>2022-12-31</t>
        </is>
      </c>
      <c r="D3" s="92" t="inlineStr">
        <is>
          <t>2023-12-31</t>
        </is>
      </c>
      <c r="E3" s="92" t="inlineStr">
        <is>
          <t>2024-12-31</t>
        </is>
      </c>
      <c r="F3" s="92" t="n"/>
      <c r="G3" s="92" t="n"/>
      <c r="H3" s="92" t="n"/>
      <c r="I3" s="92" t="n"/>
      <c r="J3" s="92" t="n"/>
      <c r="K3" s="92" t="n"/>
      <c r="L3" s="92" t="n"/>
      <c r="M3" s="92" t="n"/>
      <c r="N3" s="92" t="n"/>
      <c r="O3" s="92" t="n"/>
      <c r="P3" s="92" t="n"/>
      <c r="Q3" s="92" t="n"/>
      <c r="R3" s="92" t="n"/>
    </row>
    <row r="4" ht="18" customHeight="1" s="203"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203" thickBot="1">
      <c r="A5" s="90" t="inlineStr">
        <is>
          <t>Dasar penyusunan laporan keuangan konsolidasian</t>
        </is>
      </c>
      <c r="B5" s="90" t="n"/>
      <c r="C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OJK No. VIII.G.7 tentang “Penyajian dan Pengungkapan Laporan Keuangan Emiten atau Perusahaan PublikDasar pengukuran laporan keuangan konsolidasian ini adalah konsep biaya perolehan (historical cost), kecuali beberapa akun tertentu disusun berdasarkan pengukuran lain, sebagaimana diuraikan dalam kebijakan akuntansi masing-masing akun tersebut. Laporan keuangan konsolidasian ini disusun dengan metode akrual, kecuali laporan arus kas konsolidasian.Laporan arus kas konsolidasian disusun dengan menggunakan metode langsung dengan mengelompokkan arus kas dalam aktivitas operasi, investasi, dan pendanaanKebijakan akuntansi yang diterapkan dalam penyusunan laporan keuangan konsolidasian untuk tahun yang berakhir 31 Desember 2022 adalah konsisten dengan kebijakan akuntansi yang diterapkan dalam penyusunan laporan keuangan konsolidasian untuk tahun yang berakhir 31 Desember 2021.Mata uang yang digunakan dalam penyusunan dan penyajian laporan keuangan konsolidasian adalah Dolar Amerika Serikat (US$) yang juga merupakan mata uang fungsional Perusahaan.</t>
        </is>
      </c>
      <c r="D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OJK No. VIII.G.7 tentang  dan Pengungkapan Laporan Keuangan Emiten atau Perusahaan Publik.
Dasar pengukuran laporan keuangan konsolidasian ini adalah konsep biaya perolehan (historical cost),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
Kebijakan akuntansi yang diterapkan dalam penyusunan laporan keuangan konsolidasian untuk tahun yang berakhir 31 Desember 2023 adalah konsisten dengan kebijakan akuntansi yang diterapkan dalam penyusunan laporan keuangan konsolidasian untuk tahun yang berakhir 31 Desember 2022.
Mata uang yang digunakan dalam penyusunan dan penyajian laporan keuangan konsolidasian adalah Dolar Amerika Serikat (US$) yang juga merupakan mata uang fungsional Perusahaan.</t>
        </is>
      </c>
      <c r="E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OJK No. VIII.G.7 tentang  dan Pengungkapan Laporan Keuangan Emiten atau Perusahaan Publik.
Dasar pengukuran laporan keuangan konsolidasian ini adalah konsep biaya perolehan (historical cost),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
Kebijakan akuntansi yang diterapkan dalam penyusunan laporan keuangan konsolidasian untuk tahun yang berakhir 31 Desember 2024 adalah konsisten dengan kebijakan akuntansi yang diterapkan dalam penyusunan laporan keuangan konsolidasian untuk tahun yang berakhir 31 Desember 2023.
Mata uang yang digunakan dalam penyusunan dan penyajian laporan keuangan konsolidasian adalah Dolar Amerika Serikat (US$) yang juga merupakan mata uang fungsional Perusahaan.</t>
        </is>
      </c>
      <c r="F5" s="91" t="n"/>
      <c r="G5" s="91" t="n"/>
      <c r="H5" s="91" t="n"/>
      <c r="I5" s="91" t="n"/>
      <c r="J5" s="91" t="n"/>
      <c r="K5" s="91" t="n"/>
      <c r="L5" s="91" t="n"/>
      <c r="M5" s="91" t="n"/>
      <c r="N5" s="91" t="n"/>
      <c r="O5" s="91" t="n"/>
      <c r="P5" s="91" t="n"/>
      <c r="Q5" s="91" t="n"/>
      <c r="R5" s="91" t="n"/>
    </row>
    <row r="6" ht="75" customHeight="1" s="203" thickBot="1">
      <c r="A6" s="90" t="inlineStr">
        <is>
          <t>Prinsip-prinsip konsolidasi</t>
        </is>
      </c>
      <c r="B6" s="90" t="n"/>
      <c r="C6" s="91" t="inlineStr">
        <is>
          <t>Laporan keuangan konsolidasian meliputi laporan keuangan Perusahaan dan entitas-entitas  yang dikendalikan oleh Perusahaan dan entitas anak (Grup). Pengendalian diperoleh apabila Grup memiliki seluruh hal berikut ini:• kekuasaan atas investee;• eksposur atau hak atas imbal hasil variabel dari keterlibatannya dengan investee; dan• kemampuan untuk menggunakan kekuasaannya atas investee untuk mempengaruhi jumlah imbal hasil Grup.Pengkonsolidasian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anak.Seluruh aset dan liabilitas, ekuitas, penghasilan, beban dan arus kas dalam intra kelompok usaha terkait dengan transaksi antar entitas dalam Grup dieliminasi secara penuh dalam laporan keuangan konsolidasian.Laba rugi dan setiap komponen penghasilan komprehensif lain diatribusikan kepada pemilik Perusahaan dan kepentingan nonpengendali (KNP) meskipun hal tersebut mengakibatkan KNP memiliki saldo defisitKNP disajikan dalam laporan laba rugi dan penghasilan komprehensif lain konsolidasian dan dalam ekuitas pada laporan posisi keuangan konsolidasian, terpisah dari bagian yang dapat diatribusikan kepada pemilik entitas induk.Transaksi dengan KNP yang tidak mengakibatkan hilangnya pengendalian dicatat sebagai transaksi ekuitas. Selisih antara nilai wajar imbalan yang dialihkan dengan bagian relatif atas nilai tercatat aset bersih entitas anak yang diakuisisi dicatat di ekuitas. Keuntungan atau kerugian dari pelepasan kepada KNP juga dicatat di ekuitas.Jika kehilangan pengendalian atas entitas anak, maka Grup:• menghentikan pengakuan aset (termasuk setiap goodwill) dan liabilitas entitas anak;• menghentikan pengakuan jumlah tercatat setiap KNP;• menghentikan pengakuan akumulasi selisih penjabaran, yang dicatat di ekuitas, bila ada;• mengakui nilai wajar pembayaran yang diterima;• mengakui setiap sisa investasi pada nilai wajarnya;• mengakui setiap perbedaan yang dihasilkan sebagai keuntungan atau kerugian dalam laba rugi; dan• mereklasifikasi bagian entitas induk atas komponen yang sebelumnya diakui sebagai penghasilan komprehensif lain ke laba rugi, atau mengalihkan secara langsung ke saldo laba.</t>
        </is>
      </c>
      <c r="D6" s="91" t="inlineStr">
        <is>
          <t>Laporan keuangan konsolidasian meliputi laporan keuangan Perusahaan dan entitas-entitas  yang dikendalikan oleh Perusahaan dan entitas anak (Grup). Pengendalian diperoleh apabila Grup memiliki seluruh hal berikut ini:
	kekuasaan atas investee;
	eksposur atau hak atas imbal hasil variabel dari keterlibatannya dengan investee; dan
	kemampuan untuk menggunakan kekuasaannya atas investee untuk mempengaruhi jumlah imbal hasil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
Laba rugi dan setiap komponen penghasilan komprehensif lain diatribusikan kepada pemilik Perusahaan dan kepentingan nonpengendali (KNP) meskipun hal tersebut mengakibatkan KNP memiliki saldo defisit.
KNP disajikan dalam laporan laba rugi dan penghasilan komprehensif lain konsolidasian dan dalam ekuitas pada laporan posisi keuangan konsolidasian, terpisah dari bagian yang dapat diatribusikan kepada pemilik entitas induk.
Transaksi dengan KNP yang tidak mengakibatkan hilangnya pengendalian dicatat sebagai transaksi ekuitas. Selisih antara nilai wajar imbalan yang dialihkan dengan bagian relatif atas nilai tercatat aset bersih entitas anak yang diakuisisi dicatat di ekuitas. Keuntungan atau kerugian dari pelepasan kepada KNP juga dicatat di ekuitas.
Jika kehilangan pengendalian atas entitas anak, maka Grup:
	menghentikan pengakuan aset (termasuk setiap goodwill) dan liabilitas entitas anak;
	menghentikan pengakuan jumlah tercatat setiap KNP;
	menghentikan pengakuan akumulasi selisih penjabaran, yang dicatat di ekuitas, bila ada;
	mengakui nilai wajar pembayaran yang diterima;
	mengakui setiap sisa investasi pada nilai wajarnya;
	mengakui setiap perbedaan yang dihasilkan sebagai keuntungan atau kerugian dalam laba rugi; dan
	mereklasifikasi bagian entitas induk atas komponen yang sebelumnya diakui sebagai penghasilan komprehensif lain ke laba rugi, atau mengalihkan secara langsung ke saldo laba.</t>
        </is>
      </c>
      <c r="E6" s="91" t="inlineStr">
        <is>
          <t>Laporan keuangan konsolidasian meliputi laporan keuangan Perusahaan dan entitas-entitas  yang dikendalikan oleh Perusahaan dan entitas anak (Grup). Pengendalian diperoleh apabila Grup memiliki seluruh hal berikut ini:
	kekuasaan atas investee;
	eksposur atau hak atas imbal hasil variabel dari keterlibatannya dengan investee; dan
	kemampuan untuk menggunakan kekuasaannya atas investee untuk mempengaruhi jumlah imbal hasil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
Laba rugi dan setiap komponen penghasilan komprehensif lain diatribusikan kepada pemilik Perusahaan dan kepentingan nonpengendali (KNP) meskipun hal tersebut mengakibatkan KNP memiliki saldo defisit.
KNP disajikan dalam laporan laba rugi dan penghasilan komprehensif lain konsolidasian dan dalam ekuitas pada laporan posisi keuangan konsolidasian, terpisah dari bagian yang dapat diatribusikan kepada pemilik entitas induk.
Transaksi dengan KNP yang tidak mengakibatkan hilangnya pengendalian dicatat sebagai transaksi ekuitas. Selisih antara nilai wajar imbalan yang dialihkan dengan bagian relatif atas nilai tercatat aset bersih entitas anak yang diakuisisi dicatat di ekuitas. Keuntungan atau kerugian dari pelepasan kepada KNP juga dicatat di ekuitas.</t>
        </is>
      </c>
      <c r="F6" s="91" t="n"/>
      <c r="G6" s="91" t="n"/>
      <c r="H6" s="91" t="n"/>
      <c r="I6" s="91" t="n"/>
      <c r="J6" s="91" t="n"/>
      <c r="K6" s="91" t="n"/>
      <c r="L6" s="91" t="n"/>
      <c r="M6" s="91" t="n"/>
      <c r="N6" s="91" t="n"/>
      <c r="O6" s="91" t="n"/>
      <c r="P6" s="91" t="n"/>
      <c r="Q6" s="91" t="n"/>
      <c r="R6" s="91" t="n"/>
    </row>
    <row r="7" ht="75" customHeight="1" s="203" thickBot="1">
      <c r="A7" s="90" t="inlineStr">
        <is>
          <t>Kas dan setara kas</t>
        </is>
      </c>
      <c r="B7" s="90" t="n"/>
      <c r="C7" s="91" t="inlineStr">
        <is>
          <t>Kas terdiri dari kas dan bank yang tidak dijaminkan serta tidak dibatasi pencairannya</t>
        </is>
      </c>
      <c r="D7" s="91" t="inlineStr">
        <is>
          <t>Kas terdiri dari kas dan bank yang tidak dijaminkan serta tidak dibatasi pencairannya.</t>
        </is>
      </c>
      <c r="E7" s="91" t="inlineStr">
        <is>
          <t>Kas terdiri dari kas dan bank yang tidak dijaminkan serta tidak dibatasi pencairannya.</t>
        </is>
      </c>
      <c r="F7" s="91" t="n"/>
      <c r="G7" s="91" t="n"/>
      <c r="H7" s="91" t="n"/>
      <c r="I7" s="91" t="n"/>
      <c r="J7" s="91" t="n"/>
      <c r="K7" s="91" t="n"/>
      <c r="L7" s="91" t="n"/>
      <c r="M7" s="91" t="n"/>
      <c r="N7" s="91" t="n"/>
      <c r="O7" s="91" t="n"/>
      <c r="P7" s="91" t="n"/>
      <c r="Q7" s="91" t="n"/>
      <c r="R7" s="91" t="n"/>
    </row>
    <row r="8" ht="75" customHeight="1" s="203" thickBot="1">
      <c r="A8" s="90" t="inlineStr">
        <is>
          <t>Piutang usaha dan piutang lain-lain</t>
        </is>
      </c>
      <c r="B8" s="90" t="n"/>
      <c r="C8" s="91" t="n">
        <v/>
      </c>
      <c r="D8" s="91" t="n">
        <v/>
      </c>
      <c r="E8" s="91" t="inlineStr">
        <is>
          <t>Tidak dibentuk cadangan kerugian penurunan nilai atas piutang usaha karena manajemen berkeyakinan bahwa seluruh piutang usaha tersebut dapat ditagih.</t>
        </is>
      </c>
      <c r="F8" s="91" t="n"/>
      <c r="G8" s="91" t="n"/>
      <c r="H8" s="91" t="n"/>
      <c r="I8" s="91" t="n"/>
      <c r="J8" s="91" t="n"/>
      <c r="K8" s="91" t="n"/>
      <c r="L8" s="91" t="n"/>
      <c r="M8" s="91" t="n"/>
      <c r="N8" s="91" t="n"/>
      <c r="O8" s="91" t="n"/>
      <c r="P8" s="91" t="n"/>
      <c r="Q8" s="91" t="n"/>
      <c r="R8" s="91" t="n"/>
    </row>
    <row r="9" ht="75" customHeight="1" s="203" thickBot="1">
      <c r="A9" s="90" t="inlineStr">
        <is>
          <t>Persediaan</t>
        </is>
      </c>
      <c r="B9" s="90" t="n"/>
      <c r="C9" s="91" t="inlineStr">
        <is>
          <t>Persediaan mineral dan produk mineral terdiri dari barang jadi, barang dalam proses dan bijih di stockpile dinyatakan dinyatakan sebesar nilai realisasi bersih. Suku cadang dan perlengkapan dinilai pada biaya perolehan atau nilai realisasi bersih mana yang lebih rendah.Nilai realisasi bersih adalah harga penjualan dalam kegiatan usaha normal dikurangi estimasi biaya penyelesaian dan taksiran biaya yang diperlukan untuk melaksanakan penjualan.</t>
        </is>
      </c>
      <c r="D9" s="91" t="inlineStr">
        <is>
          <t>Persediaan mineral dan produk mineral terdiri dari barang jadi, barang dalam proses dan bijih di stockpile dinyatakan dinyatakan sebesar nilai realisasi bersih. Suku cadang dan perlengkapan dinilai pada biaya perolehan atau nilai realisasi bersih mana yang lebih rendah.
Nilai realisasi bersih adalah harga penjualan dalam kegiatan usaha normal dikurangi estimasi biaya penyelesaian dan taksiran biaya yang diperlukan untuk melaksanakan penjualan.</t>
        </is>
      </c>
      <c r="E9" s="91" t="inlineStr">
        <is>
          <t>Persediaan mineral dan produk mineral terdiri dari barang jadi, barang dalam proses dan bijih di stockpile dinyatakan dinyatakan sebesar nilai realisasi bersih. Suku cadang dan perlengkapan dinilai pada biaya perolehan atau nilai realisasi bersih mana yang lebih rendah.
Nilai realisasi bersih adalah harga penjualan dalam kegiatan usaha normal dikurangi estimasi biaya penyelesaian dan taksiran biaya yang diperlukan untuk melaksanakan penjualan.</t>
        </is>
      </c>
      <c r="F9" s="91" t="n"/>
      <c r="G9" s="91" t="n"/>
      <c r="H9" s="91" t="n"/>
      <c r="I9" s="91" t="n"/>
      <c r="J9" s="91" t="n"/>
      <c r="K9" s="91" t="n"/>
      <c r="L9" s="91" t="n"/>
      <c r="M9" s="91" t="n"/>
      <c r="N9" s="91" t="n"/>
      <c r="O9" s="91" t="n"/>
      <c r="P9" s="91" t="n"/>
      <c r="Q9" s="91" t="n"/>
      <c r="R9" s="91" t="n"/>
    </row>
    <row r="10" hidden="1" ht="75" customHeight="1" s="203" thickBot="1">
      <c r="A10" s="90" t="inlineStr">
        <is>
          <t>Tanaman produktif</t>
        </is>
      </c>
      <c r="B10" s="90" t="n"/>
      <c r="C10" s="91" t="n">
        <v/>
      </c>
      <c r="D10" s="91" t="n">
        <v/>
      </c>
      <c r="E10" s="91" t="n">
        <v/>
      </c>
      <c r="F10" s="91" t="n"/>
      <c r="G10" s="91" t="n"/>
      <c r="H10" s="91" t="n"/>
      <c r="I10" s="91" t="n"/>
      <c r="J10" s="91" t="n"/>
      <c r="K10" s="91" t="n"/>
      <c r="L10" s="91" t="n"/>
      <c r="M10" s="91" t="n"/>
      <c r="N10" s="91" t="n"/>
      <c r="O10" s="91" t="n"/>
      <c r="P10" s="91" t="n"/>
      <c r="Q10" s="91" t="n"/>
      <c r="R10" s="91" t="n"/>
    </row>
    <row r="11" ht="75" customHeight="1" s="203" thickBot="1">
      <c r="A11" s="90" t="inlineStr">
        <is>
          <t>Aset tetap</t>
        </is>
      </c>
      <c r="B11" s="90" t="n"/>
      <c r="C11" s="91" t="inlineStr">
        <is>
          <t>Aset tetap, kecuali tanah, dinyatakan berdasarkan biaya perolehan, tetapi tidak termasuk biaya perawatan sehari-hari, dikurangi akumulasi penyusutan dan akumulasi rugi penurunan nilai, jika ada. Tanah tidak disusutkan dan dinyatakan berdasarkan biaya perolehan dikurangi akumulasi rugi penurunan nilai, jika ada.Biaya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ditetapkanBeban-beban yang timbul setelah aset tetap digunakan, seperti beban perbaikan dan pemeliharaan, dibebankan ke laba rugi pada saat terjadinya. Apabila beban-beban tersebut menimbulkan peningkatan manfaat ekonomis di masa mendatang dari penggunaan aset tetap tersebut yang dapat melebihi kinerja normalnya, maka beban-beban tersebut dikapitalisasi sebagai tambahan biaya perolehan aset tetap. Aset tetap disusutkan berdasarkan metode garis lurus (straight-line method) selama masa manfaat aset tetap sebagai berikut: Tahun/Years Bangunan  4 - 20 Kendaraan 4 - 8Perlengkapan kantor 2 - 5Pabrik, mesin dan peralatan   4 - 20 Aset tetap berupa jalan dan saluran disusutkan berdasarkan metode unit produksi berdasarkan estimasi cadangan.Nilai tercatat aset tetap ditelaah kembali dan dilakukan penurunan nilai apabila terdapat peristiwa atau perubahan kondisi tertentu yang mengindikasikan nilai tercatat tersebut tidak dapat dipulihkan sepenuhnya.Dalam setiap inspeksi yang signifikan, biaya inspeksi diakui dalam jumlah tercatat aset tetap sebagai suatu penggantian apabila memenuhi kriteria pengakuan. Biaya inspeksi signifikan yang dikapitalisasi tersebut diamortisasi selama periode sampai saat inspeksi signifikan berikutnya.Jumlah tercatat aset tetap dihentikan pengakuannya pada saat dilepaskan atau tidak ada manfaat ekonomis masa depan yang diharapkan dari penggunaan atau pelepasannya. Keuntungan atau kerugian yang timbul dari penghentian pengakuan aset tetap diakui dalam laba rugi pada tahun terjadinya penghentian pengakuan.Nilai residu, jika ada, umur manfaat, serta metode penyusutan ditelaah setiap akhir tahun dan dilakukan penyesuaian apabila hasil telaah berbeda dengan estimasi sebelumnya.</t>
        </is>
      </c>
      <c r="D11" s="91" t="inlineStr">
        <is>
          <t>Aset tetap, kecuali tanah, dinyatakan berdasarkan biaya perolehan, tetapi tidak termasuk biaya perawatan sehari-hari, dikurangi akumulasi penyusutan dan akumulasi rugi penurunan nilai, jika ada. Tanah tidak disusutkan dan dinyatakan berdasarkan biaya perolehan dikurangi akumulasi rugi penurunan nilai, jika ada.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Beban-beban yang timbul setelah aset tetap digunakan, seperti beban perbaikan dan pemeliharaan, dibebankan ke laba rugi pada saat terjadinya. Apabila beban-beban tersebut menimbulkan peningkatan manfaat ekonomis di masa mendatang dari penggunaan aset tetap tersebut yang dapat melebihi kinerja normalnya, maka beban-beban tersebut dikapitalisasi sebagai tambahan biaya perolehan aset tetap. 
Aset tetap berupa jalan dan saluran disusutkan berdasarkan metode unit produksi berdasarkan estimasi cadangan
Nilai tercatat aset tetap ditelaah kembali dan dilakukan penurunan nilai apabila terdapat peristiwa atau perubahan kondisi tertentu yang mengindikasikan nilai tercatat tersebut tidak dapat dipulihkan sepenuhnya
Nilai residu, jika ada, umur manfaat, serta metode penyusutan ditelaah setiap akhir tahun dan dilakukan penyesuaian apabila hasil telaah berbeda dengan estimasi sebelumnya.
Aset tetap dalam pembangunan merupakan aset tetap dalam tahap konstruksi, yang dinyatakan pada biaya perolehan dan 
tidak disusutkan. Akumulasi biaya direklasifikasi ke akun aset tetap yang bersangkutan dan disusutkan pada saat konstruksi selesai secara substansial dan aset tersebut telah siap digunakan sesuai tujuannya</t>
        </is>
      </c>
      <c r="E11" s="91" t="inlineStr">
        <is>
          <t>Pemilikan Langsung
Aset tetap, kecuali tanah, dinyatakan berdasarkan biaya perolehan, tetapi tidak termasuk biaya perawatan sehari-hari, dikurangi akumulasi penyusutan dan akumulasi rugi penurunan nilai, jika ada. Tanah tidak disusutkan dan dinyatakan berdasarkan biaya perolehan dikurangi akumulasi rugi penurunan nilai, jika ada.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Beban-beban yang timbul setelah aset tetap digunakan, seperti beban perbaikan dan pemeliharaan, dibebankan ke laba rugi pada saat terjadinya. Apabila beban-beban tersebut menimbulkan peningkatan manfaat ekonomis di masa mendatang dari penggunaan aset tetap tersebut yang dapat melebihi kinerja normalnya, maka beban-beban tersebut dikapitalisasi sebagai tambahan biaya perolehan aset tetap. 
Aset tetap berupa jalan dan saluran disusutkan berdasarkan metode unit produksi berdasarkan estimasi cadangan.
Nilai tercatat aset tetap ditelaah kembali dan dilakukan penurunan nilai apabila terdapat peristiwa atau perubahan kondisi tertentu yang mengindikasikan nilai tercatat tersebut tidak dapat dipulihkan sepenuhnya.
Dalam setiap inspeksi yang signifikan, biaya inspeksi diakui dalam jumlah tercatat aset tetap sebagai suatu penggantian apabila memenuhi kriteria pengakuan. Biaya inspeksi signifikan yang dikapitalisasi tersebut diamortisasi selama periode sampai saat inspeksi signifikan berikutnya.
Jumlah tercatat aset tetap dihentikan pengakuannya pada saat dilepaskan atau tidak ada manfaat ekonomis masa depan yang diharapkan dari penggunaan atau pelepasannya. Keuntungan atau kerugian yang timbul dari penghentian pengakuan aset tetap diakui dalam laba rugi pada tahun terjadinya penghentian pengakuan.
Nilai residu, jika ada, umur manfaat, serta metode penyusutan ditelaah setiap akhir tahun dan dilakukan penyesuaian apabila hasil telaah berbeda dengan estimasi sebelumnya.</t>
        </is>
      </c>
      <c r="F11" s="91" t="n"/>
      <c r="G11" s="91" t="n"/>
      <c r="H11" s="91" t="n"/>
      <c r="I11" s="91" t="n"/>
      <c r="J11" s="91" t="n"/>
      <c r="K11" s="91" t="n"/>
      <c r="L11" s="91" t="n"/>
      <c r="M11" s="91" t="n"/>
      <c r="N11" s="91" t="n"/>
      <c r="O11" s="91" t="n"/>
      <c r="P11" s="91" t="n"/>
      <c r="Q11" s="91" t="n"/>
      <c r="R11" s="91" t="n"/>
    </row>
    <row r="12" hidden="1" ht="75" customHeight="1" s="203" thickBot="1">
      <c r="A12" s="90" t="inlineStr">
        <is>
          <t>Tanah belum dikembangkan</t>
        </is>
      </c>
      <c r="B12" s="90" t="n"/>
      <c r="C12" s="91" t="n">
        <v/>
      </c>
      <c r="D12" s="91" t="n">
        <v/>
      </c>
      <c r="E12" s="91" t="n">
        <v/>
      </c>
      <c r="F12" s="91" t="n"/>
      <c r="G12" s="91" t="n"/>
      <c r="H12" s="91" t="n"/>
      <c r="I12" s="91" t="n"/>
      <c r="J12" s="91" t="n"/>
      <c r="K12" s="91" t="n"/>
      <c r="L12" s="91" t="n"/>
      <c r="M12" s="91" t="n"/>
      <c r="N12" s="91" t="n"/>
      <c r="O12" s="91" t="n"/>
      <c r="P12" s="91" t="n"/>
      <c r="Q12" s="91" t="n"/>
      <c r="R12" s="91" t="n"/>
    </row>
    <row r="13" hidden="1" ht="75" customHeight="1" s="203" thickBot="1">
      <c r="A13" s="90" t="inlineStr">
        <is>
          <t>Aset biologis</t>
        </is>
      </c>
      <c r="B13" s="90" t="n"/>
      <c r="C13" s="91" t="n">
        <v/>
      </c>
      <c r="D13" s="91" t="n">
        <v/>
      </c>
      <c r="E13" s="91" t="n">
        <v/>
      </c>
      <c r="F13" s="91" t="n"/>
      <c r="G13" s="91" t="n"/>
      <c r="H13" s="91" t="n"/>
      <c r="I13" s="91" t="n"/>
      <c r="J13" s="91" t="n"/>
      <c r="K13" s="91" t="n"/>
      <c r="L13" s="91" t="n"/>
      <c r="M13" s="91" t="n"/>
      <c r="N13" s="91" t="n"/>
      <c r="O13" s="91" t="n"/>
      <c r="P13" s="91" t="n"/>
      <c r="Q13" s="91" t="n"/>
      <c r="R13" s="91" t="n"/>
    </row>
    <row r="14" hidden="1" ht="75" customHeight="1" s="203" thickBot="1">
      <c r="A14" s="90" t="inlineStr">
        <is>
          <t>Perkebunan plasma</t>
        </is>
      </c>
      <c r="B14" s="90" t="n"/>
      <c r="C14" s="91" t="n">
        <v/>
      </c>
      <c r="D14" s="91" t="n">
        <v/>
      </c>
      <c r="E14" s="91" t="n">
        <v/>
      </c>
      <c r="F14" s="91" t="n"/>
      <c r="G14" s="91" t="n"/>
      <c r="H14" s="91" t="n"/>
      <c r="I14" s="91" t="n"/>
      <c r="J14" s="91" t="n"/>
      <c r="K14" s="91" t="n"/>
      <c r="L14" s="91" t="n"/>
      <c r="M14" s="91" t="n"/>
      <c r="N14" s="91" t="n"/>
      <c r="O14" s="91" t="n"/>
      <c r="P14" s="91" t="n"/>
      <c r="Q14" s="91" t="n"/>
      <c r="R14" s="91" t="n"/>
    </row>
    <row r="15" ht="75" customHeight="1" s="203" thickBot="1">
      <c r="A15" s="90" t="inlineStr">
        <is>
          <t>Penurunan nilai aset nonkeuangan</t>
        </is>
      </c>
      <c r="B15" s="90" t="n"/>
      <c r="C15" s="91" t="n">
        <v/>
      </c>
      <c r="D15" s="91" t="n">
        <v/>
      </c>
      <c r="E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
Jika nilai tercatat aset lebih besar daripada nilai terpulihkannya, maka aset tersebut dinyatakan mengalami penurunan nilai dan rugi penurunan nilai diakui dalam laba rugi. Dalam menghitung nilai pakai, estimasi arus kas masa depan bersih didiskontokan ke nilai kini dengan menggunakan tingkat diskonto sebelum pajak yang mencerminkan penilaian pasar kini dari nilai waktu uang dan risiko spesifik atas aset.
Penelaahan dilakukan pada akhir setiap periode pelaporan tahunan untuk mengetahui apakah terdapat indikasi bahwa rugi penurunan nilai aset yang telah diakui dalam periode sebelumnya mungkin tidak ada lagi atau mungkin telah menurun. Jika indikasi dimaksud ditemukan, maka Grup mengestimasi jumlah terpulihkan aset tersebut. Kerugian penurunan nilai yang diakui dalam periode sebelumnya akan dipulihkan apabila nilai tercatat aset tidak melebihi jumlah terpulihkannya maupun nilai tercatat, neto setelah penyusutan, seandainya tidak ada rugi penurunan nilai yang telah diakui untuk aset tersebut pada tahun-tahun sebelumnya. Setelah pemulihan tersebut, penyusutan aset tersebut disesuaikan di periode mendatang untuk mengalokasikan nilai tercatat aset yang direvisi, dikurangi nilai sisanya, dengan dasar yang sistematis selama sisa umur manfaatnya.</t>
        </is>
      </c>
      <c r="F15" s="91" t="n"/>
      <c r="G15" s="91" t="n"/>
      <c r="H15" s="91" t="n"/>
      <c r="I15" s="91" t="n"/>
      <c r="J15" s="91" t="n"/>
      <c r="K15" s="91" t="n"/>
      <c r="L15" s="91" t="n"/>
      <c r="M15" s="91" t="n"/>
      <c r="N15" s="91" t="n"/>
      <c r="O15" s="91" t="n"/>
      <c r="P15" s="91" t="n"/>
      <c r="Q15" s="91" t="n"/>
      <c r="R15" s="91" t="n"/>
    </row>
    <row r="16" ht="75" customHeight="1" s="203" thickBot="1">
      <c r="A16" s="90" t="inlineStr">
        <is>
          <t>Beban tangguhan</t>
        </is>
      </c>
      <c r="B16" s="90" t="n"/>
      <c r="C16" s="91" t="n">
        <v/>
      </c>
      <c r="D16" s="91" t="inlineStr">
        <is>
          <t>Grup menerapkan PSAK No. 64,  Eksplorasi dan Evaluasi pada Pertambangan Sumber Daya Mineral yang mengatur pelaporan keuangan atas aktivitas eksplorasi dan evaluasi pada pertambangan sumber daya mineral, terutama mengenai identifikasi dan pengungkapan aset yang timbul dari aktivitas tersebut untuk memberi pemahaman atas jumlah, waktu dan kepastian atas arus kas masa depan terkait dan ISAK No. 29  Pengupasan Lapisan Tanah dalam Tahap Produksi pada Tambang Terbuka.</t>
        </is>
      </c>
      <c r="E16" s="91" t="inlineStr">
        <is>
          <t>Grup menerapkan PSAK No. 106,  Eksplorasi dan Evaluasi pada Pertambangan Sumber Daya Mineral yang mengatur pelaporan keuangan atas aktivitas eksplorasi dan evaluasi pada pertambangan sumber daya mineral, terutama mengenai identifikasi dan pengungkapan aset yang timbul dari aktivitas tersebut untuk memberi pemahaman atas jumlah, waktu dan kepastian atas arus kas masa depan terkait dan ISAK No. 120  Pengupasan Lapisan Tanah dalam Tahap Produksi pada Tambang Terbuka.</t>
        </is>
      </c>
      <c r="F16" s="91" t="n"/>
      <c r="G16" s="91" t="n"/>
      <c r="H16" s="91" t="n"/>
      <c r="I16" s="91" t="n"/>
      <c r="J16" s="91" t="n"/>
      <c r="K16" s="91" t="n"/>
      <c r="L16" s="91" t="n"/>
      <c r="M16" s="91" t="n"/>
      <c r="N16" s="91" t="n"/>
      <c r="O16" s="91" t="n"/>
      <c r="P16" s="91" t="n"/>
      <c r="Q16" s="91" t="n"/>
      <c r="R16" s="91" t="n"/>
    </row>
    <row r="17" hidden="1" ht="75" customHeight="1" s="203" thickBot="1">
      <c r="A17" s="90" t="inlineStr">
        <is>
          <t>Utang usaha dan liabilitas lain-lain</t>
        </is>
      </c>
      <c r="B17" s="90" t="n"/>
      <c r="C17" s="91" t="n">
        <v/>
      </c>
      <c r="D17" s="91" t="n">
        <v/>
      </c>
      <c r="E17" s="91" t="n">
        <v/>
      </c>
      <c r="F17" s="91" t="n"/>
      <c r="G17" s="91" t="n"/>
      <c r="H17" s="91" t="n"/>
      <c r="I17" s="91" t="n"/>
      <c r="J17" s="91" t="n"/>
      <c r="K17" s="91" t="n"/>
      <c r="L17" s="91" t="n"/>
      <c r="M17" s="91" t="n"/>
      <c r="N17" s="91" t="n"/>
      <c r="O17" s="91" t="n"/>
      <c r="P17" s="91" t="n"/>
      <c r="Q17" s="91" t="n"/>
      <c r="R17" s="91" t="n"/>
    </row>
    <row r="18" ht="75" customHeight="1" s="203" thickBot="1">
      <c r="A18" s="90" t="inlineStr">
        <is>
          <t>Pengakuan pendapatan dan beban</t>
        </is>
      </c>
      <c r="B18" s="90" t="n"/>
      <c r="C18" s="91" t="inlineStr">
        <is>
          <t>Pendapatan diakui untuk menggambarkan pengalihan barang dan jasa kepada pelanggan dalam jumlah yang mencerminkan imbalan yang diharapkan Grup sebagai imbalan atas barang dan jasa tersebut. Pendapatan diakui dalam laporan laba rugi sebagai berikut:Pendapatan dari kontrak dengan pelangganPendapatan dari penjualan yang timbul dari pengiriman fisik produk pertambangan diakui pada saat Grup memenuhi kewajiban pelaksanaan pada suatu waktu dengan mengalihkan kendali atas barang yang dijanjikan kepada pelanggan dan semua kriteria penerimaan telah dipenuhi. Jumlah pendapatan yang diakui adalah jumlah harga transaksi yang dialokasikan untuk memenuhi kewajiban pelaksanaan. Pendapatan tidak diakui apabila terdapat ketidakpastian yang signifikan mengenai pemulihan imbalan yang jatuh tempo, biaya terkait atau kemungkinan pengembalian barang.Pengakuan BebanBeban pokok pendapatan dan beban diakui pada saat terjadinya (accrual basis).Beban bunga dari instrumen keuangan diakui dalam laba rugi secara akrual menggunakan metode suku bunga efektif.</t>
        </is>
      </c>
      <c r="D18" s="91" t="inlineStr">
        <is>
          <t>Pendapatan diakui untuk menggambarkan pengalihan barang dan jasa kepada pelanggan dalam jumlah yang mencerminkan imbalan yang diharapkan Grup sebagai imbalan atas barang dan jasa tersebut. Pendapatan diakui dalam laporan laba rugi sebagai berikut:
Pendapatan dari penjualan yang timbul dari pengiriman fisik produk pertambangan diakui pada saat Grup memenuhi kewajiban pelaksanaan pada suatu waktu dengan mengalihkan kendali atas barang yang dijanjikan kepada pelanggan dan semua kriteria penerimaan telah dipenuhi. Jumlah pendapatan yang diakui adalah jumlah harga transaksi yang dialokasikan untuk memenuhi kewajiban pelaksanaan. Pendapatan tidak diakui apabila terdapat ketidakpastian yang signifikan mengenai pemulihan imbalan yang jatuh tempo, biaya terkait atau kemungkinan pengembalian barang.
Pendapatan bunga dari instrumen keuangan diakui dalam laba rugi secara akrual menggunakan metode suku bunga efektif.
Beban pokok pendapatan dan beban diakui pada saat terjadinya (accrual basis).
Beban bunga dari instrumen keuangan diakui dalam laba rugi secara akrual menggunakan metode suku bunga efektif.</t>
        </is>
      </c>
      <c r="E18" s="91" t="inlineStr">
        <is>
          <t>Pengakuan Pendapatan
Pendapatan diakui untuk menggambarkan pengalihan barang dan jasa kepada pelanggan dalam jumlah yang mencerminkan imbalan yang diharapkan Grup sebagai imbalan atas barang dan jasa tersebut. Pendapatan diakui dalam laporan laba rugi sebagai berikut:
Pendapatan dari kontrak dengan pelanggan
Pendapatan dari penjualan yang timbul dari pengiriman fisik produk pertambangan diakui pada saat Grup memenuhi kewajiban pelaksanaan pada suatu waktu dengan mengalihkan kendali atas barang yang dijanjikan kepada pelanggan dan semua kriteria penerimaan telah dipenuhi. Jumlah pendapatan yang diakui adalah jumlah harga transaksi yang dialokasikan untuk memenuhi kewajiban pelaksanaan. Pendapatan tidak diakui apabila terdapat ketidakpastian yang signifikan mengenai pemulihan imbalan yang jatuh tempo, biaya terkait atau kemungkinan pengembalian barang.
Beban pokok pendapatan dan beban diakui pada saat terjadinya (accrual basis).
Beban bunga dari instrumen keuangan diakui dalam laba rugi secara akrual menggunakan metode suku bunga efektif.</t>
        </is>
      </c>
      <c r="F18" s="91" t="n"/>
      <c r="G18" s="91" t="n"/>
      <c r="H18" s="91" t="n"/>
      <c r="I18" s="91" t="n"/>
      <c r="J18" s="91" t="n"/>
      <c r="K18" s="91" t="n"/>
      <c r="L18" s="91" t="n"/>
      <c r="M18" s="91" t="n"/>
      <c r="N18" s="91" t="n"/>
      <c r="O18" s="91" t="n"/>
      <c r="P18" s="91" t="n"/>
      <c r="Q18" s="91" t="n"/>
      <c r="R18" s="91" t="n"/>
    </row>
    <row r="19" ht="75" customHeight="1" s="203" thickBot="1">
      <c r="A19" s="90" t="inlineStr">
        <is>
          <t>Penjabaran mata uang asing</t>
        </is>
      </c>
      <c r="B19" s="90" t="n"/>
      <c r="C19" s="91" t="inlineStr">
        <is>
          <t>Mata Uang Fungsional Akun-akun yang tercakup dalam laporan keuangan setiap entitas dalam Grup diukur menggunakan mata uang dari lingkungan ekonomi utama dimana entitas beroperasi (mata uang fungsional).Transaksi dan SaldoTransaksi dalam mata uang asing dijabarkan kedalam mata uang fungsional menggunakan kurs pada tanggal transaksi.  Keuntungan atau kerugian selisih kurs yang timbul dari penyelesaian transaksi dan dari penjabaran pada kurs akhir tahun atas aset dan liabilitas moneter dalam mata uang asing diakui dalam laba rugi.</t>
        </is>
      </c>
      <c r="D19" s="91" t="inlineStr">
        <is>
          <t>Akun-akun yang tercakup dalam laporan keuangan setiap entitas dalam Grup diukur menggunakan mata uang dari lingkungan ekonomi utama dimana entitas beroperasi (mata uang fungsional).
Transaksi dalam mata uang asing 
dijabarkan kedalam mata uang fungsional menggunakan kurs pada tanggal transaksi.  Keuntungan atau kerugian selisih kurs yang timbul dari penyelesaian transaksi dan dari penjabaran pada kurs akhir tahun atas aset dan liabilitas moneter dalam mata uang asing diakui dalam laba rugi.</t>
        </is>
      </c>
      <c r="E19" s="91" t="n">
        <v/>
      </c>
      <c r="F19" s="91" t="n"/>
      <c r="G19" s="91" t="n"/>
      <c r="H19" s="91" t="n"/>
      <c r="I19" s="91" t="n"/>
      <c r="J19" s="91" t="n"/>
      <c r="K19" s="91" t="n"/>
      <c r="L19" s="91" t="n"/>
      <c r="M19" s="91" t="n"/>
      <c r="N19" s="91" t="n"/>
      <c r="O19" s="91" t="n"/>
      <c r="P19" s="91" t="n"/>
      <c r="Q19" s="91" t="n"/>
      <c r="R19" s="91" t="n"/>
    </row>
    <row r="20" ht="75" customHeight="1" s="203" thickBot="1">
      <c r="A20" s="90" t="inlineStr">
        <is>
          <t>Transaksi dengan pihak berelasi</t>
        </is>
      </c>
      <c r="B20" s="90" t="n"/>
      <c r="C20" s="91" t="n">
        <v/>
      </c>
      <c r="D20" s="91" t="inlineStr">
        <is>
          <t>Orang atau entitas dikategorikan sebagai pihak berelasi Grup apabila memenuhi definisi pihak berelasi berdasarkan PSAK No. 7  Pihak-pihak Berelasi.
Semua transaksi signifikan dengan pihak berelasi telah diungkapkan dalam laporan keuangan konsolidasian.</t>
        </is>
      </c>
      <c r="E20" s="91" t="n">
        <v/>
      </c>
      <c r="F20" s="91" t="n"/>
      <c r="G20" s="91" t="n"/>
      <c r="H20" s="91" t="n"/>
      <c r="I20" s="91" t="n"/>
      <c r="J20" s="91" t="n"/>
      <c r="K20" s="91" t="n"/>
      <c r="L20" s="91" t="n"/>
      <c r="M20" s="91" t="n"/>
      <c r="N20" s="91" t="n"/>
      <c r="O20" s="91" t="n"/>
      <c r="P20" s="91" t="n"/>
      <c r="Q20" s="91" t="n"/>
      <c r="R20" s="91" t="n"/>
    </row>
    <row r="21" ht="75" customHeight="1" s="203" thickBot="1">
      <c r="A21" s="90" t="inlineStr">
        <is>
          <t>Pajak penghasilan</t>
        </is>
      </c>
      <c r="B21" s="90" t="n"/>
      <c r="C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 Aset pajak tangguhan diakui untuk seluruh perbedaan temporer yang dapat dikurangkan dan rugi fiskal yang dapat dikompensasikan. Aset pajak tangguhan diakui dan direviu pada setiap tanggal pelaporan atau diturunkan jumlah tercatatnya, sepanjang kemungkinan besar laba kena pajak tersedia untuk pemanfaatan perbedaan temporer yang dapat dikurangkan dan rugi fiskal yang dapat dikompensasikan.Aset dan liabilitas pajak tangguhan diukur dengan menggunakan tarif pajak yang diharapkan berlaku ketika aset dipulihkan atau liabilitas diselesaikan, berdasarkan tarif pajak (atau peraturan pajak) yang telah berlaku atau secara substantif telah berlaku pada tanggal pelaporan.Aset pajak tangguhan dan liabilitas pajak tangguhan saling hapus jika dan hanya jika, terdapat hak yang dipaksakan secara hukum untuk melakukan saling hapus aset pajak kini terhadap liabilitas pajak kini dan pajak tangguhan tersebut terkait dengan entitas kena pajak yang sama dan dikenakan oleh otoritas perpajakan yang sama.</t>
        </is>
      </c>
      <c r="D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
	Aset pajak tangguhan diakui untuk seluruh perbedaan temporer yang dapat dikurangkan dan rugi fiskal yang dapat dikompensasikan. Aset pajak tangguhan diakui dan direviu pada setiap tanggal pelaporan atau diturunkan jumlah tercatatnya, sepanjang kemungkinan besar laba kena pajak tersedia untuk pemanfaatan perbedaan temporer yang dapat dikurangkan dan rugi fiskal yang dapat dikompensasikan.
Aset dan liabilitas pajak tangguhan diukur dengan menggunakan tarif pajak yang diharapkan berlaku ketika aset dipulihkan atau liabilitas diselesaikan, berdasarkan tarif pajak (atau peraturan pajak) yang telah berlaku atau secara substantif telah berlaku pada tanggal pelaporan.
Aset pajak tangguhan dan liabilitas pajak tangguhan saling hapus jika dan hanya jika, terdapat hak yang dipaksakan secara hukum untuk melakukan saling hapus aset pajak kini terhadap liabilitas pajak kini dan pajak tangguhan tersebut terkait dengan entitas kena pajak yang sama dan dikenakan oleh otoritas perpajakan yang sama.</t>
        </is>
      </c>
      <c r="E21" s="91" t="inlineStr">
        <is>
          <t>Pajak Kini 
	Pajak kini ditentukan berdasarkan laba kena pajak dalam tahun yang bersangkutan yang dihitung berdasarkan tarif pajak yang berlaku.
	Pajak Tangguhan
	Pajak tangguhan diakui sebagai liabilitas jika terdapat perbedaan temporer kena pajak yang timbul dari perbedaan antara dasar pengenaan pajak aset dan liabilitas dengan jumlah tercatatnya pada tanggal pelaporan.
	Aset pajak tangguhan diakui untuk seluruh perbedaan temporer yang dapat dikurangkan dan rugi fiskal yang dapat dikompensasikan. Aset pajak tangguhan diakui dan direviu pada setiap tanggal pelaporan atau diturunkan jumlah tercatatnya, sepanjang kemungkinan besar laba kena pajak tersedia untuk pemanfaatan perbedaan temporer yang dapat dikurangkan dan rugi fiskal yang dapat dikompensasikan.
Aset dan liabilitas pajak tangguhan diukur dengan menggunakan tarif pajak yang diharapkan berlaku ketika aset dipulihkan atau liabilitas diselesaikan, berdasarkan tarif pajak (atau peraturan pajak) yang telah berlaku atau secara substantif telah berlaku pada tanggal pelaporan.
Aset pajak tangguhan dan liabilitas pajak tangguhan saling hapus jika dan hanya jika, terdapat hak yang dipaksakan secara hukum untuk melakukan saling hapus aset pajak kini terhadap liabilitas pajak kini dan pajak tangguhan tersebut terkait dengan entitas kena pajak yang sama dan dikenakan oleh otoritas perpajakan yang sama.</t>
        </is>
      </c>
      <c r="F21" s="91" t="n"/>
      <c r="G21" s="91" t="n"/>
      <c r="H21" s="91" t="n"/>
      <c r="I21" s="91" t="n"/>
      <c r="J21" s="91" t="n"/>
      <c r="K21" s="91" t="n"/>
      <c r="L21" s="91" t="n"/>
      <c r="M21" s="91" t="n"/>
      <c r="N21" s="91" t="n"/>
      <c r="O21" s="91" t="n"/>
      <c r="P21" s="91" t="n"/>
      <c r="Q21" s="91" t="n"/>
      <c r="R21" s="91" t="n"/>
    </row>
    <row r="22" ht="75" customHeight="1" s="203" thickBot="1">
      <c r="A22" s="90" t="inlineStr">
        <is>
          <t>Pinjaman</t>
        </is>
      </c>
      <c r="B22" s="90" t="n"/>
      <c r="C22" s="91" t="n">
        <v/>
      </c>
      <c r="D22" s="91" t="inlineStr">
        <is>
          <t>Biaya pinjaman yang dapat diatribusikan secara langsung dengan perolehan, konstruksi, atau pembuatan aset kualifikasian dikapitalisasi sebagai bagian dari biaya perolehan aset tersebut. Biaya pinjaman lainnya diakui sebagai beban pada saat terjadinya.
	Jika Grup meminjam dana secara khusus untuk tujuan memperoleh aset kualifikasian, maka entitas menentukan jumlah biaya pinjaman yang layak dikapitalisasikan sebesar biaya pinjaman aktual yang terjadi selama tahun berjalan dikurangi penghasilan investasi atas investasi sementara dari pinjaman tersebut.</t>
        </is>
      </c>
      <c r="E22" s="91" t="inlineStr">
        <is>
          <t>Biaya pinjaman yang dapat diatribusikan secara langsung dengan perolehan, konstruksi, atau pembuatan aset kualifikasian dikapitalisasi sebagai bagian dari biaya perolehan aset tersebut. Biaya pinjaman lainnya diakui sebagai beban pada saat terjadinya
	Jika Grup meminjam dana secara khusus untuk tujuan memperoleh aset kualifikasian, maka entitas menentukan jumlah biaya pinjaman yang layak dikapitalisasikan sebesar biaya pinjaman aktual yang terjadi selama tahun berjalan dikurangi penghasilan investasi atas investasi sementara dari pinjaman tersebut.
	Jika pengembangan aktif atas aset kualifikasian dihentikan, Grup menghentikan kapitalisasi biaya pinjaman selama periode yang diperpanjang tersebut.
	Kapitalisasi biaya pinjaman dihentikan saat selesainya secara substansi seluruh aktivitas yang diperlukan untuk mempersiapkan aset kualifikasian agar dapat digunakan atau dijual sesuai dengan maksudnya.</t>
        </is>
      </c>
      <c r="F22" s="91" t="n"/>
      <c r="G22" s="91" t="n"/>
      <c r="H22" s="91" t="n"/>
      <c r="I22" s="91" t="n"/>
      <c r="J22" s="91" t="n"/>
      <c r="K22" s="91" t="n"/>
      <c r="L22" s="91" t="n"/>
      <c r="M22" s="91" t="n"/>
      <c r="N22" s="91" t="n"/>
      <c r="O22" s="91" t="n"/>
      <c r="P22" s="91" t="n"/>
      <c r="Q22" s="91" t="n"/>
      <c r="R22" s="91" t="n"/>
    </row>
    <row r="23" ht="75" customHeight="1" s="203" thickBot="1">
      <c r="A23" s="90" t="inlineStr">
        <is>
          <t>Provisi</t>
        </is>
      </c>
      <c r="B23" s="90" t="n"/>
      <c r="C23" s="91" t="n">
        <v/>
      </c>
      <c r="D23" s="91" t="inlineStr">
        <is>
          <t>Provisi diakui jika Grup mempunyai kewajiban kini (hukum maupun konstruktif) sebagai akibat peristiwa masa lalu, yang memungkinkan Grup harus menyelesaikan kewajiban tersebut dan estimasi yang andal mengenai jumlah kewajiban tersebut dapat dibuat.
Jumlah yang diakui sebagai provisi adalah hasil estimasi terbaik pengeluaran yang diperlukan untuk menyelesaikan kewajiban kini pada tanggal pelaporan, dengan mempertimbangkan risiko dan ketidakpastian terkait kewajiban tersebut.</t>
        </is>
      </c>
      <c r="E23" s="91" t="n">
        <v/>
      </c>
      <c r="F23" s="91" t="n"/>
      <c r="G23" s="91" t="n"/>
      <c r="H23" s="91" t="n"/>
      <c r="I23" s="91" t="n"/>
      <c r="J23" s="91" t="n"/>
      <c r="K23" s="91" t="n"/>
      <c r="L23" s="91" t="n"/>
      <c r="M23" s="91" t="n"/>
      <c r="N23" s="91" t="n"/>
      <c r="O23" s="91" t="n"/>
      <c r="P23" s="91" t="n"/>
      <c r="Q23" s="91" t="n"/>
      <c r="R23" s="91" t="n"/>
    </row>
    <row r="24" ht="75" customHeight="1" s="203" thickBot="1">
      <c r="A24" s="90" t="inlineStr">
        <is>
          <t>Imbalan kerja karyawan</t>
        </is>
      </c>
      <c r="B24" s="90" t="n"/>
      <c r="C24" s="91" t="inlineStr">
        <is>
          <t>Penentuan liabilitas imbalan kerja jangka panjang dipengaruhi oleh asumsi tertentu yang digunakan oleh aktuaris dalam menghitung jumlah tersebut. Asumsi-asumsi tersebut dijelaskan dalam Catatan 36 dan mencakup, antara lain, tingkat kenaikan gaji, dan tingkat diskonto yang ditentukan dengan mengacu pada imbal hasil pasar atas bunga obligasi Pemerintah dalam mata uang yang sama dengan mata uang pembayaran imbalan dan memiliki jangka waktu yang mendekati estimasi jangka waktu liabilitas imbalan kerja jangka panjang tersebut. Hasil aktual yang berbeda dengan asumsi Grup dibukukan pada penghasilan komprehensif lain dan dengan demikian, berdampak pada jumlah penghasilan komprehensif lain yang diakui dan liabilitas yang tercatat pada periode-periode mendatang. Manajemen berkeyakinan bahwa asumsi-asumsi yang digunakan adalah tepat dan wajar, namun demikian, perbedaan signifikan pada hasil aktual, atau perubahan signifikan dalam asumsi-asumsi tersebut dapat berdampak signifikan pada jumlah liabilitas imbalan kerja jangka panjang.</t>
        </is>
      </c>
      <c r="D24" s="91" t="inlineStr">
        <is>
          <t>Imbalan kerja jangka pendek diakui sebesar jumlah yang tak terdiskonto sebagai liabilitas pada laporan posisi keuangan konsolidasian setelah dikurangi dengan jumlah yang telah dibayar dan sebagai beban dalam laba rugi.
Liabilitas imbalan kerja jangka panjang merupakan imbalan pasca-kerja manfaat pasti yang dibentuk tanpa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
Liabilitas imbalan kerja jangka panjang entitas anak tertentu merupakan imbalan pasca-kerja iuran pasti melalui dana pensiun dan didasarkan pada masa kerja dan jumlah penghasilan karyawan saat pensiun. Jumlah iuran yang terutang diakui sebagai liabilitas pada laporan posisi keuangan konsolidasian setelah dikurangi dengan jumlah yang telah dibayar dan sebagai beban dalam laba rugi</t>
        </is>
      </c>
      <c r="E24" s="91" t="inlineStr">
        <is>
          <t>Liabilitas Imbalan Kerja Jangka Pendek
Imbalan kerja jangka pendek diakui sebesar jumlah yang tak terdiskonto sebagai liabilitas pada laporan posisi keuangan konsolidasian setelah dikurangi dengan jumlah yang telah dibayar dan sebagai beban dalam laba rugi.
Liabilitas Imbalan Kerja Jangka Panjang
Program Pensiun Manfaat Pasti
Liabilitas imbalan kerja jangka panjang merupakan imbalan pasca-kerja manfaat pasti yang dibentuk tanpa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
Program Pensiun Iuran Pasti
Liabilitas imbalan kerja jangka panjang entitas anak tertentu merupakan imbalan pasca-kerja iuran pasti melalui dana pensiun dan didasarkan pada masa kerja dan jumlah penghasilan karyawan saat pensiun. Jumlah iuran yang terutang diakui sebagai liabilitas pada laporan posisi keuangan konsolidasian setelah dikurangi dengan jumlah yang telah dibayar dan sebagai beban dalam laba rugi.
Jika ada bagian iuran yang jatuh tempo dalam waktu lebih dari 12 bulan setelah tanggal laporan posisi keuangan konsolidasian, maka iuran tersebut disajikan sebesar nilai kini liabilitas yang didiskontokan.
Manfaat iuran pasti ditentukan berdasarkan akumulasi iuran dan hasil pengembangan investasi.
Pada tanggal 2 Februari 2021, Pemerintah mengundangkan dan memberlakukan Peraturan Pemerintah Nomor 35 Tahun 2021 (PP 35/2021) untuk melaksanakan ketentuan Pasal 81 dan Pasal 185 (b) UU No. 11/2020 mengenai Cipta Kerja yang bertujuan untuk menciptakan lapangan kerja yang seluas-luasnya.</t>
        </is>
      </c>
      <c r="F24" s="91" t="n"/>
      <c r="G24" s="91" t="n"/>
      <c r="H24" s="91" t="n"/>
      <c r="I24" s="91" t="n"/>
      <c r="J24" s="91" t="n"/>
      <c r="K24" s="91" t="n"/>
      <c r="L24" s="91" t="n"/>
      <c r="M24" s="91" t="n"/>
      <c r="N24" s="91" t="n"/>
      <c r="O24" s="91" t="n"/>
      <c r="P24" s="91" t="n"/>
      <c r="Q24" s="91" t="n"/>
      <c r="R24" s="91" t="n"/>
    </row>
    <row r="25" ht="75" customHeight="1" s="203" thickBot="1">
      <c r="A25" s="90" t="inlineStr">
        <is>
          <t>Laba per saham</t>
        </is>
      </c>
      <c r="B25" s="90" t="n"/>
      <c r="C25" s="91" t="inlineStr">
        <is>
          <t>Laba (rugi) per saham dasar dihitung dengan membagi laba (rugi) yang dapat diatribusikan kepada pemilik entitas induk dengan jumlah rata-rata tertimbang saham yang beredar tahun yang bersangkutan.</t>
        </is>
      </c>
      <c r="D25" s="91" t="inlineStr">
        <is>
          <t>Laba (rugi) per saham dasar dihitung dengan membagi laba (rugi) yang dapat diatribusikan kepada pemilik entitas induk dengan jumlah rata-rata tertimbang saham yang beredar tahun yang bersangkutan.</t>
        </is>
      </c>
      <c r="E25" s="91" t="inlineStr">
        <is>
          <t>Laba (rugi) per saham dasar dihitung dengan membagi laba (rugi) yang dapat diatribusikan kepada pemilik entitas induk dengan jumlah rata-rata tertimbang saham yang beredar tahun yang bersangkutan.		Earnings (loss) per share are computed by dividing profit (loss) attributable to owners of the Parent Company by the weighted average number of shares outstanding during the year.</t>
        </is>
      </c>
      <c r="F25" s="91" t="n"/>
      <c r="G25" s="91" t="n"/>
      <c r="H25" s="91" t="n"/>
      <c r="I25" s="91" t="n"/>
      <c r="J25" s="91" t="n"/>
      <c r="K25" s="91" t="n"/>
      <c r="L25" s="91" t="n"/>
      <c r="M25" s="91" t="n"/>
      <c r="N25" s="91" t="n"/>
      <c r="O25" s="91" t="n"/>
      <c r="P25" s="91" t="n"/>
      <c r="Q25" s="91" t="n"/>
      <c r="R25" s="91" t="n"/>
    </row>
    <row r="26" hidden="1" ht="75" customHeight="1" s="203" thickBot="1">
      <c r="A26" s="90" t="inlineStr">
        <is>
          <t>Dividen</t>
        </is>
      </c>
      <c r="B26" s="90" t="n"/>
      <c r="C26" s="91" t="n">
        <v/>
      </c>
      <c r="D26" s="91" t="n">
        <v/>
      </c>
      <c r="E26" s="91" t="n">
        <v/>
      </c>
      <c r="F26" s="91" t="n"/>
      <c r="G26" s="91" t="n"/>
      <c r="H26" s="91" t="n"/>
      <c r="I26" s="91" t="n"/>
      <c r="J26" s="91" t="n"/>
      <c r="K26" s="91" t="n"/>
      <c r="L26" s="91" t="n"/>
      <c r="M26" s="91" t="n"/>
      <c r="N26" s="91" t="n"/>
      <c r="O26" s="91" t="n"/>
      <c r="P26" s="91" t="n"/>
      <c r="Q26" s="91" t="n"/>
      <c r="R26" s="91" t="n"/>
    </row>
    <row r="27" hidden="1" ht="75" customHeight="1" s="203" thickBot="1">
      <c r="A27" s="90" t="inlineStr">
        <is>
          <t>Pelaporan segmen</t>
        </is>
      </c>
      <c r="B27" s="90" t="n"/>
      <c r="C27" s="91" t="n">
        <v/>
      </c>
      <c r="D27" s="91" t="n">
        <v/>
      </c>
      <c r="E27" s="91" t="n">
        <v/>
      </c>
      <c r="F27" s="91" t="n"/>
      <c r="G27" s="91" t="n"/>
      <c r="H27" s="91" t="n"/>
      <c r="I27" s="91" t="n"/>
      <c r="J27" s="91" t="n"/>
      <c r="K27" s="91" t="n"/>
      <c r="L27" s="91" t="n"/>
      <c r="M27" s="91" t="n"/>
      <c r="N27" s="91" t="n"/>
      <c r="O27" s="91" t="n"/>
      <c r="P27" s="91" t="n"/>
      <c r="Q27" s="91" t="n"/>
      <c r="R27" s="91" t="n"/>
    </row>
    <row r="28" ht="75" customHeight="1" s="203" thickBot="1">
      <c r="A28" s="90" t="inlineStr">
        <is>
          <t>Instrumen keuangan derivatif</t>
        </is>
      </c>
      <c r="B28" s="90" t="n"/>
      <c r="C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 Grup mengkategorikan derivatif sebagai salah satu dari:a. lindung nilai atas nilai wajar dari aset atau liabilitas yang diakui, atau komitmen pasti yang belum diakui (lindung nilai atas nilai wajar); b. lindung nilai atas risiko tertentu yang menyertai aset atau liabilitas yang diakui atau prakiraan transaksi yang kemungkinan besar terjadi (lindung nilai atas arus kas); atauc. lindung nilai atas investasi neto pada kegiatan usaha luar negeri (lindung nilai atas investasi neto).</t>
        </is>
      </c>
      <c r="D28"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
Jika nilai tercatat aset lebih besar daripada nilai terpulihkannya, maka aset tersebut dinyatakan mengalami penurunan nilai dan rugi penurunan nilai diakui dalam laba rugi. Dalam menghitung nilai pakai, estimasi arus kas masa depan bersih didiskontokan ke nilai kini dengan menggunakan tingkat diskonto sebelum pajak yang mencerminkan penilaian pasar kini dari nilai waktu uang dan risiko spesifik atas aset.
Penelaahan dilakukan pada akhir setiap periode pelaporan tahunan untuk mengetahui apakah terdapat indikasi bahwa rugi penurunan nilai aset yang telah diakui dalam periode sebelumnya mungkin tidak ada lagi atau mungkin telah menurun. Jika indikasi dimaksud ditemukan, maka Grup mengestimasi jumlah terpulihkan aset tersebut. Kerugian penurunan nilai yang diakui dalam periode sebelumnya akan dipulihkan apabila nilai tercatat aset tidak melebihi jumlah terpulihkannya maupun nilai tercatat, neto setelah penyusutan, seandainya tidak ada rugi penurunan nilai yang telah diakui untuk aset tersebut pada tahun-tahun sebelumnya. Setelah pemulihan tersebut, penyusutan aset tersebut disesuaikan di periode mendatang untuk mengalokasikan nilai tercatat aset yang direvisi, dikurangi nilai sisanya, dengan dasar yang sistematis selama sisa umur manfaatnya.</t>
        </is>
      </c>
      <c r="E28" s="91" t="n">
        <v/>
      </c>
      <c r="F28" s="91" t="n"/>
      <c r="G28" s="91" t="n"/>
      <c r="H28" s="91" t="n"/>
      <c r="I28" s="91" t="n"/>
      <c r="J28" s="91" t="n"/>
      <c r="K28" s="91" t="n"/>
      <c r="L28" s="91" t="n"/>
      <c r="M28" s="91" t="n"/>
      <c r="N28" s="91" t="n"/>
      <c r="O28" s="91" t="n"/>
      <c r="P28" s="91" t="n"/>
      <c r="Q28" s="91" t="n"/>
      <c r="R28" s="91" t="n"/>
    </row>
    <row r="29" ht="75" customHeight="1" s="203" thickBot="1">
      <c r="A29" s="90" t="inlineStr">
        <is>
          <t>Penerapan standar akutansi baru</t>
        </is>
      </c>
      <c r="B29" s="90" t="n"/>
      <c r="C29" s="91" t="inlineStr">
        <is>
          <t>Diterapkan pada Tahun 2022Penerapan standar akuntansi keuangan baru dan revisi berikut, yang berlaku efektif 1 Januari 2022, relevan bagi Grup namun tidak menyebabkan perubahan signifikan atas kebijakan akuntansi Grup dan tidak berdampak material terhadap jumlah-jumlah yang dilaporkan dalam laporan keuangan konsolidasian:- Amandemen PSAK No. 22, Kombinasi Bisnis tentang Referensi ke Kerangka Konseptual- Amendemen PSAK No. 57: Provisi, Liabilitas Kontinjensi, dan Aset Kontinjensi tentang Kontrak yang Memberatkan – Biaya Pemenuhan Kontrak- Amendemen PSAK No. 71: Instrumen Keuangan- Amendemen PSAK No. 73: SewaTerkait siaran pers DSAK IAI mengenai “Atribusi Imbalan pada Periode Jasa” pada April 2022, Grup telah mengubah kebijakan atas atribusi imbalan pension pada periode jasa sesuai dengan ketentuan pada PSAK No. 24 untuk pola fakta umum dari program pensiun berdasarkan PP 35/2021. Dampak dari perubahan perhitungan sebesar US$ 951.861 (Catatan 36) tidak material terhadap Grup, sehingga dampak atas perubahan dibukukan pada laporan keuangan konsolidasian tahun berjalan.</t>
        </is>
      </c>
      <c r="D29" s="91" t="inlineStr">
        <is>
          <t>Sampai dengan tanggal penerbitan laporan keuangan konsolidasian, Grup masih mempelajari dampak yang mungkin timbul dari penerapan amandemen PSAK tersebut dan dampak dari penerapan amandemen PSAK tersebut pada laporan keuangan konsolidasian belum dapat ditentukan.</t>
        </is>
      </c>
      <c r="E29" s="91" t="inlineStr">
        <is>
          <t>Diterapkan pada tahun 2024
Penerapan standar akuntansi keuangan revisi berikut, yang berlaku efektif 1 Januari 2024, relevan bagi Grup namun tidak menyebabkan perubahan material terhadap jumlah-jumlah  yang  dilaporkan dalam laporan keuangan konsolidasian:
-	Amandemen PSAK No. 201  Laporan Keuangan tentang klasifikasi liabilitas sebagai liabilitas jangka pendek atau jangka Panjang
-	Amandemen PSAK No. 201,  Laporan Keuangan terkait liabilitas jangka panjang dengan kovenan
-	Amandemen PSAK No. 207  Arus Kas dan amandemen PSAK No. 107  Keuangan tentang pengaturan pembiayaan pemasok
-	Amandemen PSAK No. 116  terkait liabilitas sewa pada transaksi jual dan sewa balik</t>
        </is>
      </c>
      <c r="F29" s="91" t="n"/>
      <c r="G29" s="91" t="n"/>
      <c r="H29" s="91" t="n"/>
      <c r="I29" s="91" t="n"/>
      <c r="J29" s="91" t="n"/>
      <c r="K29" s="91" t="n"/>
      <c r="L29" s="91" t="n"/>
      <c r="M29" s="91" t="n"/>
      <c r="N29" s="91" t="n"/>
      <c r="O29" s="91" t="n"/>
      <c r="P29" s="91" t="n"/>
      <c r="Q29" s="91" t="n"/>
      <c r="R29" s="91" t="n"/>
    </row>
    <row r="30" ht="75" customHeight="1" s="203" thickBot="1">
      <c r="A30" s="90" t="inlineStr">
        <is>
          <t>Kombinasi bisnis</t>
        </is>
      </c>
      <c r="B30" s="90" t="n"/>
      <c r="C30" s="91" t="n">
        <v/>
      </c>
      <c r="D30" s="91" t="inlineStr">
        <is>
          <t>Goodwill dialokasikan ke UPK untuk tujuan uji penurunan nilai. Alokasi dilakukan ke UPK atau kelompok UPK yang diharapkan akan mendapat manfaat dari kombinasi bisnis yang menimbulkan goodwill tersebut.</t>
        </is>
      </c>
      <c r="E30" s="91" t="n">
        <v/>
      </c>
      <c r="F30" s="91" t="n"/>
      <c r="G30" s="91" t="n"/>
      <c r="H30" s="91" t="n"/>
      <c r="I30" s="91" t="n"/>
      <c r="J30" s="91" t="n"/>
      <c r="K30" s="91" t="n"/>
      <c r="L30" s="91" t="n"/>
      <c r="M30" s="91" t="n"/>
      <c r="N30" s="91" t="n"/>
      <c r="O30" s="91" t="n"/>
      <c r="P30" s="91" t="n"/>
      <c r="Q30" s="91" t="n"/>
      <c r="R30" s="91" t="n"/>
    </row>
    <row r="31" ht="75" customHeight="1" s="203" thickBot="1">
      <c r="A31" s="90" t="inlineStr">
        <is>
          <t>Penentuan nilai wajar</t>
        </is>
      </c>
      <c r="B31" s="90" t="n"/>
      <c r="C31" s="91" t="inlineStr">
        <is>
          <t>Porsi efektif dari perubahan nilai wajar derivatif yang ditujukan untuk dan memenuhi syarat sebagai lindung nilai atas arus kas diakui dalam penghasilan komprehensif lain.Jumlah yang terakumulasi dalam ekuitas dipindahkan ke laba rugi dalam periode dimana item yang dilindung nilai mempengaruhi laba rugi.</t>
        </is>
      </c>
      <c r="D31" s="91" t="inlineStr">
        <is>
          <t>Standar Akuntansi Keuangan di Indonesia mensyaratkan pengukuran aset keuangan dan liabilitas keuangan tertentu pada nilai wajarnya, dan penyajian ini mengharuskan penggunaan estimasi. Komponen pengukuran nilai wajar yang signifikan ditentukan berdasarkan bukti-bukti obyektif yang dapat diverifikasi (seperti nilai tukar, suku bunga), sedangkan saat dan besaran perubahan nilai wajar dapat menjadi berbeda karena penggunaan metode penilaian yang berbeda.</t>
        </is>
      </c>
      <c r="E31" s="91" t="n">
        <v/>
      </c>
      <c r="F31" s="91" t="n"/>
      <c r="G31" s="91" t="n"/>
      <c r="H31" s="91" t="n"/>
      <c r="I31" s="91" t="n"/>
      <c r="J31" s="91" t="n"/>
      <c r="K31" s="91" t="n"/>
      <c r="L31" s="91" t="n"/>
      <c r="M31" s="91" t="n"/>
      <c r="N31" s="91" t="n"/>
      <c r="O31" s="91" t="n"/>
      <c r="P31" s="91" t="n"/>
      <c r="Q31" s="91" t="n"/>
      <c r="R31" s="91" t="n"/>
    </row>
    <row r="32" ht="75" customHeight="1" s="203" thickBot="1">
      <c r="A32" s="90" t="inlineStr">
        <is>
          <t>Transaksi dan saldo dalam mata uang asing</t>
        </is>
      </c>
      <c r="B32" s="90" t="n"/>
      <c r="C32" s="91" t="n">
        <v/>
      </c>
      <c r="D32" s="91" t="inlineStr">
        <is>
          <t>Transaksi dalam mata uang asing 
dijabarkan kedalam mata uang fungsional menggunakan kurs pada tanggal transaksi.  Keuntungan atau kerugian selisih kurs yang timbul dari penyelesaian transaksi dan dari penjabaran pada kurs akhir tahun atas aset dan liabilitas moneter dalam mata uang asing diakui dalam laba rugi</t>
        </is>
      </c>
      <c r="E32" s="91" t="n">
        <v/>
      </c>
      <c r="F32" s="91" t="n"/>
      <c r="G32" s="91" t="n"/>
      <c r="H32" s="91" t="n"/>
      <c r="I32" s="91" t="n"/>
      <c r="J32" s="91" t="n"/>
      <c r="K32" s="91" t="n"/>
      <c r="L32" s="91" t="n"/>
      <c r="M32" s="91" t="n"/>
      <c r="N32" s="91" t="n"/>
      <c r="O32" s="91" t="n"/>
      <c r="P32" s="91" t="n"/>
      <c r="Q32" s="91" t="n"/>
      <c r="R32" s="91" t="n"/>
    </row>
    <row r="33" hidden="1" ht="75" customHeight="1" s="203" thickBot="1">
      <c r="A33" s="90" t="inlineStr">
        <is>
          <t>Giro pada Bank Indonesia dan bank lain</t>
        </is>
      </c>
      <c r="B33" s="90" t="n"/>
      <c r="C33" s="91" t="n">
        <v/>
      </c>
      <c r="D33" s="91" t="n">
        <v/>
      </c>
      <c r="E33" s="91" t="n">
        <v/>
      </c>
      <c r="F33" s="91" t="n"/>
      <c r="G33" s="91" t="n"/>
      <c r="H33" s="91" t="n"/>
      <c r="I33" s="91" t="n"/>
      <c r="J33" s="91" t="n"/>
      <c r="K33" s="91" t="n"/>
      <c r="L33" s="91" t="n"/>
      <c r="M33" s="91" t="n"/>
      <c r="N33" s="91" t="n"/>
      <c r="O33" s="91" t="n"/>
      <c r="P33" s="91" t="n"/>
      <c r="Q33" s="91" t="n"/>
      <c r="R33" s="91" t="n"/>
    </row>
    <row r="34" hidden="1" ht="75" customHeight="1" s="203" thickBot="1">
      <c r="A34" s="90" t="inlineStr">
        <is>
          <t>Penempatan pada Bank Indonesia dan bank lain</t>
        </is>
      </c>
      <c r="B34" s="90" t="n"/>
      <c r="C34" s="91" t="n">
        <v/>
      </c>
      <c r="D34" s="91" t="n">
        <v/>
      </c>
      <c r="E34" s="91" t="n">
        <v/>
      </c>
      <c r="F34" s="91" t="n"/>
      <c r="G34" s="91" t="n"/>
      <c r="H34" s="91" t="n"/>
      <c r="I34" s="91" t="n"/>
      <c r="J34" s="91" t="n"/>
      <c r="K34" s="91" t="n"/>
      <c r="L34" s="91" t="n"/>
      <c r="M34" s="91" t="n"/>
      <c r="N34" s="91" t="n"/>
      <c r="O34" s="91" t="n"/>
      <c r="P34" s="91" t="n"/>
      <c r="Q34" s="91" t="n"/>
      <c r="R34" s="91" t="n"/>
    </row>
    <row r="35" hidden="1" ht="75" customHeight="1" s="203" thickBot="1">
      <c r="A35" s="90" t="inlineStr">
        <is>
          <t>Efek-efek</t>
        </is>
      </c>
      <c r="B35" s="90" t="n"/>
      <c r="C35" s="91" t="n">
        <v/>
      </c>
      <c r="D35" s="91" t="n">
        <v/>
      </c>
      <c r="E35" s="91" t="n">
        <v/>
      </c>
      <c r="F35" s="91" t="n"/>
      <c r="G35" s="91" t="n"/>
      <c r="H35" s="91" t="n"/>
      <c r="I35" s="91" t="n"/>
      <c r="J35" s="91" t="n"/>
      <c r="K35" s="91" t="n"/>
      <c r="L35" s="91" t="n"/>
      <c r="M35" s="91" t="n"/>
      <c r="N35" s="91" t="n"/>
      <c r="O35" s="91" t="n"/>
      <c r="P35" s="91" t="n"/>
      <c r="Q35" s="91" t="n"/>
      <c r="R35" s="91" t="n"/>
    </row>
    <row r="36" hidden="1" ht="75" customHeight="1" s="203" thickBot="1">
      <c r="A36" s="90" t="inlineStr">
        <is>
          <t>Investasi jangka pendek</t>
        </is>
      </c>
      <c r="B36" s="90" t="n"/>
      <c r="C36" s="91" t="n">
        <v/>
      </c>
      <c r="D36" s="91" t="n">
        <v/>
      </c>
      <c r="E36" s="91" t="n">
        <v/>
      </c>
      <c r="F36" s="91" t="n"/>
      <c r="G36" s="91" t="n"/>
      <c r="H36" s="91" t="n"/>
      <c r="I36" s="91" t="n"/>
      <c r="J36" s="91" t="n"/>
      <c r="K36" s="91" t="n"/>
      <c r="L36" s="91" t="n"/>
      <c r="M36" s="91" t="n"/>
      <c r="N36" s="91" t="n"/>
      <c r="O36" s="91" t="n"/>
      <c r="P36" s="91" t="n"/>
      <c r="Q36" s="91" t="n"/>
      <c r="R36" s="91" t="n"/>
    </row>
    <row r="37" hidden="1" ht="75" customHeight="1" s="203" thickBot="1">
      <c r="A37" s="90" t="inlineStr">
        <is>
          <t>Aset hak guna</t>
        </is>
      </c>
      <c r="B37" s="90" t="n"/>
      <c r="C37" s="91" t="n">
        <v/>
      </c>
      <c r="D37" s="91" t="n">
        <v/>
      </c>
      <c r="E37" s="91" t="n">
        <v/>
      </c>
      <c r="F37" s="91" t="n"/>
      <c r="G37" s="91" t="n"/>
      <c r="H37" s="91" t="n"/>
      <c r="I37" s="91" t="n"/>
      <c r="J37" s="91" t="n"/>
      <c r="K37" s="91" t="n"/>
      <c r="L37" s="91" t="n"/>
      <c r="M37" s="91" t="n"/>
      <c r="N37" s="91" t="n"/>
      <c r="O37" s="91" t="n"/>
      <c r="P37" s="91" t="n"/>
      <c r="Q37" s="91" t="n"/>
      <c r="R37" s="91" t="n"/>
    </row>
    <row r="38" hidden="1" ht="75" customHeight="1" s="203" thickBot="1">
      <c r="A38" s="90" t="inlineStr">
        <is>
          <t>Properti investasi</t>
        </is>
      </c>
      <c r="B38" s="90" t="n"/>
      <c r="C38" s="91" t="n">
        <v/>
      </c>
      <c r="D38" s="91" t="n">
        <v/>
      </c>
      <c r="E38" s="91" t="n">
        <v/>
      </c>
      <c r="F38" s="91" t="n"/>
      <c r="G38" s="91" t="n"/>
      <c r="H38" s="91" t="n"/>
      <c r="I38" s="91" t="n"/>
      <c r="J38" s="91" t="n"/>
      <c r="K38" s="91" t="n"/>
      <c r="L38" s="91" t="n"/>
      <c r="M38" s="91" t="n"/>
      <c r="N38" s="91" t="n"/>
      <c r="O38" s="91" t="n"/>
      <c r="P38" s="91" t="n"/>
      <c r="Q38" s="91" t="n"/>
      <c r="R38" s="91" t="n"/>
    </row>
    <row r="39" ht="75" customHeight="1" s="203" thickBot="1">
      <c r="A39" s="90" t="inlineStr">
        <is>
          <t>Goodwill</t>
        </is>
      </c>
      <c r="B39" s="90" t="n"/>
      <c r="C39" s="91" t="inlineStr">
        <is>
          <t>Goodwill diuji penurunan nilainya setiap tahun dan dicatat sebesar biaya perolehan dikurangi dengan akumulasi penurunan nilai. Penurunan nilai goodwill tidak dapat dipulihkan. Keuntungan atau kerugian yang diakui pada saat pelepasan entitas anak harus memperhitungkan nilai tercatat goodwill dari entitas anak yang dijual tersebut. Goodwill dialokasikan ke UPK untuk tujuan uji penurunan nilai. Alokasi dilakukan ke UPK atau kelompok UPK yang diharapkan akan mendapat manfaat dari kombinasi bisnis yang menimbulkan goodwill tersebut.</t>
        </is>
      </c>
      <c r="D39" s="91" t="inlineStr">
        <is>
          <t>Goodwill dan penyesuaian nilai wajar yang timbul dari akuisisi kegiatan usaha luar negeri diperlakukan sebagai aset dan liabilitas kegiatan usaha luar negeri dan dijabarkan menggunakan kurs penutup.</t>
        </is>
      </c>
      <c r="E39" s="91" t="inlineStr">
        <is>
          <t>Goodwill
Goodwill diuji penurunan nilainya setiap tahun dan dicatat sebesar biaya perolehan dikurangi dengan akumulasi penurunan nilai. Penurunan nilai goodwill tidak dapat dipulihkan. Keuntungan atau kerugian yang diakui pada saat pelepasan entitas anak harus memperhitungkan nilai tercatat goodwill dari entitas anak yang dijual tersebut.
Goodwill dialokasikan ke UPK untuk tujuan uji penurunan nilai. Alokasi dilakukan ke UPK atau kelompok UPK yang diharapkan akan mendapat manfaat dari kombinasi bisnis yang menimbulkan goodwill tersebut.
Piranti Lunak
Piranti lunak yang diperoleh secara terpisah diamortisasi sepanjang masa manfaatnya selama 8 tahun dengan menggunakan metode garis lurus. Umur manfaat dan metode amortisasi ditelaah setiap akhir periode pelaporan dan dilakukan penyesuaian secara prospektif apabila hasil telaah berbeda dengan estimasi sebelumnya.
a.	Penurunan Nilai Goodwill dan Aset Takberwujud Lainnya
Aset takberwujud, selain goodwill, diuji penurunan nilai apabila indikasi penurunan nilai telah terjadi. Untuk goodwill, uji penurunan nilai wajib dilakukan sedikitnya setahun sekali tanpa memperhatikan apakah telah terjadi indikasi penurunan nilai. Penentuan nilai pakai aset takberwujud membutuhkan estimasi arus kas yang diharapkan akan dihasilkan dari pemakaian berkelanjutan dan pelepasan akhir atas aset tersebut (UPK) serta tingkat diskonto yang tepat untuk menghitung nilai kini.</t>
        </is>
      </c>
      <c r="F39" s="91" t="n"/>
      <c r="G39" s="91" t="n"/>
      <c r="H39" s="91" t="n"/>
      <c r="I39" s="91" t="n"/>
      <c r="J39" s="91" t="n"/>
      <c r="K39" s="91" t="n"/>
      <c r="L39" s="91" t="n"/>
      <c r="M39" s="91" t="n"/>
      <c r="N39" s="91" t="n"/>
      <c r="O39" s="91" t="n"/>
      <c r="P39" s="91" t="n"/>
      <c r="Q39" s="91" t="n"/>
      <c r="R39" s="91" t="n"/>
    </row>
    <row r="40" hidden="1" ht="75" customHeight="1" s="203" thickBot="1">
      <c r="A40" s="90" t="inlineStr">
        <is>
          <t>Investasi pada entitas asosiasi</t>
        </is>
      </c>
      <c r="B40" s="90" t="n"/>
      <c r="C40" s="91" t="n">
        <v/>
      </c>
      <c r="D40" s="91" t="n">
        <v/>
      </c>
      <c r="E40" s="91" t="n">
        <v/>
      </c>
      <c r="F40" s="91" t="n"/>
      <c r="G40" s="91" t="n"/>
      <c r="H40" s="91" t="n"/>
      <c r="I40" s="91" t="n"/>
      <c r="J40" s="91" t="n"/>
      <c r="K40" s="91" t="n"/>
      <c r="L40" s="91" t="n"/>
      <c r="M40" s="91" t="n"/>
      <c r="N40" s="91" t="n"/>
      <c r="O40" s="91" t="n"/>
      <c r="P40" s="91" t="n"/>
      <c r="Q40" s="91" t="n"/>
      <c r="R40" s="91" t="n"/>
    </row>
    <row r="41" ht="75" customHeight="1" s="203" thickBot="1">
      <c r="A41" s="90" t="inlineStr">
        <is>
          <t>Aset takberwujud</t>
        </is>
      </c>
      <c r="B41" s="90" t="n"/>
      <c r="C41" s="91" t="inlineStr">
        <is>
          <t>Aset takberwujud, selain goodwill, diuji penurunan nilai apabila indikasi penurunan nilai telah terjadi. Untuk goodwill, uji penurunan nilai wajib dilakukan sedikitnya setahun sekali tanpa memperhatikan apakah telah terjadi indikasi penurunan nilai. Penentuan nilai pakai aset takberwujud membutuhkan estimasi arus kas yang diharapkan akan dihasilkan dari pemakaian berkelanjutan dan pelepasan akhir atas aset tersebut (UPK) serta tingkat diskonto yang tepat untuk menghitung nilai kini.</t>
        </is>
      </c>
      <c r="D41" s="91" t="inlineStr">
        <is>
          <t>Goodwill diuji penurunan nilainya setiap tahun dan dicatat sebesar biaya perolehan dikurangi dengan akumulasi penurunan nilai. Penurunan nilai goodwill tidak dapat dipulihkan. Keuntungan atau kerugian yang diakui pada saat pelepasan entitas anak harus memperhitungkan nilai tercatat goodwill dari entitas anak yang dijual tersebut.
Piranti lunak yang diperoleh secara terpisah diamortisasi sepanjang masa manfaatnya selama 8 tahun dengan menggunakan metode garis lurus. Umur manfaat dan metode amortisasi ditelaah setiap akhir periode pelaporan dan dilakukan penyesuaian secara prospektif apabila hasil telaah berbeda dengan estimasi sebelumnya.
Aset takberwujud, selain goodwill, diuji penurunan nilai apabila indikasi penurunan nilai telah terjadi. Untuk goodwill, uji penurunan nilai wajib dilakukan sedikitnya setahun sekali tanpa memperhatikan apakah telah terjadi indikasi penurunan nilai. Penentuan nilai pakai aset takberwujud membutuhkan estimasi arus kas yang diharapkan akan dihasilkan dari pemakaian berkelanjutan dan pelepasan akhir atas aset tersebut (UPK) serta tingkat diskonto yang tepat untuk menghitung nilai kini.</t>
        </is>
      </c>
      <c r="E41" s="91" t="n">
        <v/>
      </c>
      <c r="F41" s="91" t="n"/>
      <c r="G41" s="91" t="n"/>
      <c r="H41" s="91" t="n"/>
      <c r="I41" s="91" t="n"/>
      <c r="J41" s="91" t="n"/>
      <c r="K41" s="91" t="n"/>
      <c r="L41" s="91" t="n"/>
      <c r="M41" s="91" t="n"/>
      <c r="N41" s="91" t="n"/>
      <c r="O41" s="91" t="n"/>
      <c r="P41" s="91" t="n"/>
      <c r="Q41" s="91" t="n"/>
      <c r="R41" s="91" t="n"/>
    </row>
    <row r="42" hidden="1" ht="75" customHeight="1" s="203" thickBot="1">
      <c r="A42" s="90" t="inlineStr">
        <is>
          <t>Beban dibayar dimuka</t>
        </is>
      </c>
      <c r="B42" s="90" t="n"/>
      <c r="C42" s="91" t="n">
        <v/>
      </c>
      <c r="D42" s="91" t="n">
        <v/>
      </c>
      <c r="E42" s="91" t="n">
        <v/>
      </c>
      <c r="F42" s="91" t="n"/>
      <c r="G42" s="91" t="n"/>
      <c r="H42" s="91" t="n"/>
      <c r="I42" s="91" t="n"/>
      <c r="J42" s="91" t="n"/>
      <c r="K42" s="91" t="n"/>
      <c r="L42" s="91" t="n"/>
      <c r="M42" s="91" t="n"/>
      <c r="N42" s="91" t="n"/>
      <c r="O42" s="91" t="n"/>
      <c r="P42" s="91" t="n"/>
      <c r="Q42" s="91" t="n"/>
      <c r="R42" s="91" t="n"/>
    </row>
    <row r="43" hidden="1" ht="75" customHeight="1" s="203" thickBot="1">
      <c r="A43" s="90" t="inlineStr">
        <is>
          <t>Piutang dan utang asuransi</t>
        </is>
      </c>
      <c r="B43" s="90" t="n"/>
      <c r="C43" s="91" t="n">
        <v/>
      </c>
      <c r="D43" s="91" t="n">
        <v/>
      </c>
      <c r="E43" s="91" t="n">
        <v/>
      </c>
      <c r="F43" s="91" t="n"/>
      <c r="G43" s="91" t="n"/>
      <c r="H43" s="91" t="n"/>
      <c r="I43" s="91" t="n"/>
      <c r="J43" s="91" t="n"/>
      <c r="K43" s="91" t="n"/>
      <c r="L43" s="91" t="n"/>
      <c r="M43" s="91" t="n"/>
      <c r="N43" s="91" t="n"/>
      <c r="O43" s="91" t="n"/>
      <c r="P43" s="91" t="n"/>
      <c r="Q43" s="91" t="n"/>
      <c r="R43" s="91" t="n"/>
    </row>
    <row r="44" hidden="1" ht="75" customHeight="1" s="203" thickBot="1">
      <c r="A44" s="90" t="inlineStr">
        <is>
          <t>Piutang pembiayaan konsumen</t>
        </is>
      </c>
      <c r="B44" s="90" t="n"/>
      <c r="C44" s="91" t="n">
        <v/>
      </c>
      <c r="D44" s="91" t="n">
        <v/>
      </c>
      <c r="E44" s="91" t="n">
        <v/>
      </c>
      <c r="F44" s="91" t="n"/>
      <c r="G44" s="91" t="n"/>
      <c r="H44" s="91" t="n"/>
      <c r="I44" s="91" t="n"/>
      <c r="J44" s="91" t="n"/>
      <c r="K44" s="91" t="n"/>
      <c r="L44" s="91" t="n"/>
      <c r="M44" s="91" t="n"/>
      <c r="N44" s="91" t="n"/>
      <c r="O44" s="91" t="n"/>
      <c r="P44" s="91" t="n"/>
      <c r="Q44" s="91" t="n"/>
      <c r="R44" s="91" t="n"/>
    </row>
    <row r="45" hidden="1" ht="75" customHeight="1" s="203" thickBot="1">
      <c r="A45" s="90" t="inlineStr">
        <is>
          <t>Aset minyak dan gas bumi</t>
        </is>
      </c>
      <c r="B45" s="90" t="n"/>
      <c r="C45" s="91" t="n">
        <v/>
      </c>
      <c r="D45" s="91" t="n">
        <v/>
      </c>
      <c r="E45" s="91" t="n">
        <v/>
      </c>
      <c r="F45" s="91" t="n"/>
      <c r="G45" s="91" t="n"/>
      <c r="H45" s="91" t="n"/>
      <c r="I45" s="91" t="n"/>
      <c r="J45" s="91" t="n"/>
      <c r="K45" s="91" t="n"/>
      <c r="L45" s="91" t="n"/>
      <c r="M45" s="91" t="n"/>
      <c r="N45" s="91" t="n"/>
      <c r="O45" s="91" t="n"/>
      <c r="P45" s="91" t="n"/>
      <c r="Q45" s="91" t="n"/>
      <c r="R45" s="91" t="n"/>
    </row>
    <row r="46" ht="75" customHeight="1" s="203" thickBot="1">
      <c r="A46" s="90" t="inlineStr">
        <is>
          <t>Aset eksplorasi dan evaluasi</t>
        </is>
      </c>
      <c r="B46" s="90" t="n"/>
      <c r="C46" s="91" t="inlineStr">
        <is>
          <t>Penerapan kebijakan Grup atas biaya eksplorasi dan evaluasi membutuhkan pertimbangan dalam menentukan apakah akan ada manfaat ekonomis di masa depan yang dihasilkan dari eksploitasi atau penjualan di masa depan atau saat dimana aktivitas-aktivitas belum mencapai tahap yang membutuhkan penilaian yang andal akan keberadaan dari cadangan. Penentuan cadangan dan sumber daya merupakan suatu proses estimasi yang membutuhkan berbagai tingkatan ketidakpastian sesuai dengan subklasifikasi dan estimasi ini secara langsung mempengaruhi penangguhan dari biaya eksplorasi. Kebijakan penangguhan mengharuskan manajemen untuk membuat estimasi dan asumsi tertentu tentang peristiwa atau kejadian di masa depan, terutama mengenai kemungkinan terciptanya kegiatan operasional yang ekonomis. Estimasi dan asumsi yang telah dibuat dapat berubah apabila terdapat informasi baru yang tersedia. Jika, setelah biaya dikapitalisasi, informasi baru yang tersedia menunjukkan bahwa pemulihan dari biaya tidak mungkin terjadi, maka jumlah yang sudah dikapitalisasi dihapus dan dibebankan ke laba rugi pada periode dimana informasi baru tersebut tersedia.</t>
        </is>
      </c>
      <c r="D46" s="91" t="inlineStr">
        <is>
          <t>Kegiatan eksplorasi dan evaluasi melibatkan pencarian mineral, penentuan kelayakan teknis dan penilaian kelayakan komersial dari sebuah sumber daya teridentifikasi.
Biaya eksplorasi dan evaluasi termasuk bahan dan bahan bakar yang digunakan, survei biaya, biaya pengeboran, pembayaran kepada kontraktor dan biaya lainnya dikapitalisasi. Biaya administrasi yang tidak langsung dapat diatribusikan dengan suatu daerah eksplorasi khusus dibebankan ke laba rugi.
Kapitalisasi biaya eksplorasi dan evaluasi dicatat dalam akun  eksplorasi dan evaluasi dan selanjutnya diukur sebesar biaya perolehan dikurangi cadangan kerugian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terkait tersebut. Sejauh biaya eksplorasi dan evaluasi tidak diharapkan untuk dipulihkan, biaya tersebut dibebankan ke laba rugi.</t>
        </is>
      </c>
      <c r="E46" s="91" t="inlineStr">
        <is>
          <t>Aset Eksplorasi dan Evaluasi
Kegiatan eksplorasi dan evaluasi melibatkan pencarian mineral, penentuan kelayakan teknis dan penilaian kelayakan komersial dari sebuah sumber daya teridentifikasi.
Biaya eksplorasi dan evaluasi termasuk bahan dan bahan bakar yang digunakan, survei biaya, biaya pengeboran, pembayaran kepada kontraktor dan biaya lainnya dikapitalisasi. Biaya administrasi yang tidak langsung dapat diatribusikan dengan suatu daerah eksplorasi khusus dibebankan ke laba rugi.
Biaya eksplorasi dan evaluasi (termasuk amortisasi atas biaya lisensi yang dikapitalisasi) dikapitalisasi pada saat terjadinya, kecuali dalam keadaan berikut:
(i)	sebelum memperoleh hak hukum untuk mengeksplorasi suatu wilayah tertentu;
(ii)	setelah dapat dibuktikan dengan kelayakan teknis dan komersial atas penambangan sumber daya mineral atau ditemukannya cadangan terbukti.
Kapitalisasi biaya eksplorasi dan evaluasi dicatat dalam akun  eksplorasi dan evaluasi dan selanjutnya diukur sebesar biaya perolehan dikurangi cadangan kerugian penurunan nilai. Aset tersebut tidak disusutkan karena belum tersedia untuk digunakan tetapi ditelaah untuk indikasi penurunan nilai. Apabila suatu penurunan potensial terindikasi, penilaian dilakukan untuk setiap area of interest dalam kaitannya dengan kelompok aset operasi terkait (yang merupakan unit penghasil kas) terhadap eksplorasi yang terkait tersebut. Sejauh biaya eksplorasi dan evaluasi tidak diharapkan untuk dipulihkan, biaya tersebut dibebankan ke laba rugi.</t>
        </is>
      </c>
      <c r="F46" s="91" t="n"/>
      <c r="G46" s="91" t="n"/>
      <c r="H46" s="91" t="n"/>
      <c r="I46" s="91" t="n"/>
      <c r="J46" s="91" t="n"/>
      <c r="K46" s="91" t="n"/>
      <c r="L46" s="91" t="n"/>
      <c r="M46" s="91" t="n"/>
      <c r="N46" s="91" t="n"/>
      <c r="O46" s="91" t="n"/>
      <c r="P46" s="91" t="n"/>
      <c r="Q46" s="91" t="n"/>
      <c r="R46" s="91" t="n"/>
    </row>
    <row r="47" hidden="1" ht="75" customHeight="1" s="203" thickBot="1">
      <c r="A47" s="90" t="inlineStr">
        <is>
          <t>Aset konsesi</t>
        </is>
      </c>
      <c r="B47" s="90" t="n"/>
      <c r="C47" s="91" t="n">
        <v/>
      </c>
      <c r="D47" s="91" t="n">
        <v/>
      </c>
      <c r="E47" s="91" t="n">
        <v/>
      </c>
      <c r="F47" s="91" t="n"/>
      <c r="G47" s="91" t="n"/>
      <c r="H47" s="91" t="n"/>
      <c r="I47" s="91" t="n"/>
      <c r="J47" s="91" t="n"/>
      <c r="K47" s="91" t="n"/>
      <c r="L47" s="91" t="n"/>
      <c r="M47" s="91" t="n"/>
      <c r="N47" s="91" t="n"/>
      <c r="O47" s="91" t="n"/>
      <c r="P47" s="91" t="n"/>
      <c r="Q47" s="91" t="n"/>
      <c r="R47" s="91" t="n"/>
    </row>
    <row r="48" hidden="1" ht="75" customHeight="1" s="203" thickBot="1">
      <c r="A48" s="90" t="inlineStr">
        <is>
          <t>Liabilitas atas kontrak</t>
        </is>
      </c>
      <c r="B48" s="90" t="n"/>
      <c r="C48" s="91" t="n">
        <v/>
      </c>
      <c r="D48" s="91" t="n">
        <v/>
      </c>
      <c r="E48" s="91" t="n">
        <v/>
      </c>
      <c r="F48" s="91" t="n"/>
      <c r="G48" s="91" t="n"/>
      <c r="H48" s="91" t="n"/>
      <c r="I48" s="91" t="n"/>
      <c r="J48" s="91" t="n"/>
      <c r="K48" s="91" t="n"/>
      <c r="L48" s="91" t="n"/>
      <c r="M48" s="91" t="n"/>
      <c r="N48" s="91" t="n"/>
      <c r="O48" s="91" t="n"/>
      <c r="P48" s="91" t="n"/>
      <c r="Q48" s="91" t="n"/>
      <c r="R48" s="91" t="n"/>
    </row>
    <row r="49" hidden="1" ht="75" customHeight="1" s="203" thickBot="1">
      <c r="A49" s="90" t="inlineStr">
        <is>
          <t>Simpanan nasabah dan simpanan dari bank lain</t>
        </is>
      </c>
      <c r="B49" s="90" t="n"/>
      <c r="C49" s="91" t="n">
        <v/>
      </c>
      <c r="D49" s="91" t="n">
        <v/>
      </c>
      <c r="E49" s="91" t="n">
        <v/>
      </c>
      <c r="F49" s="91" t="n"/>
      <c r="G49" s="91" t="n"/>
      <c r="H49" s="91" t="n"/>
      <c r="I49" s="91" t="n"/>
      <c r="J49" s="91" t="n"/>
      <c r="K49" s="91" t="n"/>
      <c r="L49" s="91" t="n"/>
      <c r="M49" s="91" t="n"/>
      <c r="N49" s="91" t="n"/>
      <c r="O49" s="91" t="n"/>
      <c r="P49" s="91" t="n"/>
      <c r="Q49" s="91" t="n"/>
      <c r="R49" s="91" t="n"/>
    </row>
    <row r="50" hidden="1" ht="75" customHeight="1" s="203" thickBot="1">
      <c r="A50" s="90" t="inlineStr">
        <is>
          <t>Obligasi subordinasi</t>
        </is>
      </c>
      <c r="B50" s="90" t="n"/>
      <c r="C50" s="91" t="n">
        <v/>
      </c>
      <c r="D50" s="91" t="n">
        <v/>
      </c>
      <c r="E50" s="91" t="n">
        <v/>
      </c>
      <c r="F50" s="91" t="n"/>
      <c r="G50" s="91" t="n"/>
      <c r="H50" s="91" t="n"/>
      <c r="I50" s="91" t="n"/>
      <c r="J50" s="91" t="n"/>
      <c r="K50" s="91" t="n"/>
      <c r="L50" s="91" t="n"/>
      <c r="M50" s="91" t="n"/>
      <c r="N50" s="91" t="n"/>
      <c r="O50" s="91" t="n"/>
      <c r="P50" s="91" t="n"/>
      <c r="Q50" s="91" t="n"/>
      <c r="R50" s="91" t="n"/>
    </row>
    <row r="51" hidden="1" ht="75" customHeight="1" s="203" thickBot="1">
      <c r="A51" s="90" t="inlineStr">
        <is>
          <t>Efek-efek yang dibeli dengan janji dibeli kembali</t>
        </is>
      </c>
      <c r="B51" s="90" t="n"/>
      <c r="C51" s="91" t="n">
        <v/>
      </c>
      <c r="D51" s="91" t="n">
        <v/>
      </c>
      <c r="E51" s="91" t="n">
        <v/>
      </c>
      <c r="F51" s="91" t="n"/>
      <c r="G51" s="91" t="n"/>
      <c r="H51" s="91" t="n"/>
      <c r="I51" s="91" t="n"/>
      <c r="J51" s="91" t="n"/>
      <c r="K51" s="91" t="n"/>
      <c r="L51" s="91" t="n"/>
      <c r="M51" s="91" t="n"/>
      <c r="N51" s="91" t="n"/>
      <c r="O51" s="91" t="n"/>
      <c r="P51" s="91" t="n"/>
      <c r="Q51" s="91" t="n"/>
      <c r="R51" s="91" t="n"/>
    </row>
    <row r="52" hidden="1" ht="75" customHeight="1" s="203" thickBot="1">
      <c r="A52" s="90" t="inlineStr">
        <is>
          <t>Liabilitas pembongkaran aset restorasi area</t>
        </is>
      </c>
      <c r="B52" s="90" t="n"/>
      <c r="C52" s="91" t="n">
        <v/>
      </c>
      <c r="D52" s="91" t="n">
        <v/>
      </c>
      <c r="E52" s="91" t="n">
        <v/>
      </c>
      <c r="F52" s="91" t="n"/>
      <c r="G52" s="91" t="n"/>
      <c r="H52" s="91" t="n"/>
      <c r="I52" s="91" t="n"/>
      <c r="J52" s="91" t="n"/>
      <c r="K52" s="91" t="n"/>
      <c r="L52" s="91" t="n"/>
      <c r="M52" s="91" t="n"/>
      <c r="N52" s="91" t="n"/>
      <c r="O52" s="91" t="n"/>
      <c r="P52" s="91" t="n"/>
      <c r="Q52" s="91" t="n"/>
      <c r="R52" s="91" t="n"/>
    </row>
    <row r="53" hidden="1" ht="75" customHeight="1" s="203" thickBot="1">
      <c r="A53" s="90" t="inlineStr">
        <is>
          <t>Saham treasuri</t>
        </is>
      </c>
      <c r="B53" s="90" t="n"/>
      <c r="C53" s="91" t="n">
        <v/>
      </c>
      <c r="D53" s="91" t="n">
        <v/>
      </c>
      <c r="E53" s="91" t="n">
        <v/>
      </c>
      <c r="F53" s="91" t="n"/>
      <c r="G53" s="91" t="n"/>
      <c r="H53" s="91" t="n"/>
      <c r="I53" s="91" t="n"/>
      <c r="J53" s="91" t="n"/>
      <c r="K53" s="91" t="n"/>
      <c r="L53" s="91" t="n"/>
      <c r="M53" s="91" t="n"/>
      <c r="N53" s="91" t="n"/>
      <c r="O53" s="91" t="n"/>
      <c r="P53" s="91" t="n"/>
      <c r="Q53" s="91" t="n"/>
      <c r="R53" s="91" t="n"/>
    </row>
    <row r="54" ht="75" customHeight="1" s="203" thickBot="1">
      <c r="A54" s="90" t="inlineStr">
        <is>
          <t>Modal saham</t>
        </is>
      </c>
      <c r="B54" s="90" t="n"/>
      <c r="C54" s="91" t="inlineStr">
        <is>
          <t>Grup mengelola struktur modal dan membuat penyesuaian terhadap struktur modal sehubungan dengan perubahan kondisi ekonomi. Grup memantau modalnya dengan menggunakan analisa gearing ratio (rasio utang terhadap modal), yakni membagi utang bersih terhadap jumlah modal. Struktur modal Grup terdiri dari ekuitas (terdiri dari modal saham, tambahan modal disetor, selisih nilai transaksi dengan kepentingan nonpengendali, selisih kurs penjabaran kegiatan usaha luar negeri, penyesuaian nilai wajar atas instrumen lindung nilai arus kas dan saldo laba) dan pinjaman diterima (terdiri dari pinjaman bank jangka pendek, pinjaman dari pihak berelasi, utang lembaga keuangan bukan bank, pinjaman bank jangka panjang, surat utang jangka menengah, liabilitas sewa dan utang obligasi) dikurangi dengan kas.</t>
        </is>
      </c>
      <c r="D54" s="91" t="inlineStr">
        <is>
          <t>Grup mengelola struktur modal dan membuat penyesuaian terhadap struktur modal sehubungan dengan perubahan kondisi ekonomi. Grup memantau modalnya dengan menggunakan analisa gearing ratio (rasio utang terhadap modal), yakni membagi utang bersih terhadap jumlah modal. Struktur modal Grup terdiri dari ekuitas (terdiri dari modal saham, tambahan modal disetor, selisih nilai transaksi dengan kepentingan nonpengendali, selisih kurs penjabaran kegiatan usaha luar negeri, penyesuaian nilai wajar atas instrumen lindung nilai arus kas dan saldo laba) dan pinjaman diterima (terdiri dari pinjaman bank jangka pendek, pinjaman dari pihak berelasi, utang lembaga keuangan bukan bank, pinjaman bank jangka panjang, surat utang jangka menengah, liabilitas sewa dan utang obligasi) dikurangi dengan kas.</t>
        </is>
      </c>
      <c r="E54" s="91" t="n">
        <v/>
      </c>
      <c r="F54" s="91" t="n"/>
      <c r="G54" s="91" t="n"/>
      <c r="H54" s="91" t="n"/>
      <c r="I54" s="91" t="n"/>
      <c r="J54" s="91" t="n"/>
      <c r="K54" s="91" t="n"/>
      <c r="L54" s="91" t="n"/>
      <c r="M54" s="91" t="n"/>
      <c r="N54" s="91" t="n"/>
      <c r="O54" s="91" t="n"/>
      <c r="P54" s="91" t="n"/>
      <c r="Q54" s="91" t="n"/>
      <c r="R54" s="91" t="n"/>
    </row>
    <row r="55" hidden="1" ht="75" customHeight="1" s="203" thickBot="1">
      <c r="A55" s="90" t="inlineStr">
        <is>
          <t>Pengaturan pembayaran berbasis saham</t>
        </is>
      </c>
      <c r="B55" s="90" t="n"/>
      <c r="C55" s="91" t="n">
        <v/>
      </c>
      <c r="D55" s="91" t="n">
        <v/>
      </c>
      <c r="E55" s="91" t="n">
        <v/>
      </c>
      <c r="F55" s="91" t="n"/>
      <c r="G55" s="91" t="n"/>
      <c r="H55" s="91" t="n"/>
      <c r="I55" s="91" t="n"/>
      <c r="J55" s="91" t="n"/>
      <c r="K55" s="91" t="n"/>
      <c r="L55" s="91" t="n"/>
      <c r="M55" s="91" t="n"/>
      <c r="N55" s="91" t="n"/>
      <c r="O55" s="91" t="n"/>
      <c r="P55" s="91" t="n"/>
      <c r="Q55" s="91" t="n"/>
      <c r="R55" s="91" t="n"/>
    </row>
    <row r="56" hidden="1" ht="75" customHeight="1" s="203" thickBot="1">
      <c r="A56" s="90" t="inlineStr">
        <is>
          <t>Biaya emisi efek ekuitas</t>
        </is>
      </c>
      <c r="B56" s="90" t="n"/>
      <c r="C56" s="91" t="n">
        <v/>
      </c>
      <c r="D56" s="91" t="n">
        <v/>
      </c>
      <c r="E56" s="91" t="n">
        <v/>
      </c>
      <c r="F56" s="91" t="n"/>
      <c r="G56" s="91" t="n"/>
      <c r="H56" s="91" t="n"/>
      <c r="I56" s="91" t="n"/>
      <c r="J56" s="91" t="n"/>
      <c r="K56" s="91" t="n"/>
      <c r="L56" s="91" t="n"/>
      <c r="M56" s="91" t="n"/>
      <c r="N56" s="91" t="n"/>
      <c r="O56" s="91" t="n"/>
      <c r="P56" s="91" t="n"/>
      <c r="Q56" s="91" t="n"/>
      <c r="R56" s="91" t="n"/>
    </row>
    <row r="57" ht="75" customHeight="1" s="203" thickBot="1">
      <c r="A57" s="90" t="inlineStr">
        <is>
          <t>Instrumen keuangan</t>
        </is>
      </c>
      <c r="B57" s="90" t="n"/>
      <c r="C57" s="91" t="inlineStr">
        <is>
          <t>Grup menerapkan PSAK No. 71, Instrumen Keuangan, mengenai pengaturan instrumen keuangan terkait klasifikasi dan pengukuran, penurunan nilai atas instrumen keuangan dan akuntansi lindung nilai. Grup mengklasifikasikan aset keuangan sesuai dengan PSAK No. 71, Instrumen Keuangan, sehingga setelah pengakuan awal aset keuangan diukur pada biaya perolehan diamortisasi, nilai wajar melalui penghasilan komprehensif lain atau nilai wajar melalui laba rugi, dengan menggunakan dua dasar, yaitu:(a) Model bisnis Grup dalam mengelola aset keuangan; dan(b) Karakteristik arus kas kontraktual dari aset keuangan.</t>
        </is>
      </c>
      <c r="D57" s="91" t="n">
        <v/>
      </c>
      <c r="E57" s="91" t="inlineStr">
        <is>
          <t>Grup menerapkan PSAK No. 109, Instrumen Keuangan, mengenai pengaturan instrumen keuangan terkait klasifikasi dan pengukuran, penurunan nilai atas instrumen keuangan dan akuntansi lindung nilai.
Aset Keuangan
Grup mengklasifikasikan aset keuangan sesuai dengan PSAK No. 109, Instrumen Keuangan, sehingga setelah pengakuan awal aset keuangan diukur pada biaya perolehan diamortisasi, nilai wajar melalui penghasilan komprehensif lain atau nilai wajar melalui laba rugi, dengan menggunakan dua dasar, yaitu:
(a)	Model bisnis Grup dalam mengelola aset keuangan; dan
(b)	Karakteristik arus kas kontraktual dari aset keuangan.
Pada tanggal 31 Desember 2024 dan 2023, aset keuangan Grup terdiri dari aset keuangan pada biaya perolehan diamortisasi dan aset keuangan yang diukur pada nilai wajar melalui laba rugi.
1)	Aset Keuangan pada Biaya Perolehan Diamortisasi
Aset keuangan diukur pada biaya perolehan diamortisasi jika kedua kondisi berikut terpenuhi:
(a)	Aset keuangan dikelola dalam model bisnis yang bertujuan untuk memiliki aset keuangan dalam rangka mendapatkan arus kas kontraktual; dan
(b)	Persyaratan kontraktual dari aset keuangan menghasilkan arus kas pada tanggal tertentu yang semata dari pembayaran pokok dan bunga dari jumlah pokok terutang.
Aset keuangan pada biaya perolehan diamortisasi diukur pada jumlah yang diakui saat pengakuan awal dikurangi pembayaran pokok, ditambah atau dikurangi dengan amortisasi kumulatif menggunakan metode suku bunga efektif yang dihitung dari selisih antara nilai awal dan nilai jatuh temponya, dan dikurangi dengan cadangan kerugian penurunan nilai.
Pada tanggal 31 Desember 2024 dan 2023, kategori ini meliputi kas, deposito berjangka yang dibatasi pencairannya yang disajikan sebagai investasi, piutang usaha, piutang lain-lain, setoran jaminan dan jaminan reklamasi dan pasca tambang yang disajikan sebagai aset tidak lancar lain-lain yang dimiliki oleh Grup.
1)	Aset Keuangan yang Diukur pada Nilai Wajar melalui Laba Rugi
Aset keuangan diukur pada nilai wajar melalui laba rugi kecuali aset keuangan tersebut diukur pada biaya perolehan diamortisasi atau pada nilai wajar melalui penghasilan komprehensif lain.
Aset keuangan yang diukur pada nilai wajar melalui laba rugi dicatat pada laporan posisi keuangan konsolidasian pada nilai wajarnya. Perubahan nilai wajar langsung diakui dalam laba rugi. Bunga yang diperoleh dicatat sebagai pendapatan bunga, sedangkan pendapatan dividen dicatat sebagai bagian dari pendapatan lain-lain sesuai dengan persyaratan dalam kontrak, atau pada saat hak untuk memperoleh pembayaran atas dividen tersebut telah ditetapkan.
Liabilitas Keuangan dan Instrumen Ekuitas
Liabilitas keuangan dan instrumen ekuitas Grup diklasifikasikan berdasarkan substansi perjanjian kontraktual serta definisi liabilitas keuangan dan instrumen ekuitas. Kebijakan akuntansi yang diterapkan atas instrumen keuangan tersebut diungkapkan berikut ini.
Instrumen Ekuitas
Instrumen ekuitas adalah setiap kontrak yang memberikan hak residual atas aset suatu entitas setelah dikurangi dengan seluruh liabilitasnya. Instrumen ekuitas dicatat sejumlah hasil yang diterima, setelah dikurangkan dengan biaya penerbitan langsung.
Liabilitas Keuangan
Liabilitas keuangan dalam lingkup PSAK 
No. 109 diklasifikasikan sebagai berikut: (i) liabilitas keuangan yang diukur dengan biaya diamortisasi, (ii) liabilitas keuangan yang diukur dengan nilai wajar melalui laba rugi. Grup menentukan klasifikasi liabilitas keuangan pada saat pengakuan awal.
Instrumen Keuangan Derivatif dan Aktivitas Lindung Nilai
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 Grup mengkategorikan derivatif sebagai salah satu dari:
a.	lindung nilai atas nilai wajar dari aset atau liabilitas yang diakui, atau komitmen pasti yang belum diakui (lindung nilai atas nilai wajar); 
b.	lindung nilai atas risiko tertentu yang menyertai aset atau liabilitas yang diakui atau prakiraan transaksi yang kemungkinan besar terjadi (lindung nilai atas arus kas); atau
a.	lindung nilai atas investasi neto pada kegiatan usaha luar negeri (lindung nilai atas investasi neto).
Pada saat dimulainya transaksi, Grup mendokumentasikan hubungan antara instrumen lindung nilai dan item yang dilindung nilai, termasuk tujuan manajemen risiko dan strategi untuk melakukan berbagai transaksi lindung nilai. Grup juga mendokumentasikan penelaahannya, baik pada tahap awal maupun selama proses transaksi, mengenai apakah derivatif yang digunakan dalam transaksi lindung nilai efektif untuk saling hapus atas perubahan nilai wajar atau arus kas dari item yang dilindung nilai.</t>
        </is>
      </c>
      <c r="F57" s="91" t="n"/>
      <c r="G57" s="91" t="n"/>
      <c r="H57" s="91" t="n"/>
      <c r="I57" s="91" t="n"/>
      <c r="J57" s="91" t="n"/>
      <c r="K57" s="91" t="n"/>
      <c r="L57" s="91" t="n"/>
      <c r="M57" s="91" t="n"/>
      <c r="N57" s="91" t="n"/>
      <c r="O57" s="91" t="n"/>
      <c r="P57" s="91" t="n"/>
      <c r="Q57" s="91" t="n"/>
      <c r="R57" s="91" t="n"/>
    </row>
    <row r="58" hidden="1" ht="75" customHeight="1" s="203" thickBot="1">
      <c r="A58" s="90" t="inlineStr">
        <is>
          <t>Aset tidak lancar yang diklasifikasikan sebagai dimiliki untuk dijual</t>
        </is>
      </c>
      <c r="B58" s="90" t="n"/>
      <c r="C58" s="91" t="n">
        <v/>
      </c>
      <c r="D58" s="91" t="n">
        <v/>
      </c>
      <c r="E58" s="91" t="n">
        <v/>
      </c>
      <c r="F58" s="91" t="n"/>
      <c r="G58" s="91" t="n"/>
      <c r="H58" s="91" t="n"/>
      <c r="I58" s="91" t="n"/>
      <c r="J58" s="91" t="n"/>
      <c r="K58" s="91" t="n"/>
      <c r="L58" s="91" t="n"/>
      <c r="M58" s="91" t="n"/>
      <c r="N58" s="91" t="n"/>
      <c r="O58" s="91" t="n"/>
      <c r="P58" s="91" t="n"/>
      <c r="Q58" s="91" t="n"/>
      <c r="R58" s="91" t="n"/>
    </row>
    <row r="59" ht="75" customHeight="1" s="203" thickBot="1">
      <c r="A59" s="90" t="inlineStr">
        <is>
          <t>Peristiwa setelah tanggal periode pelaporan</t>
        </is>
      </c>
      <c r="B59" s="90" t="n"/>
      <c r="C59" s="91" t="inlineStr">
        <is>
          <t>Peristiwa Setelah Periode Pelaporan</t>
        </is>
      </c>
      <c r="D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E59" s="91" t="inlineStr">
        <is>
          <t>Pada tanggal 19 Maret 2025, ASA dan PT Clemont Finance Indonesia menandatangani perjanjian jual dan sewa balik dengan nilai pembiayaan sebesar 
US$ 1.200.000 dengan masa pembiayaan selama 36 bulan.</t>
        </is>
      </c>
      <c r="F59" s="91" t="n"/>
      <c r="G59" s="91" t="n"/>
      <c r="H59" s="91" t="n"/>
      <c r="I59" s="91" t="n"/>
      <c r="J59" s="91" t="n"/>
      <c r="K59" s="91" t="n"/>
      <c r="L59" s="91" t="n"/>
      <c r="M59" s="91" t="n"/>
      <c r="N59" s="91" t="n"/>
      <c r="O59" s="91" t="n"/>
      <c r="P59" s="91" t="n"/>
      <c r="Q59" s="91" t="n"/>
      <c r="R59" s="91" t="n"/>
    </row>
    <row r="60" ht="75" customHeight="1" s="203" thickBot="1">
      <c r="A60" s="90" t="inlineStr">
        <is>
          <t>Penerapan standar akuntansi baru</t>
        </is>
      </c>
      <c r="B60" s="90" t="n"/>
      <c r="C60" s="91" t="inlineStr">
        <is>
          <t>Penerapan standar akuntansi keuangan baru dan revisi berikut, yang berlaku efektif 1 Januari 2022, relevan bagi Grup namun tidak menyebabkan perubahan signifikan atas kebijakan akuntansi Grup dan tidak berdampak material terhadap jumlah-jumlah yang dilaporkan dalam laporan keuangan konsolidasian: - Amandemen PSAK No. 22, Kombinasi Bisnis tentang Referensi ke Kerangka Konseptual - Amendemen PSAK No. 57: Provisi, Liabilitas Kontinjensi, dan Aset Kontinjensi tentang Kontrak yang Memberatkan – Biaya Pemenuhan Kontrak - Amendemen PSAK No. 71: Instrumen Keuangan - Amendemen PSAK No. 73: Sewa Terkait siaran pers DSAK IAI mengenai “Atribusi Imbalan pada Periode Jasa” pada April 2022, Grup telah mengubah kebijakan atas atribusi imbalan pension pada periode jasa sesuai dengan ketentuan pada PSAK No. 24 untuk pola fakta umum dari program pensiun berdasarkan PP 35/2021. Dampak dari perubahan perhitungan sebesar US$ 951.861 (Catatan 36) tidak material terhadap Grup, sehingga dampak atas perubahan dibukukan pada laporan keuangan konsolidasian tahun berjalan.</t>
        </is>
      </c>
      <c r="D60" s="91" t="n">
        <v/>
      </c>
      <c r="E60" s="91" t="n">
        <v/>
      </c>
      <c r="F60" s="91" t="n"/>
      <c r="G60" s="91" t="n"/>
      <c r="H60" s="91" t="n"/>
      <c r="I60" s="91" t="n"/>
      <c r="J60" s="91" t="n"/>
      <c r="K60" s="91" t="n"/>
      <c r="L60" s="91" t="n"/>
      <c r="M60" s="91" t="n"/>
      <c r="N60" s="91" t="n"/>
      <c r="O60" s="91" t="n"/>
      <c r="P60" s="91" t="n"/>
      <c r="Q60" s="91" t="n"/>
      <c r="R60" s="91" t="n"/>
    </row>
    <row r="61" ht="75" customHeight="1" s="203" thickBot="1">
      <c r="A61" s="90" t="inlineStr">
        <is>
          <t>Standar akuntansi yang telah disahkan namun belum berlaku efektif</t>
        </is>
      </c>
      <c r="B61" s="90" t="n"/>
      <c r="C61" s="91" t="inlineStr">
        <is>
          <t>Amandemen atas PSAK yang telah diterbitkan yang bersifat wajib untuk tahun buku yang dimulai pada atau setelah:- Amandemen PSAK No. 1, “Penyajian Laporan Keuangan” tentang Pengungkapan Kebijakan Akuntansi yang Mengubah Istilah “Signifikan” menjadi “Material” dan Memberi Penjelasan mengenai Kebijakan Akuntansi Material - Amandemen PSAK No. 16, Aset Tetap: Hasil sebelum Penggunaan yang Diintensikan - Amandemen PSAK No. 25, Kebijakan Akuntansi, Perubahan Estimasi Akuntansi dan Kesalahan: Definisi Estimasi Akuntansi - Amandemen PSAK No. 46, Pajak Penghasilan: Pajak Tangguhan terkait Aset dan Liabilitas yang Timbul dari Transaksi Tunggal - Amandemen PSAK No. 1, “Penyajian Laporan Keuangan” terkait Liabilitas Jangka Panjang dengan Kovenan - Amandemen PSAK No. 73, “Sewa” terkait Liabilitas Sewa pada Transaksi Jual dan Sewa-balik</t>
        </is>
      </c>
      <c r="D61" s="91" t="inlineStr">
        <is>
          <t>Amandemen standar akuntansi keuangan yang telah diterbitkan yang bersifat wajib untuk tahun buku yang dimulai pada atau setelah:
1 Januari 2024
-	Amandemen PSAK No. 1,  Laporan Keuangan terkait Liabilitas Jangka Panjang dengan Kovenan
-	Amandemen PSAK No. 73,  terkait Liabilitas Sewa pada Transaksi Jual dan Sewa-balik
-	PSAK 74:  Asuransi
-	Amandemen PSAK No. 74:  Asuransi terkait Penerapan Awal PSAK No. 74 dan PSAK No. 71  Informasi Komparatif</t>
        </is>
      </c>
      <c r="E61" s="91" t="inlineStr">
        <is>
          <t>Amandemen standar akuntansi keuangan yang telah diterbitkan yang bersifat wajib untuk tahun buku yang dimulai pada atau setelah:
1 Januari 2025
-	Amendemen PSAK No. 221  Perubahan Kurs Valuta Asing terkait kondisi ketika suatu mata uang tidak tertukarkan</t>
        </is>
      </c>
      <c r="F61" s="91" t="n"/>
      <c r="G61" s="91" t="n"/>
      <c r="H61" s="91" t="n"/>
      <c r="I61" s="91" t="n"/>
      <c r="J61" s="91" t="n"/>
      <c r="K61" s="91" t="n"/>
      <c r="L61" s="91" t="n"/>
      <c r="M61" s="91" t="n"/>
      <c r="N61" s="91" t="n"/>
      <c r="O61" s="91" t="n"/>
      <c r="P61" s="91" t="n"/>
      <c r="Q61" s="91" t="n"/>
      <c r="R61" s="91" t="n"/>
    </row>
    <row r="62" hidden="1" ht="75" customHeight="1" s="203" thickBot="1">
      <c r="A62" s="90" t="inlineStr">
        <is>
          <t>Utang pembiayaan konsumen</t>
        </is>
      </c>
      <c r="B62" s="90" t="n"/>
      <c r="C62" s="91" t="n">
        <v/>
      </c>
      <c r="D62" s="91" t="n">
        <v/>
      </c>
      <c r="E62" s="91" t="n">
        <v/>
      </c>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203">
      <c r="A1" s="195" t="inlineStr">
        <is>
          <t>Catatan atas persediaan</t>
        </is>
      </c>
    </row>
    <row r="2">
      <c r="A2" s="94" t="n">
        <v>1</v>
      </c>
      <c r="B2" s="94" t="n"/>
    </row>
    <row r="3" ht="17" customHeight="1" s="203">
      <c r="A3" s="95" t="inlineStr">
        <is>
          <t>Period</t>
        </is>
      </c>
      <c r="B3" s="95" t="n"/>
      <c r="C3" s="96" t="inlineStr">
        <is>
          <t>2018-12-31</t>
        </is>
      </c>
      <c r="D3" s="96" t="inlineStr">
        <is>
          <t>2019-12-31</t>
        </is>
      </c>
      <c r="E3" s="96" t="inlineStr">
        <is>
          <t>2020-12-31</t>
        </is>
      </c>
      <c r="F3" s="96" t="inlineStr">
        <is>
          <t>2021-12-31</t>
        </is>
      </c>
      <c r="G3" s="96" t="inlineStr">
        <is>
          <t>2022-12-31</t>
        </is>
      </c>
      <c r="H3" s="96" t="inlineStr">
        <is>
          <t>2023-12-31</t>
        </is>
      </c>
      <c r="I3" s="96" t="inlineStr">
        <is>
          <t>2024-12-31</t>
        </is>
      </c>
      <c r="J3" s="96" t="n"/>
      <c r="K3" s="96" t="n"/>
      <c r="L3" s="96" t="n"/>
      <c r="M3" s="96" t="n"/>
      <c r="N3" s="96" t="n"/>
    </row>
    <row r="4" ht="18" customHeight="1" s="203" thickBot="1">
      <c r="A4" s="97" t="inlineStr">
        <is>
          <t>Catatan atas persediaan</t>
        </is>
      </c>
      <c r="B4" s="97" t="n"/>
      <c r="C4" s="98" t="n"/>
      <c r="D4" s="98" t="n"/>
      <c r="E4" s="98" t="n"/>
      <c r="F4" s="98" t="n"/>
      <c r="G4" s="98" t="n"/>
      <c r="H4" s="98" t="n"/>
      <c r="I4" s="98" t="n"/>
      <c r="J4" s="98" t="n"/>
      <c r="K4" s="98" t="n"/>
      <c r="L4" s="98" t="n"/>
      <c r="M4" s="98" t="n"/>
      <c r="N4" s="98" t="n"/>
    </row>
    <row r="5" ht="18" customHeight="1" s="203" thickBot="1">
      <c r="A5" s="99" t="inlineStr">
        <is>
          <t>Persediaan hewan ternak</t>
        </is>
      </c>
      <c r="B5" s="99" t="n"/>
      <c r="C5" s="98" t="n"/>
      <c r="D5" s="98" t="n"/>
      <c r="E5" s="98" t="n"/>
      <c r="F5" s="98" t="n"/>
      <c r="G5" s="98" t="n"/>
      <c r="H5" s="98" t="n"/>
      <c r="I5" s="98" t="n"/>
      <c r="J5" s="98" t="n"/>
      <c r="K5" s="98" t="n"/>
      <c r="L5" s="98" t="n"/>
      <c r="M5" s="98" t="n"/>
      <c r="N5" s="98" t="n"/>
    </row>
    <row r="6" ht="35" customHeight="1" s="203"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203" thickBot="1">
      <c r="A7" s="101" t="inlineStr">
        <is>
          <t>Sapi</t>
        </is>
      </c>
      <c r="B7" s="101" t="n"/>
      <c r="C7" s="102" t="n">
        <v/>
      </c>
      <c r="D7" s="102" t="n">
        <v/>
      </c>
      <c r="E7" s="102" t="n">
        <v/>
      </c>
      <c r="F7" s="102" t="n">
        <v/>
      </c>
      <c r="G7" s="102" t="n">
        <v/>
      </c>
      <c r="H7" s="102" t="n">
        <v/>
      </c>
      <c r="I7" s="102" t="n">
        <v/>
      </c>
      <c r="J7" s="102" t="n"/>
      <c r="K7" s="102" t="n"/>
      <c r="L7" s="102" t="n"/>
      <c r="M7" s="102" t="n"/>
      <c r="N7" s="102" t="n"/>
    </row>
    <row r="8" hidden="1" ht="18" customHeight="1" s="203" thickBot="1">
      <c r="A8" s="101" t="inlineStr">
        <is>
          <t>Ayam</t>
        </is>
      </c>
      <c r="B8" s="101" t="n"/>
      <c r="C8" s="102" t="n">
        <v/>
      </c>
      <c r="D8" s="102" t="n">
        <v/>
      </c>
      <c r="E8" s="102" t="n">
        <v/>
      </c>
      <c r="F8" s="102" t="n">
        <v/>
      </c>
      <c r="G8" s="102" t="n">
        <v/>
      </c>
      <c r="H8" s="102" t="n">
        <v/>
      </c>
      <c r="I8" s="102" t="n">
        <v/>
      </c>
      <c r="J8" s="102" t="n"/>
      <c r="K8" s="102" t="n"/>
      <c r="L8" s="102" t="n"/>
      <c r="M8" s="102" t="n"/>
      <c r="N8" s="102" t="n"/>
    </row>
    <row r="9" hidden="1" ht="18" customHeight="1" s="203" thickBot="1">
      <c r="A9" s="101" t="inlineStr">
        <is>
          <t>Ikan</t>
        </is>
      </c>
      <c r="B9" s="101" t="n"/>
      <c r="C9" s="102" t="n">
        <v/>
      </c>
      <c r="D9" s="102" t="n">
        <v/>
      </c>
      <c r="E9" s="102" t="n">
        <v/>
      </c>
      <c r="F9" s="102" t="n">
        <v/>
      </c>
      <c r="G9" s="102" t="n">
        <v/>
      </c>
      <c r="H9" s="102" t="n">
        <v/>
      </c>
      <c r="I9" s="102" t="n">
        <v/>
      </c>
      <c r="J9" s="102" t="n"/>
      <c r="K9" s="102" t="n"/>
      <c r="L9" s="102" t="n"/>
      <c r="M9" s="102" t="n"/>
      <c r="N9" s="102" t="n"/>
    </row>
    <row r="10" hidden="1" ht="18" customHeight="1" s="203" thickBot="1">
      <c r="A10" s="101" t="inlineStr">
        <is>
          <t>Udang</t>
        </is>
      </c>
      <c r="B10" s="101" t="n"/>
      <c r="C10" s="102" t="n">
        <v/>
      </c>
      <c r="D10" s="102" t="n">
        <v/>
      </c>
      <c r="E10" s="102" t="n">
        <v/>
      </c>
      <c r="F10" s="102" t="n">
        <v/>
      </c>
      <c r="G10" s="102" t="n">
        <v/>
      </c>
      <c r="H10" s="102" t="n">
        <v/>
      </c>
      <c r="I10" s="102" t="n">
        <v/>
      </c>
      <c r="J10" s="102" t="n"/>
      <c r="K10" s="102" t="n"/>
      <c r="L10" s="102" t="n"/>
      <c r="M10" s="102" t="n"/>
      <c r="N10" s="102" t="n"/>
    </row>
    <row r="11" hidden="1" ht="35" customHeight="1" s="203" thickBot="1">
      <c r="A11" s="101" t="inlineStr">
        <is>
          <t>Persediaan hewan ternak lainnya</t>
        </is>
      </c>
      <c r="B11" s="101" t="n"/>
      <c r="C11" s="102" t="n">
        <v/>
      </c>
      <c r="D11" s="102" t="n">
        <v/>
      </c>
      <c r="E11" s="102" t="n">
        <v/>
      </c>
      <c r="F11" s="102" t="n">
        <v/>
      </c>
      <c r="G11" s="102" t="n">
        <v/>
      </c>
      <c r="H11" s="102" t="n">
        <v/>
      </c>
      <c r="I11" s="102" t="n">
        <v/>
      </c>
      <c r="J11" s="102" t="n"/>
      <c r="K11" s="102" t="n"/>
      <c r="L11" s="102" t="n"/>
      <c r="M11" s="102" t="n"/>
      <c r="N11" s="102" t="n"/>
    </row>
    <row r="12" ht="35" customHeight="1" s="203" thickBot="1">
      <c r="A12" s="103" t="inlineStr">
        <is>
          <t>Persediaan hewan ternak kotor</t>
        </is>
      </c>
      <c r="B12" s="103" t="n"/>
      <c r="C12" s="104" t="n">
        <v/>
      </c>
      <c r="D12" s="104" t="n">
        <v/>
      </c>
      <c r="E12" s="104" t="n">
        <v/>
      </c>
      <c r="F12" s="104" t="n">
        <v/>
      </c>
      <c r="G12" s="104" t="n">
        <v/>
      </c>
      <c r="H12" s="104" t="n">
        <v/>
      </c>
      <c r="I12" s="104" t="n">
        <v/>
      </c>
      <c r="J12" s="104" t="n"/>
      <c r="K12" s="104" t="n"/>
      <c r="L12" s="104" t="n"/>
      <c r="M12" s="104" t="n"/>
      <c r="N12" s="104" t="n"/>
    </row>
    <row r="13" ht="35" customHeight="1" s="203" thickBot="1">
      <c r="A13" s="101" t="inlineStr">
        <is>
          <t>Cadangan penurunan nilai hewan ternak</t>
        </is>
      </c>
      <c r="B13" s="101" t="n"/>
      <c r="C13" s="105" t="n">
        <v/>
      </c>
      <c r="D13" s="105" t="n">
        <v/>
      </c>
      <c r="E13" s="105" t="n">
        <v/>
      </c>
      <c r="F13" s="105" t="n">
        <v/>
      </c>
      <c r="G13" s="105" t="n">
        <v/>
      </c>
      <c r="H13" s="105" t="n">
        <v/>
      </c>
      <c r="I13" s="105" t="n">
        <v/>
      </c>
      <c r="J13" s="105">
        <f>J76</f>
        <v/>
      </c>
      <c r="K13" s="105">
        <f>K76</f>
        <v/>
      </c>
      <c r="L13" s="105">
        <f>L76</f>
        <v/>
      </c>
      <c r="M13" s="105">
        <f>M76</f>
        <v/>
      </c>
      <c r="N13" s="105">
        <f>N76</f>
        <v/>
      </c>
    </row>
    <row r="14" hidden="1" ht="18" customHeight="1" s="203" thickBot="1">
      <c r="A14" s="101" t="inlineStr">
        <is>
          <t>Persediaan hewan ternak</t>
        </is>
      </c>
      <c r="B14" s="101" t="n"/>
      <c r="C14" s="104" t="n">
        <v/>
      </c>
      <c r="D14" s="104" t="n">
        <v/>
      </c>
      <c r="E14" s="104" t="n">
        <v/>
      </c>
      <c r="F14" s="104" t="n">
        <v/>
      </c>
      <c r="G14" s="104" t="n">
        <v/>
      </c>
      <c r="H14" s="104" t="n">
        <v/>
      </c>
      <c r="I14" s="104" t="n">
        <v/>
      </c>
      <c r="J14" s="104" t="n"/>
      <c r="K14" s="104" t="n"/>
      <c r="L14" s="104" t="n"/>
      <c r="M14" s="104" t="n"/>
      <c r="N14" s="104" t="n"/>
    </row>
    <row r="15" hidden="1" ht="18" customHeight="1" s="203" thickBot="1">
      <c r="A15" s="101" t="inlineStr">
        <is>
          <t>Persediaan hewan ternak lancar</t>
        </is>
      </c>
      <c r="B15" s="101" t="n"/>
      <c r="C15" s="102" t="n">
        <v/>
      </c>
      <c r="D15" s="102" t="n">
        <v/>
      </c>
      <c r="E15" s="102" t="n">
        <v/>
      </c>
      <c r="F15" s="102" t="n">
        <v/>
      </c>
      <c r="G15" s="102" t="n">
        <v/>
      </c>
      <c r="H15" s="102" t="n">
        <v/>
      </c>
      <c r="I15" s="102" t="n">
        <v/>
      </c>
      <c r="J15" s="102" t="n"/>
      <c r="K15" s="102" t="n"/>
      <c r="L15" s="102" t="n"/>
      <c r="M15" s="102" t="n"/>
      <c r="N15" s="102" t="n"/>
    </row>
    <row r="16" hidden="1" ht="35" customHeight="1" s="203" thickBot="1">
      <c r="A16" s="101" t="inlineStr">
        <is>
          <t>Persediaan hewan ternak tidak lancar</t>
        </is>
      </c>
      <c r="B16" s="101" t="n"/>
      <c r="C16" s="102" t="n">
        <v/>
      </c>
      <c r="D16" s="102" t="n">
        <v/>
      </c>
      <c r="E16" s="102" t="n">
        <v/>
      </c>
      <c r="F16" s="102" t="n">
        <v/>
      </c>
      <c r="G16" s="102" t="n">
        <v/>
      </c>
      <c r="H16" s="102" t="n">
        <v/>
      </c>
      <c r="I16" s="102" t="n">
        <v/>
      </c>
      <c r="J16" s="102" t="n"/>
      <c r="K16" s="102" t="n"/>
      <c r="L16" s="102" t="n"/>
      <c r="M16" s="102" t="n"/>
      <c r="N16" s="102" t="n"/>
    </row>
    <row r="17" ht="18" customHeight="1" s="203" thickBot="1">
      <c r="A17" s="99" t="inlineStr">
        <is>
          <t>Aset real estat</t>
        </is>
      </c>
      <c r="B17" s="99" t="n"/>
      <c r="C17" s="98" t="n"/>
      <c r="D17" s="98" t="n"/>
      <c r="E17" s="98" t="n"/>
      <c r="F17" s="98" t="n"/>
      <c r="G17" s="98" t="n"/>
      <c r="H17" s="98" t="n"/>
      <c r="I17" s="98" t="n"/>
      <c r="J17" s="98" t="n"/>
      <c r="K17" s="98" t="n"/>
      <c r="L17" s="98" t="n"/>
      <c r="M17" s="98" t="n"/>
      <c r="N17" s="98" t="n"/>
    </row>
    <row r="18" ht="18" customHeight="1" s="203"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203" thickBot="1">
      <c r="A19" s="101" t="inlineStr">
        <is>
          <t>Tanah</t>
        </is>
      </c>
      <c r="B19" s="101" t="n"/>
      <c r="C19" s="102" t="n">
        <v/>
      </c>
      <c r="D19" s="102" t="n">
        <v/>
      </c>
      <c r="E19" s="102" t="n">
        <v/>
      </c>
      <c r="F19" s="102" t="n">
        <v/>
      </c>
      <c r="G19" s="102" t="n">
        <v/>
      </c>
      <c r="H19" s="102" t="n">
        <v/>
      </c>
      <c r="I19" s="102" t="n">
        <v/>
      </c>
      <c r="J19" s="102" t="n"/>
      <c r="K19" s="102" t="n"/>
      <c r="L19" s="102" t="n"/>
      <c r="M19" s="102" t="n"/>
      <c r="N19" s="102" t="n"/>
    </row>
    <row r="20" hidden="1" ht="35" customHeight="1" s="203" thickBot="1">
      <c r="A20" s="101" t="inlineStr">
        <is>
          <t>Persediaan Tanah Dalam Pengembangan</t>
        </is>
      </c>
      <c r="B20" s="101" t="n"/>
      <c r="C20" s="102" t="n">
        <v/>
      </c>
      <c r="D20" s="102" t="n">
        <v/>
      </c>
      <c r="E20" s="102" t="n">
        <v/>
      </c>
      <c r="F20" s="102" t="n">
        <v/>
      </c>
      <c r="G20" s="102" t="n">
        <v/>
      </c>
      <c r="H20" s="102" t="n">
        <v/>
      </c>
      <c r="I20" s="102" t="n">
        <v/>
      </c>
      <c r="J20" s="102" t="n"/>
      <c r="K20" s="102" t="n"/>
      <c r="L20" s="102" t="n"/>
      <c r="M20" s="102" t="n"/>
      <c r="N20" s="102" t="n"/>
    </row>
    <row r="21" hidden="1" ht="35" customHeight="1" s="203" thickBot="1">
      <c r="A21" s="101" t="inlineStr">
        <is>
          <t>Persediaan Tanah Belum Dikembangkan</t>
        </is>
      </c>
      <c r="B21" s="101" t="n"/>
      <c r="C21" s="102" t="n">
        <v/>
      </c>
      <c r="D21" s="102" t="n">
        <v/>
      </c>
      <c r="E21" s="102" t="n">
        <v/>
      </c>
      <c r="F21" s="102" t="n">
        <v/>
      </c>
      <c r="G21" s="102" t="n">
        <v/>
      </c>
      <c r="H21" s="102" t="n">
        <v/>
      </c>
      <c r="I21" s="102" t="n">
        <v/>
      </c>
      <c r="J21" s="102" t="n"/>
      <c r="K21" s="102" t="n"/>
      <c r="L21" s="102" t="n"/>
      <c r="M21" s="102" t="n"/>
      <c r="N21" s="102" t="n"/>
    </row>
    <row r="22" hidden="1" ht="18" customHeight="1" s="203" thickBot="1">
      <c r="A22" s="101" t="inlineStr">
        <is>
          <t>Bangunan dalam konstruksi</t>
        </is>
      </c>
      <c r="B22" s="101" t="n"/>
      <c r="C22" s="102" t="n">
        <v/>
      </c>
      <c r="D22" s="102" t="n">
        <v/>
      </c>
      <c r="E22" s="102" t="n">
        <v/>
      </c>
      <c r="F22" s="102" t="n">
        <v/>
      </c>
      <c r="G22" s="102" t="n">
        <v/>
      </c>
      <c r="H22" s="102" t="n">
        <v/>
      </c>
      <c r="I22" s="102" t="n">
        <v/>
      </c>
      <c r="J22" s="102" t="n"/>
      <c r="K22" s="102" t="n"/>
      <c r="L22" s="102" t="n"/>
      <c r="M22" s="102" t="n"/>
      <c r="N22" s="102" t="n"/>
    </row>
    <row r="23" hidden="1" ht="18" customHeight="1" s="203" thickBot="1">
      <c r="A23" s="101" t="inlineStr">
        <is>
          <t>Bangunan siap jual</t>
        </is>
      </c>
      <c r="B23" s="101" t="n"/>
      <c r="C23" s="102" t="n">
        <v/>
      </c>
      <c r="D23" s="102" t="n">
        <v/>
      </c>
      <c r="E23" s="102" t="n">
        <v/>
      </c>
      <c r="F23" s="102" t="n">
        <v/>
      </c>
      <c r="G23" s="102" t="n">
        <v/>
      </c>
      <c r="H23" s="102" t="n">
        <v/>
      </c>
      <c r="I23" s="102" t="n">
        <v/>
      </c>
      <c r="J23" s="102" t="n"/>
      <c r="K23" s="102" t="n"/>
      <c r="L23" s="102" t="n"/>
      <c r="M23" s="102" t="n"/>
      <c r="N23" s="102" t="n"/>
    </row>
    <row r="24" hidden="1" ht="18" customHeight="1" s="203" thickBot="1">
      <c r="A24" s="101" t="inlineStr">
        <is>
          <t>Aset real estat lainnya</t>
        </is>
      </c>
      <c r="B24" s="101" t="n"/>
      <c r="C24" s="102" t="n">
        <v/>
      </c>
      <c r="D24" s="102" t="n">
        <v/>
      </c>
      <c r="E24" s="102" t="n">
        <v/>
      </c>
      <c r="F24" s="102" t="n">
        <v/>
      </c>
      <c r="G24" s="102" t="n">
        <v/>
      </c>
      <c r="H24" s="102" t="n">
        <v/>
      </c>
      <c r="I24" s="102" t="n">
        <v/>
      </c>
      <c r="J24" s="102" t="n"/>
      <c r="K24" s="102" t="n"/>
      <c r="L24" s="102" t="n"/>
      <c r="M24" s="102" t="n"/>
      <c r="N24" s="102" t="n"/>
    </row>
    <row r="25" ht="18" customHeight="1" s="203" thickBot="1">
      <c r="A25" s="103" t="inlineStr">
        <is>
          <t>Aset real estat kotor</t>
        </is>
      </c>
      <c r="B25" s="103" t="n"/>
      <c r="C25" s="104" t="n">
        <v/>
      </c>
      <c r="D25" s="104" t="n">
        <v/>
      </c>
      <c r="E25" s="104" t="n">
        <v/>
      </c>
      <c r="F25" s="104" t="n">
        <v/>
      </c>
      <c r="G25" s="104" t="n">
        <v/>
      </c>
      <c r="H25" s="104" t="n">
        <v/>
      </c>
      <c r="I25" s="104" t="n">
        <v/>
      </c>
      <c r="J25" s="104" t="n"/>
      <c r="K25" s="104" t="n"/>
      <c r="L25" s="104" t="n"/>
      <c r="M25" s="104" t="n"/>
      <c r="N25" s="104" t="n"/>
    </row>
    <row r="26" ht="35" customHeight="1" s="203" thickBot="1">
      <c r="A26" s="101" t="inlineStr">
        <is>
          <t>Cadangan penurunan nilai aset real estat</t>
        </is>
      </c>
      <c r="B26" s="101" t="n"/>
      <c r="C26" s="105" t="n">
        <v/>
      </c>
      <c r="D26" s="105" t="n">
        <v/>
      </c>
      <c r="E26" s="105" t="n">
        <v/>
      </c>
      <c r="F26" s="105" t="n">
        <v/>
      </c>
      <c r="G26" s="105" t="n">
        <v/>
      </c>
      <c r="H26" s="105" t="n">
        <v/>
      </c>
      <c r="I26" s="105" t="n">
        <v/>
      </c>
      <c r="J26" s="105">
        <f>J76</f>
        <v/>
      </c>
      <c r="K26" s="105">
        <f>K76</f>
        <v/>
      </c>
      <c r="L26" s="105">
        <f>L76</f>
        <v/>
      </c>
      <c r="M26" s="105">
        <f>M76</f>
        <v/>
      </c>
      <c r="N26" s="105">
        <f>N76</f>
        <v/>
      </c>
    </row>
    <row r="27" hidden="1" ht="18" customHeight="1" s="203" thickBot="1">
      <c r="A27" s="101" t="inlineStr">
        <is>
          <t>Aset real estat</t>
        </is>
      </c>
      <c r="B27" s="101" t="n"/>
      <c r="C27" s="104" t="n">
        <v/>
      </c>
      <c r="D27" s="104" t="n">
        <v/>
      </c>
      <c r="E27" s="104" t="n">
        <v/>
      </c>
      <c r="F27" s="104" t="n">
        <v/>
      </c>
      <c r="G27" s="104" t="n">
        <v/>
      </c>
      <c r="H27" s="104" t="n">
        <v/>
      </c>
      <c r="I27" s="104" t="n">
        <v/>
      </c>
      <c r="J27" s="104" t="n"/>
      <c r="K27" s="104" t="n"/>
      <c r="L27" s="104" t="n"/>
      <c r="M27" s="104" t="n"/>
      <c r="N27" s="104" t="n"/>
    </row>
    <row r="28" hidden="1" ht="18" customHeight="1" s="203" thickBot="1">
      <c r="A28" s="101" t="inlineStr">
        <is>
          <t>Aset real estat lancar</t>
        </is>
      </c>
      <c r="B28" s="101" t="n"/>
      <c r="C28" s="102" t="n">
        <v/>
      </c>
      <c r="D28" s="102" t="n">
        <v/>
      </c>
      <c r="E28" s="102" t="n">
        <v/>
      </c>
      <c r="F28" s="102" t="n">
        <v/>
      </c>
      <c r="G28" s="102" t="n">
        <v/>
      </c>
      <c r="H28" s="102" t="n">
        <v/>
      </c>
      <c r="I28" s="102" t="n">
        <v/>
      </c>
      <c r="J28" s="102" t="n"/>
      <c r="K28" s="102" t="n"/>
      <c r="L28" s="102" t="n"/>
      <c r="M28" s="102" t="n"/>
      <c r="N28" s="102" t="n"/>
    </row>
    <row r="29" hidden="1" ht="18" customHeight="1" s="203" thickBot="1">
      <c r="A29" s="101" t="inlineStr">
        <is>
          <t>Aset real estat tidak lancar</t>
        </is>
      </c>
      <c r="B29" s="101" t="n"/>
      <c r="C29" s="102" t="n">
        <v/>
      </c>
      <c r="D29" s="102" t="n">
        <v/>
      </c>
      <c r="E29" s="102" t="n">
        <v/>
      </c>
      <c r="F29" s="102" t="n">
        <v/>
      </c>
      <c r="G29" s="102" t="n">
        <v/>
      </c>
      <c r="H29" s="102" t="n">
        <v/>
      </c>
      <c r="I29" s="102" t="n">
        <v/>
      </c>
      <c r="J29" s="102" t="n"/>
      <c r="K29" s="102" t="n"/>
      <c r="L29" s="102" t="n"/>
      <c r="M29" s="102" t="n"/>
      <c r="N29" s="102" t="n"/>
    </row>
    <row r="30" ht="18" customHeight="1" s="203"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203" thickBot="1">
      <c r="A31" s="100" t="inlineStr">
        <is>
          <t>Rincian persediaan</t>
        </is>
      </c>
      <c r="B31" s="100" t="n"/>
      <c r="C31" s="98" t="n"/>
      <c r="D31" s="98" t="n"/>
      <c r="E31" s="98" t="n"/>
      <c r="F31" s="98" t="n"/>
      <c r="G31" s="98" t="n"/>
      <c r="H31" s="98" t="n"/>
      <c r="I31" s="98" t="n"/>
      <c r="J31" s="98" t="n"/>
      <c r="K31" s="98" t="n"/>
      <c r="L31" s="98" t="n"/>
      <c r="M31" s="98" t="n"/>
      <c r="N31" s="98" t="n"/>
    </row>
    <row r="32" ht="18" customHeight="1" s="203" thickBot="1">
      <c r="A32" s="101" t="inlineStr">
        <is>
          <t>Barang jadi</t>
        </is>
      </c>
      <c r="B32" s="101" t="n"/>
      <c r="C32" s="102" t="n">
        <v/>
      </c>
      <c r="D32" s="102" t="n">
        <v/>
      </c>
      <c r="E32" s="102" t="n">
        <v/>
      </c>
      <c r="F32" s="102" t="n">
        <v>8.076017</v>
      </c>
      <c r="G32" s="102" t="n">
        <v>4.676637</v>
      </c>
      <c r="H32" s="102" t="n">
        <v>15.307736</v>
      </c>
      <c r="I32" s="102" t="n">
        <v>14.77048</v>
      </c>
      <c r="J32" s="102" t="n"/>
      <c r="K32" s="102" t="n"/>
      <c r="L32" s="102" t="n"/>
      <c r="M32" s="102" t="n"/>
      <c r="N32" s="102" t="n"/>
    </row>
    <row r="33" ht="18" customHeight="1" s="203" thickBot="1">
      <c r="A33" s="101" t="inlineStr">
        <is>
          <t>Barang dalam proses</t>
        </is>
      </c>
      <c r="B33" s="101" t="n"/>
      <c r="C33" s="102" t="n">
        <v/>
      </c>
      <c r="D33" s="102" t="n">
        <v/>
      </c>
      <c r="E33" s="102" t="n">
        <v/>
      </c>
      <c r="F33" s="102" t="n">
        <v>7.631122</v>
      </c>
      <c r="G33" s="102" t="n">
        <v>7.072508</v>
      </c>
      <c r="H33" s="102" t="n">
        <v>6.150533</v>
      </c>
      <c r="I33" s="102" t="n">
        <v>2.966983</v>
      </c>
      <c r="J33" s="102" t="n"/>
      <c r="K33" s="102" t="n"/>
      <c r="L33" s="102" t="n"/>
      <c r="M33" s="102" t="n"/>
      <c r="N33" s="102" t="n"/>
    </row>
    <row r="34" ht="35" customHeight="1" s="203" thickBot="1">
      <c r="A34" s="101" t="inlineStr">
        <is>
          <t>Bahan baku dan bahan pembantu</t>
        </is>
      </c>
      <c r="B34" s="101" t="n"/>
      <c r="C34" s="102" t="n">
        <v/>
      </c>
      <c r="D34" s="102" t="n">
        <v/>
      </c>
      <c r="E34" s="102" t="n">
        <v/>
      </c>
      <c r="F34" s="102" t="n">
        <v>11.651664</v>
      </c>
      <c r="G34" s="102" t="n">
        <v>20.909637</v>
      </c>
      <c r="H34" s="102" t="n">
        <v>27.235958</v>
      </c>
      <c r="I34" s="102" t="n">
        <v>16.579441</v>
      </c>
      <c r="J34" s="102" t="n"/>
      <c r="K34" s="102" t="n"/>
      <c r="L34" s="102" t="n"/>
      <c r="M34" s="102" t="n"/>
      <c r="N34" s="102" t="n"/>
    </row>
    <row r="35" ht="18" customHeight="1" s="203" thickBot="1">
      <c r="A35" s="101" t="inlineStr">
        <is>
          <t>Suku cadang</t>
        </is>
      </c>
      <c r="B35" s="101" t="n"/>
      <c r="C35" s="102" t="n">
        <v/>
      </c>
      <c r="D35" s="102" t="n">
        <v/>
      </c>
      <c r="E35" s="102" t="n">
        <v/>
      </c>
      <c r="F35" s="102" t="n">
        <v>7.594688</v>
      </c>
      <c r="G35" s="102" t="n">
        <v>7.860434</v>
      </c>
      <c r="H35" s="102" t="n">
        <v>6.052247</v>
      </c>
      <c r="I35" s="102" t="n">
        <v>12.123617</v>
      </c>
      <c r="J35" s="102" t="n"/>
      <c r="K35" s="102" t="n"/>
      <c r="L35" s="102" t="n"/>
      <c r="M35" s="102" t="n"/>
      <c r="N35" s="102" t="n"/>
    </row>
    <row r="36" ht="18" customHeight="1" s="203" thickBot="1">
      <c r="A36" s="101" t="inlineStr">
        <is>
          <t>Perlengkapan</t>
        </is>
      </c>
      <c r="B36" s="101" t="n"/>
      <c r="C36" s="102" t="n">
        <v/>
      </c>
      <c r="D36" s="102" t="n">
        <v/>
      </c>
      <c r="E36" s="102" t="n">
        <v/>
      </c>
      <c r="F36" s="102" t="n">
        <v>6.747072</v>
      </c>
      <c r="G36" s="102" t="n">
        <v>5.918829</v>
      </c>
      <c r="H36" s="102" t="n">
        <v>3.661626</v>
      </c>
      <c r="I36" s="102" t="n">
        <v/>
      </c>
      <c r="J36" s="102" t="n"/>
      <c r="K36" s="102" t="n"/>
      <c r="L36" s="102" t="n"/>
      <c r="M36" s="102" t="n"/>
      <c r="N36" s="102" t="n"/>
    </row>
    <row r="37" hidden="1" ht="18" customHeight="1" s="203" thickBot="1">
      <c r="A37" s="101" t="inlineStr">
        <is>
          <t>Barang dagang</t>
        </is>
      </c>
      <c r="B37" s="101" t="n"/>
      <c r="C37" s="102" t="n">
        <v/>
      </c>
      <c r="D37" s="102" t="n">
        <v/>
      </c>
      <c r="E37" s="102" t="n">
        <v/>
      </c>
      <c r="F37" s="102" t="n">
        <v/>
      </c>
      <c r="G37" s="102" t="n">
        <v/>
      </c>
      <c r="H37" s="102" t="n">
        <v/>
      </c>
      <c r="I37" s="102" t="n">
        <v/>
      </c>
      <c r="J37" s="102" t="n"/>
      <c r="K37" s="102" t="n"/>
      <c r="L37" s="102" t="n"/>
      <c r="M37" s="102" t="n"/>
      <c r="N37" s="102" t="n"/>
    </row>
    <row r="38" hidden="1" ht="18" customHeight="1" s="203" thickBot="1">
      <c r="A38" s="101" t="inlineStr">
        <is>
          <t>Batubara</t>
        </is>
      </c>
      <c r="B38" s="101" t="n"/>
      <c r="C38" s="102" t="n">
        <v/>
      </c>
      <c r="D38" s="102" t="n">
        <v/>
      </c>
      <c r="E38" s="102" t="n">
        <v/>
      </c>
      <c r="F38" s="102" t="n">
        <v/>
      </c>
      <c r="G38" s="102" t="n">
        <v/>
      </c>
      <c r="H38" s="102" t="n">
        <v/>
      </c>
      <c r="I38" s="102" t="n">
        <v/>
      </c>
      <c r="J38" s="102" t="n"/>
      <c r="K38" s="102" t="n"/>
      <c r="L38" s="102" t="n"/>
      <c r="M38" s="102" t="n"/>
      <c r="N38" s="102" t="n"/>
    </row>
    <row r="39" hidden="1" ht="18" customHeight="1" s="203" thickBot="1">
      <c r="A39" s="101" t="inlineStr">
        <is>
          <t>Barang dalam perjalanan</t>
        </is>
      </c>
      <c r="B39" s="101" t="n"/>
      <c r="C39" s="102" t="n">
        <v/>
      </c>
      <c r="D39" s="102" t="n">
        <v/>
      </c>
      <c r="E39" s="102" t="n">
        <v/>
      </c>
      <c r="F39" s="102" t="n">
        <v/>
      </c>
      <c r="G39" s="102" t="n">
        <v/>
      </c>
      <c r="H39" s="102" t="n">
        <v/>
      </c>
      <c r="I39" s="102" t="n">
        <v/>
      </c>
      <c r="J39" s="102" t="n"/>
      <c r="K39" s="102" t="n"/>
      <c r="L39" s="102" t="n"/>
      <c r="M39" s="102" t="n"/>
      <c r="N39" s="102" t="n"/>
    </row>
    <row r="40" hidden="1" ht="18" customHeight="1" s="203" thickBot="1">
      <c r="A40" s="101" t="inlineStr">
        <is>
          <t>Emas</t>
        </is>
      </c>
      <c r="B40" s="101" t="n"/>
      <c r="C40" s="102" t="n">
        <v/>
      </c>
      <c r="D40" s="102" t="n">
        <v/>
      </c>
      <c r="E40" s="102" t="n">
        <v/>
      </c>
      <c r="F40" s="102" t="n">
        <v/>
      </c>
      <c r="G40" s="102" t="n">
        <v/>
      </c>
      <c r="H40" s="102" t="n">
        <v/>
      </c>
      <c r="I40" s="102" t="n">
        <v/>
      </c>
      <c r="J40" s="102" t="n"/>
      <c r="K40" s="102" t="n"/>
      <c r="L40" s="102" t="n"/>
      <c r="M40" s="102" t="n"/>
      <c r="N40" s="102" t="n"/>
    </row>
    <row r="41" hidden="1" ht="18" customHeight="1" s="203" thickBot="1">
      <c r="A41" s="101" t="inlineStr">
        <is>
          <t>Perak</t>
        </is>
      </c>
      <c r="B41" s="101" t="n"/>
      <c r="C41" s="102" t="n">
        <v/>
      </c>
      <c r="D41" s="102" t="n">
        <v/>
      </c>
      <c r="E41" s="102" t="n">
        <v/>
      </c>
      <c r="F41" s="102" t="n">
        <v/>
      </c>
      <c r="G41" s="102" t="n">
        <v/>
      </c>
      <c r="H41" s="102" t="n">
        <v/>
      </c>
      <c r="I41" s="102" t="n">
        <v/>
      </c>
      <c r="J41" s="102" t="n"/>
      <c r="K41" s="102" t="n"/>
      <c r="L41" s="102" t="n"/>
      <c r="M41" s="102" t="n"/>
      <c r="N41" s="102" t="n"/>
    </row>
    <row r="42" hidden="1" ht="18" customHeight="1" s="203" thickBot="1">
      <c r="A42" s="101" t="inlineStr">
        <is>
          <t>Nikel</t>
        </is>
      </c>
      <c r="B42" s="101" t="n"/>
      <c r="C42" s="102" t="n">
        <v/>
      </c>
      <c r="D42" s="102" t="n">
        <v/>
      </c>
      <c r="E42" s="102" t="n">
        <v/>
      </c>
      <c r="F42" s="102" t="n">
        <v/>
      </c>
      <c r="G42" s="102" t="n">
        <v/>
      </c>
      <c r="H42" s="102" t="n">
        <v/>
      </c>
      <c r="I42" s="102" t="n">
        <v/>
      </c>
      <c r="J42" s="102" t="n"/>
      <c r="K42" s="102" t="n"/>
      <c r="L42" s="102" t="n"/>
      <c r="M42" s="102" t="n"/>
      <c r="N42" s="102" t="n"/>
    </row>
    <row r="43" hidden="1" ht="18" customHeight="1" s="203" thickBot="1">
      <c r="A43" s="101" t="inlineStr">
        <is>
          <t>Timah</t>
        </is>
      </c>
      <c r="B43" s="101" t="n"/>
      <c r="C43" s="102" t="n">
        <v/>
      </c>
      <c r="D43" s="102" t="n">
        <v/>
      </c>
      <c r="E43" s="102" t="n">
        <v/>
      </c>
      <c r="F43" s="102" t="n">
        <v/>
      </c>
      <c r="G43" s="102" t="n">
        <v/>
      </c>
      <c r="H43" s="102" t="n">
        <v/>
      </c>
      <c r="I43" s="102" t="n">
        <v/>
      </c>
      <c r="J43" s="102" t="n"/>
      <c r="K43" s="102" t="n"/>
      <c r="L43" s="102" t="n"/>
      <c r="M43" s="102" t="n"/>
      <c r="N43" s="102" t="n"/>
    </row>
    <row r="44" hidden="1" ht="18" customHeight="1" s="203" thickBot="1">
      <c r="A44" s="101" t="inlineStr">
        <is>
          <t>Feronikel</t>
        </is>
      </c>
      <c r="B44" s="101" t="n"/>
      <c r="C44" s="102" t="n">
        <v/>
      </c>
      <c r="D44" s="102" t="n">
        <v/>
      </c>
      <c r="E44" s="102" t="n">
        <v/>
      </c>
      <c r="F44" s="102" t="n">
        <v/>
      </c>
      <c r="G44" s="102" t="n">
        <v/>
      </c>
      <c r="H44" s="102" t="n">
        <v/>
      </c>
      <c r="I44" s="102" t="n">
        <v/>
      </c>
      <c r="J44" s="102" t="n"/>
      <c r="K44" s="102" t="n"/>
      <c r="L44" s="102" t="n"/>
      <c r="M44" s="102" t="n"/>
      <c r="N44" s="102" t="n"/>
    </row>
    <row r="45" hidden="1" ht="18" customHeight="1" s="203" thickBot="1">
      <c r="A45" s="101" t="inlineStr">
        <is>
          <t>Bauksit</t>
        </is>
      </c>
      <c r="B45" s="101" t="n"/>
      <c r="C45" s="102" t="n">
        <v/>
      </c>
      <c r="D45" s="102" t="n">
        <v/>
      </c>
      <c r="E45" s="102" t="n">
        <v/>
      </c>
      <c r="F45" s="102" t="n">
        <v/>
      </c>
      <c r="G45" s="102" t="n">
        <v/>
      </c>
      <c r="H45" s="102" t="n">
        <v/>
      </c>
      <c r="I45" s="102" t="n">
        <v/>
      </c>
      <c r="J45" s="102" t="n"/>
      <c r="K45" s="102" t="n"/>
      <c r="L45" s="102" t="n"/>
      <c r="M45" s="102" t="n"/>
      <c r="N45" s="102" t="n"/>
    </row>
    <row r="46" hidden="1" ht="35" customHeight="1" s="203" thickBot="1">
      <c r="A46" s="101" t="inlineStr">
        <is>
          <t>Perangkat transmisi dan komunikasi</t>
        </is>
      </c>
      <c r="B46" s="101" t="n"/>
      <c r="C46" s="102" t="n">
        <v/>
      </c>
      <c r="D46" s="102" t="n">
        <v/>
      </c>
      <c r="E46" s="102" t="n">
        <v/>
      </c>
      <c r="F46" s="102" t="n">
        <v/>
      </c>
      <c r="G46" s="102" t="n">
        <v/>
      </c>
      <c r="H46" s="102" t="n">
        <v/>
      </c>
      <c r="I46" s="102" t="n">
        <v/>
      </c>
      <c r="J46" s="102" t="n"/>
      <c r="K46" s="102" t="n"/>
      <c r="L46" s="102" t="n"/>
      <c r="M46" s="102" t="n"/>
      <c r="N46" s="102" t="n"/>
    </row>
    <row r="47" hidden="1" ht="52" customHeight="1" s="203" thickBot="1">
      <c r="A47" s="101" t="inlineStr">
        <is>
          <t>Perangkat optical network terminal, access point, set top box</t>
        </is>
      </c>
      <c r="B47" s="101" t="n"/>
      <c r="C47" s="102" t="n">
        <v/>
      </c>
      <c r="D47" s="102" t="n">
        <v/>
      </c>
      <c r="E47" s="102" t="n">
        <v/>
      </c>
      <c r="F47" s="102" t="n">
        <v/>
      </c>
      <c r="G47" s="102" t="n">
        <v/>
      </c>
      <c r="H47" s="102" t="n">
        <v/>
      </c>
      <c r="I47" s="102" t="n">
        <v/>
      </c>
      <c r="J47" s="102" t="n"/>
      <c r="K47" s="102" t="n"/>
      <c r="L47" s="102" t="n"/>
      <c r="M47" s="102" t="n"/>
      <c r="N47" s="102" t="n"/>
    </row>
    <row r="48" hidden="1" ht="18" customHeight="1" s="203" thickBot="1">
      <c r="A48" s="101" t="inlineStr">
        <is>
          <t>Sarana penunjang menara</t>
        </is>
      </c>
      <c r="B48" s="101" t="n"/>
      <c r="C48" s="102" t="n">
        <v/>
      </c>
      <c r="D48" s="102" t="n">
        <v/>
      </c>
      <c r="E48" s="102" t="n">
        <v/>
      </c>
      <c r="F48" s="102" t="n">
        <v/>
      </c>
      <c r="G48" s="102" t="n">
        <v/>
      </c>
      <c r="H48" s="102" t="n">
        <v/>
      </c>
      <c r="I48" s="102" t="n">
        <v/>
      </c>
      <c r="J48" s="102" t="n"/>
      <c r="K48" s="102" t="n"/>
      <c r="L48" s="102" t="n"/>
      <c r="M48" s="102" t="n"/>
      <c r="N48" s="102" t="n"/>
    </row>
    <row r="49" hidden="1" ht="18" customHeight="1" s="203" thickBot="1">
      <c r="A49" s="101" t="inlineStr">
        <is>
          <t>Tandan buah segar</t>
        </is>
      </c>
      <c r="B49" s="101" t="n"/>
      <c r="C49" s="102" t="n">
        <v/>
      </c>
      <c r="D49" s="102" t="n">
        <v/>
      </c>
      <c r="E49" s="102" t="n">
        <v/>
      </c>
      <c r="F49" s="102" t="n">
        <v/>
      </c>
      <c r="G49" s="102" t="n">
        <v/>
      </c>
      <c r="H49" s="102" t="n">
        <v/>
      </c>
      <c r="I49" s="102" t="n">
        <v/>
      </c>
      <c r="J49" s="102" t="n"/>
      <c r="K49" s="102" t="n"/>
      <c r="L49" s="102" t="n"/>
      <c r="M49" s="102" t="n"/>
      <c r="N49" s="102" t="n"/>
    </row>
    <row r="50" hidden="1" ht="18" customHeight="1" s="203" thickBot="1">
      <c r="A50" s="101" t="inlineStr">
        <is>
          <t>Inti sawit</t>
        </is>
      </c>
      <c r="B50" s="101" t="n"/>
      <c r="C50" s="102" t="n">
        <v/>
      </c>
      <c r="D50" s="102" t="n">
        <v/>
      </c>
      <c r="E50" s="102" t="n">
        <v/>
      </c>
      <c r="F50" s="102" t="n">
        <v/>
      </c>
      <c r="G50" s="102" t="n">
        <v/>
      </c>
      <c r="H50" s="102" t="n">
        <v/>
      </c>
      <c r="I50" s="102" t="n">
        <v/>
      </c>
      <c r="J50" s="102" t="n"/>
      <c r="K50" s="102" t="n"/>
      <c r="L50" s="102" t="n"/>
      <c r="M50" s="102" t="n"/>
      <c r="N50" s="102" t="n"/>
    </row>
    <row r="51" hidden="1" ht="35" customHeight="1" s="203" thickBot="1">
      <c r="A51" s="101" t="inlineStr">
        <is>
          <t>Minyak sawit dan minyak inti sawit</t>
        </is>
      </c>
      <c r="B51" s="101" t="n"/>
      <c r="C51" s="102" t="n">
        <v/>
      </c>
      <c r="D51" s="102" t="n">
        <v/>
      </c>
      <c r="E51" s="102" t="n">
        <v/>
      </c>
      <c r="F51" s="102" t="n">
        <v/>
      </c>
      <c r="G51" s="102" t="n">
        <v/>
      </c>
      <c r="H51" s="102" t="n">
        <v/>
      </c>
      <c r="I51" s="102" t="n">
        <v/>
      </c>
      <c r="J51" s="102" t="n"/>
      <c r="K51" s="102" t="n"/>
      <c r="L51" s="102" t="n"/>
      <c r="M51" s="102" t="n"/>
      <c r="N51" s="102" t="n"/>
    </row>
    <row r="52" hidden="1" ht="18" customHeight="1" s="203" thickBot="1">
      <c r="A52" s="101" t="inlineStr">
        <is>
          <t>Produk olahan sawit lainnya</t>
        </is>
      </c>
      <c r="B52" s="101" t="n"/>
      <c r="C52" s="102" t="n">
        <v/>
      </c>
      <c r="D52" s="102" t="n">
        <v/>
      </c>
      <c r="E52" s="102" t="n">
        <v/>
      </c>
      <c r="F52" s="102" t="n">
        <v/>
      </c>
      <c r="G52" s="102" t="n">
        <v/>
      </c>
      <c r="H52" s="102" t="n">
        <v/>
      </c>
      <c r="I52" s="102" t="n">
        <v/>
      </c>
      <c r="J52" s="102" t="n"/>
      <c r="K52" s="102" t="n"/>
      <c r="L52" s="102" t="n"/>
      <c r="M52" s="102" t="n"/>
      <c r="N52" s="102" t="n"/>
    </row>
    <row r="53" hidden="1" ht="18" customHeight="1" s="203" thickBot="1">
      <c r="A53" s="101" t="inlineStr">
        <is>
          <t>Pita cukai</t>
        </is>
      </c>
      <c r="B53" s="101" t="n"/>
      <c r="C53" s="102" t="n">
        <v/>
      </c>
      <c r="D53" s="102" t="n">
        <v/>
      </c>
      <c r="E53" s="102" t="n">
        <v/>
      </c>
      <c r="F53" s="102" t="n">
        <v/>
      </c>
      <c r="G53" s="102" t="n">
        <v/>
      </c>
      <c r="H53" s="102" t="n">
        <v/>
      </c>
      <c r="I53" s="102" t="n">
        <v/>
      </c>
      <c r="J53" s="102" t="n"/>
      <c r="K53" s="102" t="n"/>
      <c r="L53" s="102" t="n"/>
      <c r="M53" s="102" t="n"/>
      <c r="N53" s="102" t="n"/>
    </row>
    <row r="54" hidden="1" ht="18" customHeight="1" s="203" thickBot="1">
      <c r="A54" s="101" t="inlineStr">
        <is>
          <t>Karet</t>
        </is>
      </c>
      <c r="B54" s="101" t="n"/>
      <c r="C54" s="102" t="n">
        <v/>
      </c>
      <c r="D54" s="102" t="n">
        <v/>
      </c>
      <c r="E54" s="102" t="n">
        <v/>
      </c>
      <c r="F54" s="102" t="n">
        <v/>
      </c>
      <c r="G54" s="102" t="n">
        <v/>
      </c>
      <c r="H54" s="102" t="n">
        <v/>
      </c>
      <c r="I54" s="102" t="n">
        <v/>
      </c>
      <c r="J54" s="102" t="n"/>
      <c r="K54" s="102" t="n"/>
      <c r="L54" s="102" t="n"/>
      <c r="M54" s="102" t="n"/>
      <c r="N54" s="102" t="n"/>
    </row>
    <row r="55" hidden="1" ht="18" customHeight="1" s="203" thickBot="1">
      <c r="A55" s="101" t="inlineStr">
        <is>
          <t>Sagu</t>
        </is>
      </c>
      <c r="B55" s="101" t="n"/>
      <c r="C55" s="102" t="n">
        <v/>
      </c>
      <c r="D55" s="102" t="n">
        <v/>
      </c>
      <c r="E55" s="102" t="n">
        <v/>
      </c>
      <c r="F55" s="102" t="n">
        <v/>
      </c>
      <c r="G55" s="102" t="n">
        <v/>
      </c>
      <c r="H55" s="102" t="n">
        <v/>
      </c>
      <c r="I55" s="102" t="n">
        <v/>
      </c>
      <c r="J55" s="102" t="n"/>
      <c r="K55" s="102" t="n"/>
      <c r="L55" s="102" t="n"/>
      <c r="M55" s="102" t="n"/>
      <c r="N55" s="102" t="n"/>
    </row>
    <row r="56" hidden="1" ht="18" customHeight="1" s="203" thickBot="1">
      <c r="A56" s="101" t="inlineStr">
        <is>
          <t>Produk agrikultur lainnya</t>
        </is>
      </c>
      <c r="B56" s="101" t="n"/>
      <c r="C56" s="102" t="n">
        <v/>
      </c>
      <c r="D56" s="102" t="n">
        <v/>
      </c>
      <c r="E56" s="102" t="n">
        <v/>
      </c>
      <c r="F56" s="102" t="n">
        <v/>
      </c>
      <c r="G56" s="102" t="n">
        <v/>
      </c>
      <c r="H56" s="102" t="n">
        <v/>
      </c>
      <c r="I56" s="102" t="n">
        <v/>
      </c>
      <c r="J56" s="102" t="n"/>
      <c r="K56" s="102" t="n"/>
      <c r="L56" s="102" t="n"/>
      <c r="M56" s="102" t="n"/>
      <c r="N56" s="102" t="n"/>
    </row>
    <row r="57" hidden="1" ht="18" customHeight="1" s="203" thickBot="1">
      <c r="A57" s="101" t="inlineStr">
        <is>
          <t>Lainnya</t>
        </is>
      </c>
      <c r="B57" s="101" t="n"/>
      <c r="C57" s="102" t="n">
        <v/>
      </c>
      <c r="D57" s="102" t="n">
        <v/>
      </c>
      <c r="E57" s="102" t="n">
        <v/>
      </c>
      <c r="F57" s="102" t="n">
        <v/>
      </c>
      <c r="G57" s="102" t="n">
        <v/>
      </c>
      <c r="H57" s="102" t="n">
        <v/>
      </c>
      <c r="I57" s="102" t="n">
        <v/>
      </c>
      <c r="J57" s="102" t="n"/>
      <c r="K57" s="102" t="n"/>
      <c r="L57" s="102" t="n"/>
      <c r="M57" s="102" t="n"/>
      <c r="N57" s="102" t="n"/>
    </row>
    <row r="58" ht="18" customHeight="1" s="203" thickBot="1">
      <c r="A58" s="103" t="inlineStr">
        <is>
          <t>Persediaan, kotor</t>
        </is>
      </c>
      <c r="B58" s="103" t="n"/>
      <c r="C58" s="104" t="n">
        <v/>
      </c>
      <c r="D58" s="104" t="n">
        <v/>
      </c>
      <c r="E58" s="104" t="n">
        <v/>
      </c>
      <c r="F58" s="104" t="n">
        <v>41.700563</v>
      </c>
      <c r="G58" s="104" t="n">
        <v>46.438045</v>
      </c>
      <c r="H58" s="104" t="n">
        <v>58.4081</v>
      </c>
      <c r="I58" s="104" t="n">
        <v>46.440521</v>
      </c>
      <c r="J58" s="104" t="n"/>
      <c r="K58" s="104" t="n"/>
      <c r="L58" s="104" t="n"/>
      <c r="M58" s="104" t="n"/>
      <c r="N58" s="104" t="n"/>
    </row>
    <row r="59" ht="35" customHeight="1" s="203"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203" thickBot="1">
      <c r="A60" s="103" t="inlineStr">
        <is>
          <t>Persediaan</t>
        </is>
      </c>
      <c r="B60" s="103" t="n"/>
      <c r="C60" s="104" t="n">
        <v/>
      </c>
      <c r="D60" s="104" t="n">
        <v/>
      </c>
      <c r="E60" s="104" t="n">
        <v/>
      </c>
      <c r="F60" s="104" t="n">
        <v>41.700563</v>
      </c>
      <c r="G60" s="104" t="n">
        <v>46.438045</v>
      </c>
      <c r="H60" s="104" t="n">
        <v>58.4081</v>
      </c>
      <c r="I60" s="104" t="n">
        <v>46.440521</v>
      </c>
      <c r="J60" s="104" t="n"/>
      <c r="K60" s="104" t="n"/>
      <c r="L60" s="104" t="n"/>
      <c r="M60" s="104" t="n"/>
      <c r="N60" s="104" t="n"/>
    </row>
    <row r="61" ht="18" customHeight="1" s="203" thickBot="1">
      <c r="A61" s="101" t="inlineStr">
        <is>
          <t>Persediaan lancar</t>
        </is>
      </c>
      <c r="B61" s="101" t="n"/>
      <c r="C61" s="102" t="n">
        <v>64.561448</v>
      </c>
      <c r="D61" s="102" t="n">
        <v>63.827902</v>
      </c>
      <c r="E61" s="102" t="n">
        <v>83.543037</v>
      </c>
      <c r="F61" s="102" t="n">
        <v>41.700563</v>
      </c>
      <c r="G61" s="102" t="n">
        <v>46.438045</v>
      </c>
      <c r="H61" s="102" t="n">
        <v>58.4081</v>
      </c>
      <c r="I61" s="102" t="n">
        <v>46.440521</v>
      </c>
      <c r="J61" s="102" t="n"/>
      <c r="K61" s="102" t="n"/>
      <c r="L61" s="102" t="n"/>
      <c r="M61" s="102" t="n"/>
      <c r="N61" s="102" t="n"/>
    </row>
    <row r="62" hidden="1" ht="18" customHeight="1" s="203" thickBot="1">
      <c r="A62" s="101" t="inlineStr">
        <is>
          <t>Persediaan tidak lancar lainnya</t>
        </is>
      </c>
      <c r="B62" s="101" t="n"/>
      <c r="C62" s="102" t="n">
        <v/>
      </c>
      <c r="D62" s="102" t="n">
        <v/>
      </c>
      <c r="E62" s="102" t="n">
        <v/>
      </c>
      <c r="F62" s="102" t="n">
        <v/>
      </c>
      <c r="G62" s="102" t="n">
        <v/>
      </c>
      <c r="H62" s="102" t="n">
        <v/>
      </c>
      <c r="I62" s="102" t="n">
        <v/>
      </c>
      <c r="J62" s="102" t="n"/>
      <c r="K62" s="102" t="n"/>
      <c r="L62" s="102" t="n"/>
      <c r="M62" s="102" t="n"/>
      <c r="N62" s="102" t="n"/>
    </row>
    <row r="63" ht="17.25" customHeight="1" s="203">
      <c r="A63" s="194" t="n"/>
      <c r="B63" s="204" t="n"/>
      <c r="C63" s="204" t="n"/>
      <c r="D63" s="107" t="n"/>
      <c r="F63" s="107" t="n"/>
      <c r="H63" s="107" t="n"/>
      <c r="J63" s="107" t="n"/>
      <c r="L63" s="107" t="n"/>
      <c r="N63" s="107" t="n"/>
    </row>
    <row r="64" ht="35" customHeight="1" s="203"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203"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203"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idden="1" ht="52" customHeight="1" s="203" thickBot="1">
      <c r="A67" s="108" t="inlineStr">
        <is>
          <t>Kenaikan/(penurunan) cadangan penurunan nilai persediaan</t>
        </is>
      </c>
      <c r="B67" s="108" t="n"/>
      <c r="C67" s="102" t="n">
        <v/>
      </c>
      <c r="D67" s="102" t="n">
        <v/>
      </c>
      <c r="E67" s="102" t="n">
        <v/>
      </c>
      <c r="F67" s="102" t="n">
        <v/>
      </c>
      <c r="G67" s="102" t="n">
        <v/>
      </c>
      <c r="H67" s="102" t="n">
        <v/>
      </c>
      <c r="I67" s="102" t="n">
        <v/>
      </c>
      <c r="J67" s="102" t="n"/>
      <c r="K67" s="102" t="n"/>
      <c r="L67" s="102" t="n"/>
      <c r="M67" s="102" t="n"/>
      <c r="N67" s="102" t="n"/>
    </row>
    <row r="68" ht="35" customHeight="1" s="203" thickBot="1">
      <c r="A68" s="100" t="inlineStr">
        <is>
          <t>Saldo akhir Penyisihan Penurunan Nilai Persediaan</t>
        </is>
      </c>
      <c r="B68" s="100" t="n"/>
      <c r="C68" s="104" t="n">
        <v/>
      </c>
      <c r="D68" s="104" t="n">
        <v/>
      </c>
      <c r="E68" s="104" t="n">
        <v/>
      </c>
      <c r="F68" s="104" t="n">
        <v/>
      </c>
      <c r="G68" s="104" t="n">
        <v/>
      </c>
      <c r="H68" s="104" t="n">
        <v/>
      </c>
      <c r="I68" s="104" t="n">
        <v/>
      </c>
      <c r="J68" s="104" t="n"/>
      <c r="K68" s="104" t="n"/>
      <c r="L68" s="104" t="n"/>
      <c r="M68" s="104" t="n"/>
      <c r="N68" s="104" t="n"/>
    </row>
    <row r="69" ht="35" customHeight="1" s="203"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203"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203" thickBot="1">
      <c r="A71" s="108" t="inlineStr">
        <is>
          <t>Kenaikan (penurunan) penyisihan penurunan nilai persediaan hewan ternak</t>
        </is>
      </c>
      <c r="B71" s="108" t="n"/>
      <c r="C71" s="102" t="n">
        <v/>
      </c>
      <c r="D71" s="102" t="n">
        <v/>
      </c>
      <c r="E71" s="102" t="n">
        <v/>
      </c>
      <c r="F71" s="102" t="n">
        <v/>
      </c>
      <c r="G71" s="102" t="n">
        <v/>
      </c>
      <c r="H71" s="102" t="n">
        <v/>
      </c>
      <c r="I71" s="102" t="n">
        <v/>
      </c>
      <c r="J71" s="102" t="n"/>
      <c r="K71" s="102" t="n"/>
      <c r="L71" s="102" t="n"/>
      <c r="M71" s="102" t="n"/>
      <c r="N71" s="102" t="n"/>
    </row>
    <row r="72" ht="52" customHeight="1" s="203"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203"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203"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203" thickBot="1">
      <c r="A75" s="108" t="inlineStr">
        <is>
          <t>Kenaikan (penurunan) penyisihan penurunan nilai aset real estat</t>
        </is>
      </c>
      <c r="B75" s="108" t="n"/>
      <c r="C75" s="102" t="n">
        <v/>
      </c>
      <c r="D75" s="102" t="n">
        <v/>
      </c>
      <c r="E75" s="102" t="n">
        <v/>
      </c>
      <c r="F75" s="102" t="n">
        <v/>
      </c>
      <c r="G75" s="102" t="n">
        <v/>
      </c>
      <c r="H75" s="102" t="n">
        <v/>
      </c>
      <c r="I75" s="102" t="n">
        <v/>
      </c>
      <c r="J75" s="102" t="n"/>
      <c r="K75" s="102" t="n"/>
      <c r="L75" s="102" t="n"/>
      <c r="M75" s="102" t="n"/>
      <c r="N75" s="102" t="n"/>
    </row>
    <row r="76" ht="35" customHeight="1" s="203"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Pengungkapan Inventory</t>
        </is>
      </c>
      <c r="B1" s="111" t="n"/>
    </row>
    <row r="2">
      <c r="A2" s="110" t="n">
        <v>1</v>
      </c>
      <c r="B2" s="110" t="n"/>
    </row>
    <row r="3" ht="17" customHeight="1" s="203">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3" thickBot="1">
      <c r="A4" s="114" t="inlineStr">
        <is>
          <t>Pengungkapan</t>
        </is>
      </c>
      <c r="B4" s="114" t="n"/>
      <c r="C4" s="115" t="n"/>
      <c r="D4" s="115" t="n"/>
      <c r="E4" s="115" t="n"/>
      <c r="F4" s="115" t="n"/>
      <c r="G4" s="115" t="n"/>
      <c r="H4" s="115" t="n"/>
      <c r="I4" s="115" t="n"/>
      <c r="J4" s="115" t="n"/>
      <c r="K4" s="115" t="n"/>
      <c r="L4" s="115" t="n"/>
      <c r="M4" s="115" t="n"/>
      <c r="N4" s="115" t="n"/>
    </row>
    <row r="5" ht="75" customHeight="1" s="203" thickBot="1">
      <c r="A5" s="116" t="inlineStr">
        <is>
          <t>Pengungkapan catatan atas persediaan</t>
        </is>
      </c>
      <c r="B5" s="116" t="n"/>
      <c r="C5" s="117" t="inlineStr">
        <is>
          <t>Pada tanggal 31 Desember 2022 dan 2021, tidak terdapat cadangan kerugian penurunan nilai untuk suku cadang dan bahan pembantu, karena manajemen berkeyakinan bahwa seluruh persediaan dapat digunakan sesuai dengan periode peruntukannya. Persediaan telah diasuransikan secara gabungan dengan aset tetap (Catatan 10). Manajemen berpendapat bahwa nilai pertanggungan tersebut cukup untuk menutup kemungkinan kerugian aset yang dipertanggungkan.</t>
        </is>
      </c>
      <c r="D5" s="117" t="inlineStr">
        <is>
          <t>Pada tanggal 31 Desember 2023 dan 2022, tidak terdapat cadangan kerugian penurunan nilai untuk suku cadang dan bahan pembantu, karena manajemen berkeyakinan bahwa seluruh persediaan dapat digunakan sesuai dengan periode peruntukannya.
Persediaan telah diasuransikan secara gabungan dengan aset tetap (Catatan 9). Manajemen berpendapat bahwa nilai pertanggungan tersebut cukup untuk menutup kemungkinan kerugian aset yang dipertanggungkan.</t>
        </is>
      </c>
      <c r="E5" s="117" t="inlineStr">
        <is>
          <t>Pada tanggal 31 Desember 2024 dan 2023, tidak terdapat cadangan kerugian penurunan nilai untuk suku cadang dan bahan pembantu, karena manajemen berkeyakinan bahwa seluruh persediaan dapat digunakan sesuai dengan periode peruntukannya.
Persediaan telah diasuransikan secara gabungan dengan aset tetap (Catatan 10). Manajemen berpendapat bahwa nilai pertanggungan tersebut cukup untuk menutup kemungkinan kerugian aset yang dipertanggungkan.</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2025-06-06T08:01:41Z</dcterms:modified>
  <cp:lastModifiedBy>Rachdyan Naufal</cp:lastModifiedBy>
</cp:coreProperties>
</file>