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2\"/>
    </mc:Choice>
  </mc:AlternateContent>
  <xr:revisionPtr revIDLastSave="0" documentId="13_ncr:1_{D956E716-FC20-4CF3-ADEF-3BEE5E31BF7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4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12" l="1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U2" i="12"/>
</calcChain>
</file>

<file path=xl/sharedStrings.xml><?xml version="1.0" encoding="utf-8"?>
<sst xmlns="http://schemas.openxmlformats.org/spreadsheetml/2006/main" count="168" uniqueCount="73">
  <si>
    <t>文物采样点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</si>
  <si>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</si>
  <si>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</si>
  <si>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</si>
  <si>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</si>
  <si>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</si>
  <si>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</si>
  <si>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</si>
  <si>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</si>
  <si>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</si>
  <si>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</si>
  <si>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</si>
  <si>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</si>
  <si>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</si>
  <si>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</si>
  <si>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</si>
  <si>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</si>
  <si>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</si>
  <si>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</si>
  <si>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</si>
  <si>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</si>
  <si>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无风化</t>
  </si>
  <si>
    <t>风化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</si>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</sst>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5" fillId="0" borderId="0" xfId="0" applyFont="1" applyAlignment="1">
      <alignment horizontal="center" vertical="center" wrapText="1"/>
    </xf>
    <xf numFmtId="0" fontId="1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E2AA-497B-489D-9AC3-C272B90F9FCF}">
  <dimension ref="A1:V67"/>
  <sheetViews>
    <sheetView tabSelected="1" workbookViewId="0">
      <selection activeCell="W7" sqref="W7"/>
    </sheetView>
  </sheetViews>
  <sheetFormatPr defaultRowHeight="13.5" x14ac:dyDescent="0.3"/>
  <sheetData>
    <row r="1" spans="1:22" ht="27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19</v>
      </c>
      <c r="Q1" s="6" t="s">
        <v>16</v>
      </c>
      <c r="R1" s="6" t="s">
        <v>18</v>
      </c>
      <c r="S1" s="6" t="s">
        <v>17</v>
      </c>
      <c r="T1" s="6" t="s">
        <v>20</v>
      </c>
      <c r="U1" s="6" t="s">
        <v>15</v>
      </c>
      <c r="V1" s="6"/>
    </row>
    <row r="2" spans="1:22" x14ac:dyDescent="0.3">
      <c r="A2" s="4" t="s">
        <v>23</v>
      </c>
      <c r="B2" s="5">
        <v>36.28</v>
      </c>
      <c r="C2" s="5">
        <v>2.00158952427834E-2</v>
      </c>
      <c r="D2" s="5">
        <v>1.05</v>
      </c>
      <c r="E2" s="5">
        <v>2.34</v>
      </c>
      <c r="F2" s="5">
        <v>1.18</v>
      </c>
      <c r="G2" s="5">
        <v>5.73</v>
      </c>
      <c r="H2" s="5">
        <v>1.86</v>
      </c>
      <c r="I2" s="5">
        <v>0.26</v>
      </c>
      <c r="J2" s="5">
        <v>47.43</v>
      </c>
      <c r="K2" s="5">
        <v>5.7665039296579602E-2</v>
      </c>
      <c r="L2" s="5">
        <v>3.57</v>
      </c>
      <c r="M2" s="5">
        <v>0.19</v>
      </c>
      <c r="N2" s="5">
        <v>3.64404748388444E-3</v>
      </c>
      <c r="O2" s="5">
        <v>2.86750179767662E-2</v>
      </c>
      <c r="P2" s="5">
        <v>2</v>
      </c>
      <c r="Q2" s="5">
        <v>2</v>
      </c>
      <c r="R2" s="5">
        <v>2</v>
      </c>
      <c r="S2" s="5" t="s">
        <v>72</v>
      </c>
      <c r="T2" s="5" t="s">
        <v>22</v>
      </c>
      <c r="U2" s="1">
        <f>SUM(B2:O2)</f>
        <v>100</v>
      </c>
      <c r="V2" s="5"/>
    </row>
    <row r="3" spans="1:22" x14ac:dyDescent="0.3">
      <c r="A3" s="4" t="s">
        <v>24</v>
      </c>
      <c r="B3" s="5">
        <v>20.14</v>
      </c>
      <c r="C3" s="5">
        <v>0.12776933447725899</v>
      </c>
      <c r="D3" s="5">
        <v>7.3442823875471902E-3</v>
      </c>
      <c r="E3" s="5">
        <v>1.48</v>
      </c>
      <c r="F3" s="5">
        <v>1.7329329574702099E-2</v>
      </c>
      <c r="G3" s="5">
        <v>1.34</v>
      </c>
      <c r="H3" s="5">
        <v>1.3572251501408899E-2</v>
      </c>
      <c r="I3" s="5">
        <v>10.41</v>
      </c>
      <c r="J3" s="5">
        <v>28.68</v>
      </c>
      <c r="K3" s="5">
        <v>31.23</v>
      </c>
      <c r="L3" s="5">
        <v>3.59</v>
      </c>
      <c r="M3" s="5">
        <v>0.37</v>
      </c>
      <c r="N3" s="5">
        <v>1.39848020590753E-2</v>
      </c>
      <c r="O3" s="5">
        <v>2.58</v>
      </c>
      <c r="P3" s="5">
        <v>2</v>
      </c>
      <c r="Q3" s="5">
        <v>1</v>
      </c>
      <c r="R3" s="5">
        <v>3</v>
      </c>
      <c r="S3" s="5" t="s">
        <v>72</v>
      </c>
      <c r="T3" s="5" t="s">
        <v>22</v>
      </c>
      <c r="U3" s="1">
        <f>SUM(B3:O3)</f>
        <v>99.999999999999986</v>
      </c>
      <c r="V3" s="5"/>
    </row>
    <row r="4" spans="1:22" x14ac:dyDescent="0.3">
      <c r="A4" s="4" t="s">
        <v>25</v>
      </c>
      <c r="B4" s="5">
        <v>4.6100000000000003</v>
      </c>
      <c r="C4" s="5">
        <v>1.25719253615223</v>
      </c>
      <c r="D4" s="5">
        <v>8.36346122973185E-2</v>
      </c>
      <c r="E4" s="5">
        <v>3.19</v>
      </c>
      <c r="F4" s="5">
        <v>0.162292008842016</v>
      </c>
      <c r="G4" s="5">
        <v>1.1100000000000001</v>
      </c>
      <c r="H4" s="5">
        <v>0.13062474529804699</v>
      </c>
      <c r="I4" s="5">
        <v>3.14</v>
      </c>
      <c r="J4" s="5">
        <v>32.450000000000003</v>
      </c>
      <c r="K4" s="5">
        <v>30.62</v>
      </c>
      <c r="L4" s="5">
        <v>7.56</v>
      </c>
      <c r="M4" s="5">
        <v>0.53</v>
      </c>
      <c r="N4" s="5">
        <v>0.126256097410375</v>
      </c>
      <c r="O4" s="5">
        <v>15.03</v>
      </c>
      <c r="P4" s="5">
        <v>2</v>
      </c>
      <c r="Q4" s="1">
        <v>1</v>
      </c>
      <c r="R4" s="1">
        <v>3</v>
      </c>
      <c r="S4" s="1" t="s">
        <v>72</v>
      </c>
      <c r="T4" s="5" t="s">
        <v>22</v>
      </c>
      <c r="U4" s="1">
        <f>SUM(B4:O4)</f>
        <v>100</v>
      </c>
      <c r="V4" s="5"/>
    </row>
    <row r="5" spans="1:22" x14ac:dyDescent="0.3">
      <c r="A5" s="4" t="s">
        <v>26</v>
      </c>
      <c r="B5" s="5">
        <v>33.590000000000003</v>
      </c>
      <c r="C5" s="5">
        <v>0.88827626233314005</v>
      </c>
      <c r="D5" s="5">
        <v>0.21</v>
      </c>
      <c r="E5" s="5">
        <v>3.51</v>
      </c>
      <c r="F5" s="5">
        <v>0.71</v>
      </c>
      <c r="G5" s="5">
        <v>2.69</v>
      </c>
      <c r="H5" s="5">
        <v>0.123667409964261</v>
      </c>
      <c r="I5" s="5">
        <v>4.93</v>
      </c>
      <c r="J5" s="5">
        <v>25.39</v>
      </c>
      <c r="K5" s="5">
        <v>14.61</v>
      </c>
      <c r="L5" s="5">
        <v>9.3800000000000008</v>
      </c>
      <c r="M5" s="5">
        <v>0.37</v>
      </c>
      <c r="N5" s="5">
        <v>7.7114579833216207E-2</v>
      </c>
      <c r="O5" s="5">
        <v>0.91094174786938298</v>
      </c>
      <c r="P5" s="5">
        <v>2</v>
      </c>
      <c r="Q5" s="5">
        <v>1</v>
      </c>
      <c r="R5" s="5">
        <v>2</v>
      </c>
      <c r="S5" s="5" t="s">
        <v>72</v>
      </c>
      <c r="T5" s="5" t="s">
        <v>22</v>
      </c>
      <c r="U5" s="1">
        <f>SUM(B5:O5)</f>
        <v>97.390000000000015</v>
      </c>
      <c r="V5" s="5"/>
    </row>
    <row r="6" spans="1:22" x14ac:dyDescent="0.3">
      <c r="A6" s="4" t="s">
        <v>27</v>
      </c>
      <c r="B6" s="5">
        <v>29.64</v>
      </c>
      <c r="C6" s="5">
        <v>0.37465533331652101</v>
      </c>
      <c r="D6" s="5">
        <v>5.3429851775250302E-2</v>
      </c>
      <c r="E6" s="5">
        <v>2.93</v>
      </c>
      <c r="F6" s="5">
        <v>0.59</v>
      </c>
      <c r="G6" s="5">
        <v>3.57</v>
      </c>
      <c r="H6" s="5">
        <v>1.33</v>
      </c>
      <c r="I6" s="5">
        <v>3.51</v>
      </c>
      <c r="J6" s="5">
        <v>42.82</v>
      </c>
      <c r="K6" s="5">
        <v>5.35</v>
      </c>
      <c r="L6" s="5">
        <v>8.83</v>
      </c>
      <c r="M6" s="5">
        <v>0.19</v>
      </c>
      <c r="N6" s="5">
        <v>5.5316837759898103E-2</v>
      </c>
      <c r="O6" s="5">
        <v>0.75659797714833898</v>
      </c>
      <c r="P6" s="5">
        <v>2</v>
      </c>
      <c r="Q6" s="5">
        <v>2</v>
      </c>
      <c r="R6" s="8">
        <v>2</v>
      </c>
      <c r="S6" s="5" t="s">
        <v>72</v>
      </c>
      <c r="T6" s="5" t="s">
        <v>22</v>
      </c>
      <c r="U6" s="1">
        <f>SUM(B6:O6)</f>
        <v>100.00000000000001</v>
      </c>
      <c r="V6" s="5"/>
    </row>
    <row r="7" spans="1:22" x14ac:dyDescent="0.3">
      <c r="A7" s="4" t="s">
        <v>32</v>
      </c>
      <c r="B7" s="5">
        <v>19.79</v>
      </c>
      <c r="C7" s="5">
        <v>0.12744026386514101</v>
      </c>
      <c r="D7" s="5">
        <v>7.6125091619841604E-3</v>
      </c>
      <c r="E7" s="5">
        <v>1.44</v>
      </c>
      <c r="F7" s="5">
        <v>1.77361348644033E-2</v>
      </c>
      <c r="G7" s="5">
        <v>0.7</v>
      </c>
      <c r="H7" s="5">
        <v>1.34769118006357E-2</v>
      </c>
      <c r="I7" s="5">
        <v>10.57</v>
      </c>
      <c r="J7" s="5">
        <v>29.53</v>
      </c>
      <c r="K7" s="5">
        <v>32.25</v>
      </c>
      <c r="L7" s="5">
        <v>3.13</v>
      </c>
      <c r="M7" s="5">
        <v>0.45</v>
      </c>
      <c r="N7" s="5">
        <v>1.3734180307843199E-2</v>
      </c>
      <c r="O7" s="5">
        <v>1.96</v>
      </c>
      <c r="P7" s="5">
        <v>2</v>
      </c>
      <c r="Q7" s="5">
        <v>1</v>
      </c>
      <c r="R7" s="5">
        <v>3</v>
      </c>
      <c r="S7" s="5" t="s">
        <v>72</v>
      </c>
      <c r="T7" s="5" t="s">
        <v>22</v>
      </c>
      <c r="U7" s="1">
        <f>SUM(B7:O7)</f>
        <v>100</v>
      </c>
      <c r="V7" s="5"/>
    </row>
    <row r="8" spans="1:22" x14ac:dyDescent="0.3">
      <c r="A8" s="4" t="s">
        <v>33</v>
      </c>
      <c r="B8" s="5">
        <v>3.72</v>
      </c>
      <c r="C8" s="5">
        <v>8.2525442059851101E-2</v>
      </c>
      <c r="D8" s="5">
        <v>0.4</v>
      </c>
      <c r="E8" s="5">
        <v>3.01</v>
      </c>
      <c r="F8" s="5">
        <v>1.1046870724364201E-2</v>
      </c>
      <c r="G8" s="5">
        <v>1.18</v>
      </c>
      <c r="H8" s="5">
        <v>8.1113586906938206E-3</v>
      </c>
      <c r="I8" s="5">
        <v>3.6</v>
      </c>
      <c r="J8" s="5">
        <v>29.92</v>
      </c>
      <c r="K8" s="5">
        <v>35.450000000000003</v>
      </c>
      <c r="L8" s="5">
        <v>6.04</v>
      </c>
      <c r="M8" s="5">
        <v>0.62</v>
      </c>
      <c r="N8" s="5">
        <v>8.3163285250760794E-3</v>
      </c>
      <c r="O8" s="5">
        <v>15.95</v>
      </c>
      <c r="P8" s="5">
        <v>2</v>
      </c>
      <c r="Q8" s="5">
        <v>1</v>
      </c>
      <c r="R8" s="5">
        <v>3</v>
      </c>
      <c r="S8" s="5" t="s">
        <v>72</v>
      </c>
      <c r="T8" s="5" t="s">
        <v>22</v>
      </c>
      <c r="U8" s="1">
        <f>SUM(B8:O8)</f>
        <v>100</v>
      </c>
      <c r="V8" s="5"/>
    </row>
    <row r="9" spans="1:22" x14ac:dyDescent="0.3">
      <c r="A9" s="4" t="s">
        <v>41</v>
      </c>
      <c r="B9" s="5">
        <v>35.78</v>
      </c>
      <c r="C9" s="5">
        <v>0.501757106463534</v>
      </c>
      <c r="D9" s="5">
        <v>0.25</v>
      </c>
      <c r="E9" s="5">
        <v>0.78</v>
      </c>
      <c r="F9" s="5">
        <v>0.17105859371066701</v>
      </c>
      <c r="G9" s="5">
        <v>1.62</v>
      </c>
      <c r="H9" s="5">
        <v>0.47</v>
      </c>
      <c r="I9" s="5">
        <v>1.51</v>
      </c>
      <c r="J9" s="5">
        <v>46.55</v>
      </c>
      <c r="K9" s="5">
        <v>10</v>
      </c>
      <c r="L9" s="5">
        <v>0.34</v>
      </c>
      <c r="M9" s="5">
        <v>0.22</v>
      </c>
      <c r="N9" s="5">
        <v>0.10746040217095799</v>
      </c>
      <c r="O9" s="5">
        <v>1.2197238976548399</v>
      </c>
      <c r="P9" s="5">
        <v>2</v>
      </c>
      <c r="Q9" s="5">
        <v>1</v>
      </c>
      <c r="R9" s="5">
        <v>4</v>
      </c>
      <c r="S9" s="5" t="s">
        <v>72</v>
      </c>
      <c r="T9" s="5" t="s">
        <v>22</v>
      </c>
      <c r="U9" s="1">
        <f>SUM(B9:O9)</f>
        <v>99.52000000000001</v>
      </c>
      <c r="V9" s="5"/>
    </row>
    <row r="10" spans="1:22" x14ac:dyDescent="0.3">
      <c r="A10" s="4" t="s">
        <v>43</v>
      </c>
      <c r="B10" s="5">
        <v>39.57</v>
      </c>
      <c r="C10" s="5">
        <v>2.2200000000000002</v>
      </c>
      <c r="D10" s="5">
        <v>0.14000000000000001</v>
      </c>
      <c r="E10" s="5">
        <v>0.37</v>
      </c>
      <c r="F10" s="5">
        <v>0.15467495921249999</v>
      </c>
      <c r="G10" s="5">
        <v>1.6</v>
      </c>
      <c r="H10" s="5">
        <v>0.32</v>
      </c>
      <c r="I10" s="5">
        <v>0.68</v>
      </c>
      <c r="J10" s="5">
        <v>41.61</v>
      </c>
      <c r="K10" s="5">
        <v>10.83</v>
      </c>
      <c r="L10" s="5">
        <v>7.0000000000000007E-2</v>
      </c>
      <c r="M10" s="5">
        <v>0.22</v>
      </c>
      <c r="N10" s="5">
        <v>0.11337282512291</v>
      </c>
      <c r="O10" s="5">
        <v>1.7319522156645899</v>
      </c>
      <c r="P10" s="5">
        <v>2</v>
      </c>
      <c r="Q10" s="5">
        <v>1</v>
      </c>
      <c r="R10" s="5">
        <v>4</v>
      </c>
      <c r="S10" s="5" t="s">
        <v>72</v>
      </c>
      <c r="T10" s="5" t="s">
        <v>22</v>
      </c>
      <c r="U10" s="1">
        <f>SUM(B10:O10)</f>
        <v>99.63</v>
      </c>
      <c r="V10" s="5"/>
    </row>
    <row r="11" spans="1:22" x14ac:dyDescent="0.3">
      <c r="A11" s="4" t="s">
        <v>45</v>
      </c>
      <c r="B11" s="5">
        <v>32.93</v>
      </c>
      <c r="C11" s="5">
        <v>1.38</v>
      </c>
      <c r="D11" s="5">
        <v>6.0885481852315099E-2</v>
      </c>
      <c r="E11" s="5">
        <v>0.68</v>
      </c>
      <c r="F11" s="5">
        <v>0.13571026282853499</v>
      </c>
      <c r="G11" s="5">
        <v>2.57</v>
      </c>
      <c r="H11" s="5">
        <v>0.28999999999999998</v>
      </c>
      <c r="I11" s="5">
        <v>0.73</v>
      </c>
      <c r="J11" s="5">
        <v>49.31</v>
      </c>
      <c r="K11" s="5">
        <v>9.7899999999999991</v>
      </c>
      <c r="L11" s="5">
        <v>0.48</v>
      </c>
      <c r="M11" s="5">
        <v>0.41</v>
      </c>
      <c r="N11" s="5">
        <v>0.11046464330413</v>
      </c>
      <c r="O11" s="5">
        <v>1.1229396120150099</v>
      </c>
      <c r="P11" s="5">
        <v>2</v>
      </c>
      <c r="Q11" s="5">
        <v>1</v>
      </c>
      <c r="R11" s="7">
        <v>4</v>
      </c>
      <c r="S11" s="5" t="s">
        <v>72</v>
      </c>
      <c r="T11" s="5" t="s">
        <v>22</v>
      </c>
      <c r="U11" s="1">
        <f>SUM(B11:O11)</f>
        <v>100</v>
      </c>
      <c r="V11" s="5"/>
    </row>
    <row r="12" spans="1:22" x14ac:dyDescent="0.3">
      <c r="A12" s="4" t="s">
        <v>46</v>
      </c>
      <c r="B12" s="5">
        <v>26.25</v>
      </c>
      <c r="C12" s="5">
        <v>0.19422385566321601</v>
      </c>
      <c r="D12" s="5">
        <v>3.6810557968593602E-2</v>
      </c>
      <c r="E12" s="5">
        <v>1.1100000000000001</v>
      </c>
      <c r="F12" s="5">
        <v>0.10058169061142699</v>
      </c>
      <c r="G12" s="5">
        <v>0.5</v>
      </c>
      <c r="H12" s="5">
        <v>4.5314066154360497E-2</v>
      </c>
      <c r="I12" s="5">
        <v>0.88</v>
      </c>
      <c r="J12" s="5">
        <v>61.03</v>
      </c>
      <c r="K12" s="5">
        <v>7.22</v>
      </c>
      <c r="L12" s="5">
        <v>1.1599999999999999</v>
      </c>
      <c r="M12" s="5">
        <v>0.61</v>
      </c>
      <c r="N12" s="5">
        <v>6.1057467423989702E-2</v>
      </c>
      <c r="O12" s="5">
        <v>0.80201236217842198</v>
      </c>
      <c r="P12" s="5">
        <v>2</v>
      </c>
      <c r="Q12" s="5">
        <v>1</v>
      </c>
      <c r="R12" s="5">
        <v>4</v>
      </c>
      <c r="S12" s="5" t="s">
        <v>72</v>
      </c>
      <c r="T12" s="5" t="s">
        <v>22</v>
      </c>
      <c r="U12" s="1">
        <f>SUM(B12:O12)</f>
        <v>100</v>
      </c>
      <c r="V12" s="5"/>
    </row>
    <row r="13" spans="1:22" x14ac:dyDescent="0.3">
      <c r="A13" s="4" t="s">
        <v>47</v>
      </c>
      <c r="B13" s="5">
        <v>16.71</v>
      </c>
      <c r="C13" s="5">
        <v>0.28037153707687801</v>
      </c>
      <c r="D13" s="5">
        <v>3.6978970013610397E-2</v>
      </c>
      <c r="E13" s="5">
        <v>1.87</v>
      </c>
      <c r="F13" s="5">
        <v>6.4909393247574595E-2</v>
      </c>
      <c r="G13" s="5">
        <v>0.45</v>
      </c>
      <c r="H13" s="5">
        <v>0.19</v>
      </c>
      <c r="I13" s="5">
        <v>0.39531868771128897</v>
      </c>
      <c r="J13" s="5">
        <v>70.209999999999994</v>
      </c>
      <c r="K13" s="5">
        <v>6.69</v>
      </c>
      <c r="L13" s="5">
        <v>1.77</v>
      </c>
      <c r="M13" s="5">
        <v>0.68</v>
      </c>
      <c r="N13" s="5">
        <v>4.6780908372481202E-2</v>
      </c>
      <c r="O13" s="5">
        <v>0.60564050357817401</v>
      </c>
      <c r="P13" s="5">
        <v>2</v>
      </c>
      <c r="Q13" s="5">
        <v>1</v>
      </c>
      <c r="R13" s="8">
        <v>2</v>
      </c>
      <c r="S13" s="5" t="s">
        <v>72</v>
      </c>
      <c r="T13" s="5" t="s">
        <v>22</v>
      </c>
      <c r="U13" s="1">
        <f>SUM(B13:O13)</f>
        <v>100</v>
      </c>
      <c r="V13" s="5"/>
    </row>
    <row r="14" spans="1:22" x14ac:dyDescent="0.3">
      <c r="A14" s="4" t="s">
        <v>48</v>
      </c>
      <c r="B14" s="5">
        <v>18.46</v>
      </c>
      <c r="C14" s="5">
        <v>0.62535774410774503</v>
      </c>
      <c r="D14" s="5">
        <v>0.44</v>
      </c>
      <c r="E14" s="5">
        <v>4.96</v>
      </c>
      <c r="F14" s="5">
        <v>2.73</v>
      </c>
      <c r="G14" s="5">
        <v>3.33</v>
      </c>
      <c r="H14" s="5">
        <v>1.79</v>
      </c>
      <c r="I14" s="5">
        <v>0.19</v>
      </c>
      <c r="J14" s="5">
        <v>44.12</v>
      </c>
      <c r="K14" s="5">
        <v>9.76</v>
      </c>
      <c r="L14" s="5">
        <v>7.46</v>
      </c>
      <c r="M14" s="5">
        <v>0.47</v>
      </c>
      <c r="N14" s="5">
        <v>0.21081649831649801</v>
      </c>
      <c r="O14" s="5">
        <v>1.16382575757576</v>
      </c>
      <c r="P14" s="5">
        <v>2</v>
      </c>
      <c r="Q14" s="5">
        <v>1</v>
      </c>
      <c r="R14" s="7">
        <v>7</v>
      </c>
      <c r="S14" s="5" t="s">
        <v>72</v>
      </c>
      <c r="T14" s="5" t="s">
        <v>22</v>
      </c>
      <c r="U14" s="1">
        <f>SUM(B14:O14)</f>
        <v>95.710000000000008</v>
      </c>
      <c r="V14" s="5"/>
    </row>
    <row r="15" spans="1:22" x14ac:dyDescent="0.3">
      <c r="A15" s="4" t="s">
        <v>51</v>
      </c>
      <c r="B15" s="5">
        <v>12.41</v>
      </c>
      <c r="C15" s="5">
        <v>0.33208300479925701</v>
      </c>
      <c r="D15" s="5">
        <v>4.0399436668504901E-2</v>
      </c>
      <c r="E15" s="5">
        <v>5.24</v>
      </c>
      <c r="F15" s="5">
        <v>0.89</v>
      </c>
      <c r="G15" s="5">
        <v>2.25</v>
      </c>
      <c r="H15" s="5">
        <v>0.76</v>
      </c>
      <c r="I15" s="5">
        <v>5.35</v>
      </c>
      <c r="J15" s="5">
        <v>59.85</v>
      </c>
      <c r="K15" s="5">
        <v>7.29</v>
      </c>
      <c r="L15" s="5">
        <v>0.96020673718945004</v>
      </c>
      <c r="M15" s="5">
        <v>0.64</v>
      </c>
      <c r="N15" s="5">
        <v>4.6278867320848197E-2</v>
      </c>
      <c r="O15" s="5">
        <v>0.621031954021941</v>
      </c>
      <c r="P15" s="5">
        <v>2</v>
      </c>
      <c r="Q15" s="5">
        <v>1</v>
      </c>
      <c r="R15" s="5">
        <v>2</v>
      </c>
      <c r="S15" s="5" t="s">
        <v>72</v>
      </c>
      <c r="T15" s="5" t="s">
        <v>22</v>
      </c>
      <c r="U15" s="1">
        <f>SUM(B15:O15)</f>
        <v>96.680000000000021</v>
      </c>
      <c r="V15" s="5"/>
    </row>
    <row r="16" spans="1:22" x14ac:dyDescent="0.3">
      <c r="A16" s="4" t="s">
        <v>52</v>
      </c>
      <c r="B16" s="5">
        <v>21.7</v>
      </c>
      <c r="C16" s="5">
        <v>0.49523281710233302</v>
      </c>
      <c r="D16" s="5">
        <v>0.30017344540574897</v>
      </c>
      <c r="E16" s="5">
        <v>6.4</v>
      </c>
      <c r="F16" s="5">
        <v>0.95</v>
      </c>
      <c r="G16" s="5">
        <v>3.41</v>
      </c>
      <c r="H16" s="5">
        <v>1.39</v>
      </c>
      <c r="I16" s="5">
        <v>1.51</v>
      </c>
      <c r="J16" s="5">
        <v>44.75</v>
      </c>
      <c r="K16" s="5">
        <v>3.26</v>
      </c>
      <c r="L16" s="5">
        <v>12.83</v>
      </c>
      <c r="M16" s="5">
        <v>0.47</v>
      </c>
      <c r="N16" s="5">
        <v>9.9962026745486696E-2</v>
      </c>
      <c r="O16" s="5">
        <v>1.1046317107464301</v>
      </c>
      <c r="P16" s="1">
        <v>2</v>
      </c>
      <c r="Q16" s="1">
        <v>1</v>
      </c>
      <c r="R16" s="1">
        <v>2</v>
      </c>
      <c r="S16" s="1" t="s">
        <v>72</v>
      </c>
      <c r="T16" s="5" t="s">
        <v>22</v>
      </c>
      <c r="U16" s="1">
        <f>SUM(B16:O16)</f>
        <v>98.67</v>
      </c>
      <c r="V16" s="5"/>
    </row>
    <row r="17" spans="1:22" x14ac:dyDescent="0.3">
      <c r="A17" s="4" t="s">
        <v>57</v>
      </c>
      <c r="B17" s="5">
        <v>53.33</v>
      </c>
      <c r="C17" s="5">
        <v>0.8</v>
      </c>
      <c r="D17" s="5">
        <v>0.32</v>
      </c>
      <c r="E17" s="5">
        <v>2.82</v>
      </c>
      <c r="F17" s="5">
        <v>1.54</v>
      </c>
      <c r="G17" s="5">
        <v>13.65</v>
      </c>
      <c r="H17" s="5">
        <v>1.03</v>
      </c>
      <c r="I17" s="5">
        <v>0.30952990556138998</v>
      </c>
      <c r="J17" s="5">
        <v>15.71</v>
      </c>
      <c r="K17" s="5">
        <v>7.31</v>
      </c>
      <c r="L17" s="5">
        <v>1.1000000000000001</v>
      </c>
      <c r="M17" s="5">
        <v>0.25</v>
      </c>
      <c r="N17" s="5">
        <v>1.31</v>
      </c>
      <c r="O17" s="5">
        <v>0.52047009443862202</v>
      </c>
      <c r="P17" s="5">
        <v>2</v>
      </c>
      <c r="Q17" s="5">
        <v>2</v>
      </c>
      <c r="R17" s="8">
        <v>2</v>
      </c>
      <c r="S17" s="5" t="s">
        <v>72</v>
      </c>
      <c r="T17" s="5" t="s">
        <v>22</v>
      </c>
      <c r="U17" s="1">
        <f>SUM(B17:O17)</f>
        <v>100</v>
      </c>
      <c r="V17" s="5"/>
    </row>
    <row r="18" spans="1:22" x14ac:dyDescent="0.3">
      <c r="A18" s="4" t="s">
        <v>58</v>
      </c>
      <c r="B18" s="5">
        <v>28.79</v>
      </c>
      <c r="C18" s="5">
        <v>0.50577494020307701</v>
      </c>
      <c r="D18" s="5">
        <v>0.29322363583906502</v>
      </c>
      <c r="E18" s="5">
        <v>4.58</v>
      </c>
      <c r="F18" s="5">
        <v>1.47</v>
      </c>
      <c r="G18" s="5">
        <v>5.38</v>
      </c>
      <c r="H18" s="5">
        <v>2.74</v>
      </c>
      <c r="I18" s="5">
        <v>0.7</v>
      </c>
      <c r="J18" s="5">
        <v>34.18</v>
      </c>
      <c r="K18" s="5">
        <v>6.1</v>
      </c>
      <c r="L18" s="5">
        <v>11.1</v>
      </c>
      <c r="M18" s="5">
        <v>0.46</v>
      </c>
      <c r="N18" s="5">
        <v>0.182918089848949</v>
      </c>
      <c r="O18" s="5">
        <v>1.0180833341089099</v>
      </c>
      <c r="P18" s="5">
        <v>2</v>
      </c>
      <c r="Q18" s="5">
        <v>2</v>
      </c>
      <c r="R18" s="5">
        <v>8</v>
      </c>
      <c r="S18" s="5" t="s">
        <v>72</v>
      </c>
      <c r="T18" s="5" t="s">
        <v>22</v>
      </c>
      <c r="U18" s="1">
        <f>SUM(B18:O18)</f>
        <v>97.5</v>
      </c>
      <c r="V18" s="5"/>
    </row>
    <row r="19" spans="1:22" x14ac:dyDescent="0.3">
      <c r="A19" s="4" t="s">
        <v>60</v>
      </c>
      <c r="B19" s="5">
        <v>17.98</v>
      </c>
      <c r="C19" s="5">
        <v>0.48544835414302001</v>
      </c>
      <c r="D19" s="5">
        <v>5.9049781092913901E-2</v>
      </c>
      <c r="E19" s="5">
        <v>3.19</v>
      </c>
      <c r="F19" s="5">
        <v>0.47</v>
      </c>
      <c r="G19" s="5">
        <v>1.87</v>
      </c>
      <c r="H19" s="5">
        <v>0.33</v>
      </c>
      <c r="I19" s="5">
        <v>1.1299999999999999</v>
      </c>
      <c r="J19" s="5">
        <v>44</v>
      </c>
      <c r="K19" s="5">
        <v>14.2</v>
      </c>
      <c r="L19" s="5">
        <v>6.34</v>
      </c>
      <c r="M19" s="5">
        <v>0.66</v>
      </c>
      <c r="N19" s="5">
        <v>7.7626074266255798E-2</v>
      </c>
      <c r="O19" s="5">
        <v>1.3778757904978101</v>
      </c>
      <c r="P19" s="5">
        <v>2</v>
      </c>
      <c r="Q19" s="5">
        <v>2</v>
      </c>
      <c r="R19" s="5">
        <v>8</v>
      </c>
      <c r="S19" s="5" t="s">
        <v>72</v>
      </c>
      <c r="T19" s="5" t="s">
        <v>22</v>
      </c>
      <c r="U19" s="1">
        <f>SUM(B19:O19)</f>
        <v>92.17</v>
      </c>
      <c r="V19" s="5"/>
    </row>
    <row r="20" spans="1:22" x14ac:dyDescent="0.3">
      <c r="A20" s="4" t="s">
        <v>61</v>
      </c>
      <c r="B20" s="5">
        <v>45.02</v>
      </c>
      <c r="C20" s="5">
        <v>0.41562700629869398</v>
      </c>
      <c r="D20" s="5">
        <v>6.6318474432163294E-2</v>
      </c>
      <c r="E20" s="5">
        <v>3.12</v>
      </c>
      <c r="F20" s="5">
        <v>0.54</v>
      </c>
      <c r="G20" s="5">
        <v>4.16</v>
      </c>
      <c r="H20" s="5">
        <v>0.24098141625166999</v>
      </c>
      <c r="I20" s="5">
        <v>0.7</v>
      </c>
      <c r="J20" s="5">
        <v>30.61</v>
      </c>
      <c r="K20" s="5">
        <v>6.22</v>
      </c>
      <c r="L20" s="5">
        <v>6.34</v>
      </c>
      <c r="M20" s="5">
        <v>0.23</v>
      </c>
      <c r="N20" s="5">
        <v>9.1374433898422702E-2</v>
      </c>
      <c r="O20" s="5">
        <v>1.1856986691190501</v>
      </c>
      <c r="P20" s="5">
        <v>2</v>
      </c>
      <c r="Q20" s="1">
        <v>2</v>
      </c>
      <c r="R20" s="5">
        <v>8</v>
      </c>
      <c r="S20" s="5" t="s">
        <v>72</v>
      </c>
      <c r="T20" s="5" t="s">
        <v>22</v>
      </c>
      <c r="U20" s="1">
        <f>SUM(B20:O20)</f>
        <v>98.940000000000012</v>
      </c>
      <c r="V20" s="5"/>
    </row>
    <row r="21" spans="1:22" x14ac:dyDescent="0.3">
      <c r="A21" s="4" t="s">
        <v>62</v>
      </c>
      <c r="B21" s="5">
        <v>24.61</v>
      </c>
      <c r="C21" s="5">
        <v>0.51791896120535696</v>
      </c>
      <c r="D21" s="5">
        <v>8.4463663130921199E-2</v>
      </c>
      <c r="E21" s="5">
        <v>3.58</v>
      </c>
      <c r="F21" s="5">
        <v>1.19</v>
      </c>
      <c r="G21" s="5">
        <v>5.25</v>
      </c>
      <c r="H21" s="5">
        <v>1.19</v>
      </c>
      <c r="I21" s="5">
        <v>1.37</v>
      </c>
      <c r="J21" s="5">
        <v>40.24</v>
      </c>
      <c r="K21" s="5">
        <v>8.94</v>
      </c>
      <c r="L21" s="5">
        <v>8.1</v>
      </c>
      <c r="M21" s="5">
        <v>0.39</v>
      </c>
      <c r="N21" s="5">
        <v>0.47</v>
      </c>
      <c r="O21" s="5">
        <v>1.39761737566372</v>
      </c>
      <c r="P21" s="5">
        <v>2</v>
      </c>
      <c r="Q21" s="5">
        <v>1</v>
      </c>
      <c r="R21" s="5">
        <v>2</v>
      </c>
      <c r="S21" s="5" t="s">
        <v>72</v>
      </c>
      <c r="T21" s="5" t="s">
        <v>22</v>
      </c>
      <c r="U21" s="1">
        <f>SUM(B21:O21)</f>
        <v>97.329999999999984</v>
      </c>
      <c r="V21" s="1"/>
    </row>
    <row r="22" spans="1:22" x14ac:dyDescent="0.3">
      <c r="A22" s="4" t="s">
        <v>63</v>
      </c>
      <c r="B22" s="5">
        <v>21.35</v>
      </c>
      <c r="C22" s="5">
        <v>0.17627335930181001</v>
      </c>
      <c r="D22" s="5">
        <v>3.9938859030619799E-2</v>
      </c>
      <c r="E22" s="5">
        <v>5.13</v>
      </c>
      <c r="F22" s="5">
        <v>1.45</v>
      </c>
      <c r="G22" s="5">
        <v>2.5099999999999998</v>
      </c>
      <c r="H22" s="5">
        <v>0.42</v>
      </c>
      <c r="I22" s="5">
        <v>0.75</v>
      </c>
      <c r="J22" s="5">
        <v>51.34</v>
      </c>
      <c r="K22" s="5">
        <v>0.92937231891918504</v>
      </c>
      <c r="L22" s="5">
        <v>8.75</v>
      </c>
      <c r="M22" s="5">
        <v>4.7808293476652997E-2</v>
      </c>
      <c r="N22" s="5">
        <v>9.7056358167743204E-2</v>
      </c>
      <c r="O22" s="5">
        <v>0.70955081110398899</v>
      </c>
      <c r="P22" s="5">
        <v>2</v>
      </c>
      <c r="Q22" s="1">
        <v>1</v>
      </c>
      <c r="R22" s="9">
        <v>2</v>
      </c>
      <c r="S22" s="5" t="s">
        <v>72</v>
      </c>
      <c r="T22" s="5" t="s">
        <v>22</v>
      </c>
      <c r="U22" s="1">
        <f>SUM(B22:O22)</f>
        <v>93.7</v>
      </c>
      <c r="V22" s="5"/>
    </row>
    <row r="23" spans="1:22" x14ac:dyDescent="0.3">
      <c r="A23" s="4" t="s">
        <v>64</v>
      </c>
      <c r="B23" s="5">
        <v>25.74</v>
      </c>
      <c r="C23" s="5">
        <v>1.22</v>
      </c>
      <c r="D23" s="5">
        <v>9.0427436756806395E-2</v>
      </c>
      <c r="E23" s="5">
        <v>2.27</v>
      </c>
      <c r="F23" s="5">
        <v>0.55000000000000004</v>
      </c>
      <c r="G23" s="5">
        <v>1.1599999999999999</v>
      </c>
      <c r="H23" s="5">
        <v>0.23</v>
      </c>
      <c r="I23" s="5">
        <v>0.7</v>
      </c>
      <c r="J23" s="5">
        <v>47.42</v>
      </c>
      <c r="K23" s="5">
        <v>8.64</v>
      </c>
      <c r="L23" s="5">
        <v>5.71</v>
      </c>
      <c r="M23" s="5">
        <v>0.44</v>
      </c>
      <c r="N23" s="5">
        <v>0.129489004177953</v>
      </c>
      <c r="O23" s="5">
        <v>1.78008355906524</v>
      </c>
      <c r="P23" s="5">
        <v>2</v>
      </c>
      <c r="Q23" s="5">
        <v>1</v>
      </c>
      <c r="R23" s="5">
        <v>2</v>
      </c>
      <c r="S23" s="5" t="s">
        <v>72</v>
      </c>
      <c r="T23" s="5" t="s">
        <v>22</v>
      </c>
      <c r="U23" s="1">
        <f>SUM(B23:O23)</f>
        <v>96.08</v>
      </c>
      <c r="V23" s="5"/>
    </row>
    <row r="24" spans="1:22" x14ac:dyDescent="0.3">
      <c r="A24" s="4" t="s">
        <v>66</v>
      </c>
      <c r="B24" s="5">
        <v>22.28</v>
      </c>
      <c r="C24" s="5">
        <v>7.0428640675853096E-2</v>
      </c>
      <c r="D24" s="5">
        <v>0.32</v>
      </c>
      <c r="E24" s="5">
        <v>3.19</v>
      </c>
      <c r="F24" s="5">
        <v>1.28</v>
      </c>
      <c r="G24" s="5">
        <v>4.1500000000000004</v>
      </c>
      <c r="H24" s="5">
        <v>4.2771671926162401E-2</v>
      </c>
      <c r="I24" s="5">
        <v>0.83</v>
      </c>
      <c r="J24" s="5">
        <v>55.46</v>
      </c>
      <c r="K24" s="5">
        <v>7.04</v>
      </c>
      <c r="L24" s="5">
        <v>4.24</v>
      </c>
      <c r="M24" s="5">
        <v>0.88</v>
      </c>
      <c r="N24" s="5">
        <v>2.5668879282202298E-2</v>
      </c>
      <c r="O24" s="5">
        <v>0.19113080811578001</v>
      </c>
      <c r="P24" s="5">
        <v>2</v>
      </c>
      <c r="Q24" s="5">
        <v>1</v>
      </c>
      <c r="R24" s="5">
        <v>2</v>
      </c>
      <c r="S24" s="5" t="s">
        <v>72</v>
      </c>
      <c r="T24" s="5" t="s">
        <v>22</v>
      </c>
      <c r="U24" s="1">
        <f>SUM(B24:O24)</f>
        <v>100.00000000000001</v>
      </c>
      <c r="V24" s="5"/>
    </row>
    <row r="25" spans="1:22" x14ac:dyDescent="0.3">
      <c r="A25" s="4" t="s">
        <v>67</v>
      </c>
      <c r="B25" s="5">
        <v>17.11</v>
      </c>
      <c r="C25" s="5">
        <v>0.205020661923145</v>
      </c>
      <c r="D25" s="5">
        <v>3.6453977265704499E-2</v>
      </c>
      <c r="E25" s="5">
        <v>0.39520923544704301</v>
      </c>
      <c r="F25" s="5">
        <v>1.1100000000000001</v>
      </c>
      <c r="G25" s="5">
        <v>3.65</v>
      </c>
      <c r="H25" s="5">
        <v>0.120436557801885</v>
      </c>
      <c r="I25" s="5">
        <v>1.34</v>
      </c>
      <c r="J25" s="5">
        <v>58.46</v>
      </c>
      <c r="K25" s="5">
        <v>0.64278975102691605</v>
      </c>
      <c r="L25" s="5">
        <v>14.13</v>
      </c>
      <c r="M25" s="5">
        <v>1.1200000000000001</v>
      </c>
      <c r="N25" s="5">
        <v>4.0672882410379099E-2</v>
      </c>
      <c r="O25" s="5">
        <v>0.55941693412492699</v>
      </c>
      <c r="P25" s="5">
        <v>2</v>
      </c>
      <c r="Q25" s="1">
        <v>1</v>
      </c>
      <c r="R25" s="9">
        <v>2</v>
      </c>
      <c r="S25" s="5" t="s">
        <v>72</v>
      </c>
      <c r="T25" s="5" t="s">
        <v>22</v>
      </c>
      <c r="U25" s="1">
        <f>SUM(B25:O25)</f>
        <v>98.919999999999987</v>
      </c>
      <c r="V25" s="5"/>
    </row>
    <row r="26" spans="1:22" x14ac:dyDescent="0.3">
      <c r="A26" s="4" t="s">
        <v>69</v>
      </c>
      <c r="B26" s="5">
        <v>29.15</v>
      </c>
      <c r="C26" s="5">
        <v>0.63259595760089504</v>
      </c>
      <c r="D26" s="5">
        <v>4.5625123444598098E-2</v>
      </c>
      <c r="E26" s="5">
        <v>1.21</v>
      </c>
      <c r="F26" s="5">
        <v>0.129929554282705</v>
      </c>
      <c r="G26" s="5">
        <v>1.85</v>
      </c>
      <c r="H26" s="5">
        <v>0.111396405293304</v>
      </c>
      <c r="I26" s="5">
        <v>0.79</v>
      </c>
      <c r="J26" s="5">
        <v>41.25</v>
      </c>
      <c r="K26" s="5">
        <v>15.45</v>
      </c>
      <c r="L26" s="5">
        <v>2.54</v>
      </c>
      <c r="M26" s="5">
        <v>7.5235367700309405E-2</v>
      </c>
      <c r="N26" s="5">
        <v>9.5035881229837305E-2</v>
      </c>
      <c r="O26" s="5">
        <v>0.91018171044835094</v>
      </c>
      <c r="P26" s="5">
        <v>2</v>
      </c>
      <c r="Q26" s="5">
        <v>1</v>
      </c>
      <c r="R26" s="5">
        <v>1</v>
      </c>
      <c r="S26" s="5" t="s">
        <v>72</v>
      </c>
      <c r="T26" s="5" t="s">
        <v>22</v>
      </c>
      <c r="U26" s="1">
        <f>SUM(B26:O26)</f>
        <v>94.240000000000009</v>
      </c>
      <c r="V26" s="5"/>
    </row>
    <row r="27" spans="1:22" x14ac:dyDescent="0.3">
      <c r="A27" s="4" t="s">
        <v>70</v>
      </c>
      <c r="B27" s="5">
        <v>25.42</v>
      </c>
      <c r="C27" s="5">
        <v>0.50972944110629703</v>
      </c>
      <c r="D27" s="5">
        <v>4.1350969564659099E-2</v>
      </c>
      <c r="E27" s="5">
        <v>1.31</v>
      </c>
      <c r="F27" s="5">
        <v>0.110548620169919</v>
      </c>
      <c r="G27" s="5">
        <v>2.1800000000000002</v>
      </c>
      <c r="H27" s="5">
        <v>0.10441153609592201</v>
      </c>
      <c r="I27" s="5">
        <v>1.1599999999999999</v>
      </c>
      <c r="J27" s="5">
        <v>45.1</v>
      </c>
      <c r="K27" s="5">
        <v>17.3</v>
      </c>
      <c r="L27" s="5">
        <v>0.376497941913986</v>
      </c>
      <c r="M27" s="5">
        <v>6.3709421235121896E-2</v>
      </c>
      <c r="N27" s="5">
        <v>7.9809128574614793E-2</v>
      </c>
      <c r="O27" s="5">
        <v>0.71394294133948</v>
      </c>
      <c r="P27" s="5">
        <v>2</v>
      </c>
      <c r="Q27" s="5">
        <v>1</v>
      </c>
      <c r="R27" s="7">
        <v>1</v>
      </c>
      <c r="S27" s="5" t="s">
        <v>72</v>
      </c>
      <c r="T27" s="5" t="s">
        <v>22</v>
      </c>
      <c r="U27" s="1">
        <f>SUM(B27:O27)</f>
        <v>94.469999999999985</v>
      </c>
      <c r="V27" s="5"/>
    </row>
    <row r="28" spans="1:22" x14ac:dyDescent="0.3">
      <c r="A28" s="4" t="s">
        <v>71</v>
      </c>
      <c r="B28" s="5">
        <v>30.39</v>
      </c>
      <c r="C28" s="5">
        <v>0.43700049413592101</v>
      </c>
      <c r="D28" s="5">
        <v>0.34</v>
      </c>
      <c r="E28" s="5">
        <v>3.49</v>
      </c>
      <c r="F28" s="5">
        <v>0.79</v>
      </c>
      <c r="G28" s="5">
        <v>3.52</v>
      </c>
      <c r="H28" s="5">
        <v>0.86</v>
      </c>
      <c r="I28" s="5">
        <v>3.13</v>
      </c>
      <c r="J28" s="5">
        <v>39.35</v>
      </c>
      <c r="K28" s="5">
        <v>7.66</v>
      </c>
      <c r="L28" s="5">
        <v>8.99</v>
      </c>
      <c r="M28" s="5">
        <v>0.24</v>
      </c>
      <c r="N28" s="5">
        <v>5.64835674596375E-2</v>
      </c>
      <c r="O28" s="5">
        <v>0.74651593840445096</v>
      </c>
      <c r="P28" s="5">
        <v>2</v>
      </c>
      <c r="Q28" s="5">
        <v>1</v>
      </c>
      <c r="R28" s="8">
        <v>2</v>
      </c>
      <c r="S28" s="5" t="s">
        <v>72</v>
      </c>
      <c r="T28" s="5" t="s">
        <v>22</v>
      </c>
      <c r="U28" s="1">
        <f>SUM(B28:O28)</f>
        <v>100.00000000000001</v>
      </c>
      <c r="V28" s="5"/>
    </row>
    <row r="29" spans="1:22" x14ac:dyDescent="0.3">
      <c r="A29" s="4" t="s">
        <v>28</v>
      </c>
      <c r="B29" s="5">
        <v>37.36</v>
      </c>
      <c r="C29" s="5">
        <v>0.687983223002679</v>
      </c>
      <c r="D29" s="5">
        <v>0.71</v>
      </c>
      <c r="E29" s="5">
        <v>0.62048360200111197</v>
      </c>
      <c r="F29" s="5">
        <v>0.13828389509323299</v>
      </c>
      <c r="G29" s="5">
        <v>5.45</v>
      </c>
      <c r="H29" s="5">
        <v>1.51</v>
      </c>
      <c r="I29" s="5">
        <v>4.78</v>
      </c>
      <c r="J29" s="5">
        <v>9.3000000000000007</v>
      </c>
      <c r="K29" s="5">
        <v>23.55</v>
      </c>
      <c r="L29" s="5">
        <v>5.75</v>
      </c>
      <c r="M29" s="5">
        <v>3.6068017585527301E-2</v>
      </c>
      <c r="N29" s="5">
        <v>6.7878619435039603E-2</v>
      </c>
      <c r="O29" s="5">
        <v>0.44930264288240901</v>
      </c>
      <c r="P29" s="5">
        <v>1</v>
      </c>
      <c r="Q29" s="5">
        <v>2</v>
      </c>
      <c r="R29" s="5">
        <v>2</v>
      </c>
      <c r="S29" s="5" t="s">
        <v>72</v>
      </c>
      <c r="T29" s="5" t="s">
        <v>21</v>
      </c>
      <c r="U29" s="1">
        <f>SUM(B29:O29)</f>
        <v>90.41</v>
      </c>
      <c r="V29" s="5"/>
    </row>
    <row r="30" spans="1:22" x14ac:dyDescent="0.3">
      <c r="A30" s="4" t="s">
        <v>29</v>
      </c>
      <c r="B30" s="5">
        <v>53.79</v>
      </c>
      <c r="C30" s="5">
        <v>7.92</v>
      </c>
      <c r="D30" s="5">
        <v>5.9102078427357499E-2</v>
      </c>
      <c r="E30" s="5">
        <v>0.5</v>
      </c>
      <c r="F30" s="5">
        <v>0.71</v>
      </c>
      <c r="G30" s="5">
        <v>1.42</v>
      </c>
      <c r="H30" s="5">
        <v>9.8366949933449396E-2</v>
      </c>
      <c r="I30" s="5">
        <v>2.99</v>
      </c>
      <c r="J30" s="5">
        <v>16.98</v>
      </c>
      <c r="K30" s="5">
        <v>11.86</v>
      </c>
      <c r="L30" s="5">
        <v>0.119432783864032</v>
      </c>
      <c r="M30" s="5">
        <v>0.33</v>
      </c>
      <c r="N30" s="5">
        <v>0.136531176410361</v>
      </c>
      <c r="O30" s="5">
        <v>1.5865670113648001</v>
      </c>
      <c r="P30" s="5">
        <v>1</v>
      </c>
      <c r="Q30" s="5">
        <v>2</v>
      </c>
      <c r="R30" s="5">
        <v>1</v>
      </c>
      <c r="S30" s="5" t="s">
        <v>72</v>
      </c>
      <c r="T30" s="5" t="s">
        <v>21</v>
      </c>
      <c r="U30" s="1">
        <f>SUM(B30:O30)</f>
        <v>98.5</v>
      </c>
      <c r="V30" s="5"/>
    </row>
    <row r="31" spans="1:22" x14ac:dyDescent="0.3">
      <c r="A31" s="4" t="s">
        <v>30</v>
      </c>
      <c r="B31" s="5">
        <v>31.94</v>
      </c>
      <c r="C31" s="5">
        <v>0.48055554015468199</v>
      </c>
      <c r="D31" s="5">
        <v>1.7464585701216801E-2</v>
      </c>
      <c r="E31" s="5">
        <v>0.47</v>
      </c>
      <c r="F31" s="5">
        <v>6.3299420619299204E-2</v>
      </c>
      <c r="G31" s="5">
        <v>1.59</v>
      </c>
      <c r="H31" s="5">
        <v>4.3327696615196601E-2</v>
      </c>
      <c r="I31" s="5">
        <v>8.4600000000000009</v>
      </c>
      <c r="J31" s="5">
        <v>29.14</v>
      </c>
      <c r="K31" s="5">
        <v>26.23</v>
      </c>
      <c r="L31" s="5">
        <v>0.14000000000000001</v>
      </c>
      <c r="M31" s="5">
        <v>0.91</v>
      </c>
      <c r="N31" s="5">
        <v>4.25204446538959E-2</v>
      </c>
      <c r="O31" s="5">
        <v>0.47283231225569999</v>
      </c>
      <c r="P31" s="5">
        <v>1</v>
      </c>
      <c r="Q31" s="5">
        <v>1</v>
      </c>
      <c r="R31" s="5">
        <v>3</v>
      </c>
      <c r="S31" s="5" t="s">
        <v>72</v>
      </c>
      <c r="T31" s="5" t="s">
        <v>21</v>
      </c>
      <c r="U31" s="1">
        <f>SUM(B31:O31)</f>
        <v>100</v>
      </c>
      <c r="V31" s="5"/>
    </row>
    <row r="32" spans="1:22" x14ac:dyDescent="0.3">
      <c r="A32" s="4" t="s">
        <v>31</v>
      </c>
      <c r="B32" s="5">
        <v>50.61</v>
      </c>
      <c r="C32" s="5">
        <v>2.31</v>
      </c>
      <c r="D32" s="5">
        <v>0.126022597880354</v>
      </c>
      <c r="E32" s="5">
        <v>0.63</v>
      </c>
      <c r="F32" s="5">
        <v>0.32092493649820503</v>
      </c>
      <c r="G32" s="5">
        <v>1.9</v>
      </c>
      <c r="H32" s="5">
        <v>1.55</v>
      </c>
      <c r="I32" s="5">
        <v>1.1200000000000001</v>
      </c>
      <c r="J32" s="5">
        <v>31.9</v>
      </c>
      <c r="K32" s="5">
        <v>6.65</v>
      </c>
      <c r="L32" s="5">
        <v>0.19</v>
      </c>
      <c r="M32" s="5">
        <v>0.2</v>
      </c>
      <c r="N32" s="5">
        <v>0.18130857493211899</v>
      </c>
      <c r="O32" s="5">
        <v>1.37174389068932</v>
      </c>
      <c r="P32" s="5">
        <v>1</v>
      </c>
      <c r="Q32" s="5">
        <v>1</v>
      </c>
      <c r="R32" s="5">
        <v>2</v>
      </c>
      <c r="S32" s="5" t="s">
        <v>72</v>
      </c>
      <c r="T32" s="5" t="s">
        <v>21</v>
      </c>
      <c r="U32" s="1">
        <f>SUM(B32:O32)</f>
        <v>99.06</v>
      </c>
      <c r="V32" s="5"/>
    </row>
    <row r="33" spans="1:22" x14ac:dyDescent="0.3">
      <c r="A33" s="4" t="s">
        <v>34</v>
      </c>
      <c r="B33" s="5">
        <v>68.08</v>
      </c>
      <c r="C33" s="5">
        <v>0.56442520233224902</v>
      </c>
      <c r="D33" s="5">
        <v>0.26</v>
      </c>
      <c r="E33" s="5">
        <v>1.34</v>
      </c>
      <c r="F33" s="5">
        <v>1</v>
      </c>
      <c r="G33" s="5">
        <v>4.7</v>
      </c>
      <c r="H33" s="5">
        <v>0.41</v>
      </c>
      <c r="I33" s="5">
        <v>0.33</v>
      </c>
      <c r="J33" s="5">
        <v>17.14</v>
      </c>
      <c r="K33" s="5">
        <v>4.04</v>
      </c>
      <c r="L33" s="5">
        <v>1.04</v>
      </c>
      <c r="M33" s="5">
        <v>0.12</v>
      </c>
      <c r="N33" s="5">
        <v>0.23</v>
      </c>
      <c r="O33" s="5">
        <v>0.74557479766772505</v>
      </c>
      <c r="P33" s="5">
        <v>1</v>
      </c>
      <c r="Q33" s="5">
        <v>2</v>
      </c>
      <c r="R33" s="5">
        <v>2</v>
      </c>
      <c r="S33" s="5" t="s">
        <v>72</v>
      </c>
      <c r="T33" s="5" t="s">
        <v>21</v>
      </c>
      <c r="U33" s="1">
        <f>SUM(B33:O33)</f>
        <v>100</v>
      </c>
      <c r="V33" s="1"/>
    </row>
    <row r="34" spans="1:22" x14ac:dyDescent="0.3">
      <c r="A34" s="4" t="s">
        <v>35</v>
      </c>
      <c r="B34" s="5">
        <v>63.3</v>
      </c>
      <c r="C34" s="5">
        <v>0.92</v>
      </c>
      <c r="D34" s="5">
        <v>0.3</v>
      </c>
      <c r="E34" s="5">
        <v>2.98</v>
      </c>
      <c r="F34" s="5">
        <v>1.49</v>
      </c>
      <c r="G34" s="5">
        <v>14.34</v>
      </c>
      <c r="H34" s="5">
        <v>0.81</v>
      </c>
      <c r="I34" s="5">
        <v>0.74</v>
      </c>
      <c r="J34" s="5">
        <v>12.31</v>
      </c>
      <c r="K34" s="5">
        <v>2.0299999999999998</v>
      </c>
      <c r="L34" s="5">
        <v>0.41</v>
      </c>
      <c r="M34" s="5">
        <v>0.25</v>
      </c>
      <c r="N34" s="5">
        <v>4.92675000000019E-2</v>
      </c>
      <c r="O34" s="5">
        <v>7.0732500000002696E-2</v>
      </c>
      <c r="P34" s="5">
        <v>1</v>
      </c>
      <c r="Q34" s="5">
        <v>2</v>
      </c>
      <c r="R34" s="5">
        <v>2</v>
      </c>
      <c r="S34" s="5" t="s">
        <v>72</v>
      </c>
      <c r="T34" s="5" t="s">
        <v>21</v>
      </c>
      <c r="U34" s="1">
        <f>SUM(B34:O34)</f>
        <v>100</v>
      </c>
      <c r="V34" s="5"/>
    </row>
    <row r="35" spans="1:22" x14ac:dyDescent="0.3">
      <c r="A35" s="4" t="s">
        <v>36</v>
      </c>
      <c r="B35" s="5">
        <v>34.340000000000003</v>
      </c>
      <c r="C35" s="5">
        <v>0.492324772091633</v>
      </c>
      <c r="D35" s="5">
        <v>1.41</v>
      </c>
      <c r="E35" s="5">
        <v>4.49</v>
      </c>
      <c r="F35" s="5">
        <v>0.98</v>
      </c>
      <c r="G35" s="5">
        <v>4.3499999999999996</v>
      </c>
      <c r="H35" s="5">
        <v>2.12</v>
      </c>
      <c r="I35" s="5">
        <v>0.24303465061167001</v>
      </c>
      <c r="J35" s="5">
        <v>39.22</v>
      </c>
      <c r="K35" s="5">
        <v>10.29</v>
      </c>
      <c r="L35" s="5">
        <v>0.67298618672473798</v>
      </c>
      <c r="M35" s="5">
        <v>0.35</v>
      </c>
      <c r="N35" s="5">
        <v>0.4</v>
      </c>
      <c r="O35" s="5">
        <v>0.59165439057195901</v>
      </c>
      <c r="P35" s="5">
        <v>1</v>
      </c>
      <c r="Q35" s="5">
        <v>2</v>
      </c>
      <c r="R35" s="5">
        <v>5</v>
      </c>
      <c r="S35" s="5" t="s">
        <v>72</v>
      </c>
      <c r="T35" s="5" t="s">
        <v>21</v>
      </c>
      <c r="U35" s="1">
        <f>SUM(B35:O35)</f>
        <v>99.95</v>
      </c>
      <c r="V35" s="5"/>
    </row>
    <row r="36" spans="1:22" x14ac:dyDescent="0.3">
      <c r="A36" s="4" t="s">
        <v>37</v>
      </c>
      <c r="B36" s="5">
        <v>36.93</v>
      </c>
      <c r="C36" s="5">
        <v>0.399202274753232</v>
      </c>
      <c r="D36" s="5">
        <v>0.13335220285385199</v>
      </c>
      <c r="E36" s="5">
        <v>4.24</v>
      </c>
      <c r="F36" s="5">
        <v>0.51</v>
      </c>
      <c r="G36" s="5">
        <v>3.86</v>
      </c>
      <c r="H36" s="5">
        <v>2.74</v>
      </c>
      <c r="I36" s="5">
        <v>0.23323312967264601</v>
      </c>
      <c r="J36" s="5">
        <v>37.74</v>
      </c>
      <c r="K36" s="5">
        <v>10.35</v>
      </c>
      <c r="L36" s="5">
        <v>1.41</v>
      </c>
      <c r="M36" s="5">
        <v>0.48</v>
      </c>
      <c r="N36" s="5">
        <v>0.44</v>
      </c>
      <c r="O36" s="5">
        <v>0.53421239272026799</v>
      </c>
      <c r="P36" s="5">
        <v>1</v>
      </c>
      <c r="Q36" s="5">
        <v>2</v>
      </c>
      <c r="R36" s="5">
        <v>5</v>
      </c>
      <c r="S36" s="5" t="s">
        <v>72</v>
      </c>
      <c r="T36" s="5" t="s">
        <v>21</v>
      </c>
      <c r="U36" s="1">
        <f>SUM(B36:O36)</f>
        <v>99.999999999999986</v>
      </c>
      <c r="V36" s="5"/>
    </row>
    <row r="37" spans="1:22" x14ac:dyDescent="0.3">
      <c r="A37" s="4" t="s">
        <v>38</v>
      </c>
      <c r="B37" s="5">
        <v>65.91</v>
      </c>
      <c r="C37" s="5">
        <v>0.68365091269280098</v>
      </c>
      <c r="D37" s="5">
        <v>0.34232531484364098</v>
      </c>
      <c r="E37" s="5">
        <v>1.6</v>
      </c>
      <c r="F37" s="5">
        <v>0.89</v>
      </c>
      <c r="G37" s="5">
        <v>3.11</v>
      </c>
      <c r="H37" s="5">
        <v>4.59</v>
      </c>
      <c r="I37" s="5">
        <v>0.44</v>
      </c>
      <c r="J37" s="5">
        <v>16.55</v>
      </c>
      <c r="K37" s="5">
        <v>3.42</v>
      </c>
      <c r="L37" s="5">
        <v>1.62</v>
      </c>
      <c r="M37" s="5">
        <v>0.3</v>
      </c>
      <c r="N37" s="5">
        <v>0.144759020800906</v>
      </c>
      <c r="O37" s="5">
        <v>0.39926475166266001</v>
      </c>
      <c r="P37" s="5">
        <v>1</v>
      </c>
      <c r="Q37" s="5">
        <v>1</v>
      </c>
      <c r="R37" s="5">
        <v>3</v>
      </c>
      <c r="S37" s="5" t="s">
        <v>72</v>
      </c>
      <c r="T37" s="5" t="s">
        <v>21</v>
      </c>
      <c r="U37" s="1">
        <f>SUM(B37:O37)</f>
        <v>99.999999999999986</v>
      </c>
      <c r="V37" s="5"/>
    </row>
    <row r="38" spans="1:22" x14ac:dyDescent="0.3">
      <c r="A38" s="4" t="s">
        <v>39</v>
      </c>
      <c r="B38" s="5">
        <v>69.709999999999994</v>
      </c>
      <c r="C38" s="5">
        <v>0.41455238465180599</v>
      </c>
      <c r="D38" s="5">
        <v>0.21</v>
      </c>
      <c r="E38" s="5">
        <v>0.46</v>
      </c>
      <c r="F38" s="5">
        <v>0.31721731952756499</v>
      </c>
      <c r="G38" s="5">
        <v>2.36</v>
      </c>
      <c r="H38" s="5">
        <v>1</v>
      </c>
      <c r="I38" s="5">
        <v>0.11</v>
      </c>
      <c r="J38" s="5">
        <v>19.760000000000002</v>
      </c>
      <c r="K38" s="5">
        <v>4.88</v>
      </c>
      <c r="L38" s="5">
        <v>0.17</v>
      </c>
      <c r="M38" s="5">
        <v>4.2697952197716098E-2</v>
      </c>
      <c r="N38" s="5">
        <v>0.19772811692016601</v>
      </c>
      <c r="O38" s="5">
        <v>0.36780422670276403</v>
      </c>
      <c r="P38" s="5">
        <v>1</v>
      </c>
      <c r="Q38" s="5">
        <v>1</v>
      </c>
      <c r="R38" s="5">
        <v>7</v>
      </c>
      <c r="S38" s="5" t="s">
        <v>72</v>
      </c>
      <c r="T38" s="5" t="s">
        <v>21</v>
      </c>
      <c r="U38" s="1">
        <f>SUM(B38:O38)</f>
        <v>99.999999999999986</v>
      </c>
      <c r="V38" s="5"/>
    </row>
    <row r="39" spans="1:22" x14ac:dyDescent="0.3">
      <c r="A39" s="4" t="s">
        <v>40</v>
      </c>
      <c r="B39" s="5">
        <v>75.510000000000005</v>
      </c>
      <c r="C39" s="5">
        <v>1.6996199698060901E-2</v>
      </c>
      <c r="D39" s="5">
        <v>0.15</v>
      </c>
      <c r="E39" s="5">
        <v>0.64</v>
      </c>
      <c r="F39" s="5">
        <v>1</v>
      </c>
      <c r="G39" s="5">
        <v>2.35</v>
      </c>
      <c r="H39" s="5">
        <v>5.5463584777977297E-3</v>
      </c>
      <c r="I39" s="5">
        <v>0.47</v>
      </c>
      <c r="J39" s="5">
        <v>16.16</v>
      </c>
      <c r="K39" s="5">
        <v>3.55</v>
      </c>
      <c r="L39" s="5">
        <v>0.13</v>
      </c>
      <c r="M39" s="5">
        <v>1.8512155760323601E-3</v>
      </c>
      <c r="N39" s="5">
        <v>3.7711489406013501E-3</v>
      </c>
      <c r="O39" s="5">
        <v>1.1835077307513899E-2</v>
      </c>
      <c r="P39" s="5">
        <v>1</v>
      </c>
      <c r="Q39" s="5">
        <v>1</v>
      </c>
      <c r="R39" s="5">
        <v>4</v>
      </c>
      <c r="S39" s="5" t="s">
        <v>72</v>
      </c>
      <c r="T39" s="5" t="s">
        <v>21</v>
      </c>
      <c r="U39" s="1">
        <f>SUM(B39:O39)</f>
        <v>100</v>
      </c>
      <c r="V39" s="5"/>
    </row>
    <row r="40" spans="1:22" x14ac:dyDescent="0.3">
      <c r="A40" s="4" t="s">
        <v>42</v>
      </c>
      <c r="B40" s="5">
        <v>65.91</v>
      </c>
      <c r="C40" s="5">
        <v>0.45887135341941598</v>
      </c>
      <c r="D40" s="5">
        <v>7.4540237380983504E-2</v>
      </c>
      <c r="E40" s="5">
        <v>0.38</v>
      </c>
      <c r="F40" s="5">
        <v>0.39215686274509798</v>
      </c>
      <c r="G40" s="5">
        <v>1.44</v>
      </c>
      <c r="H40" s="5">
        <v>0.17</v>
      </c>
      <c r="I40" s="5">
        <v>0.16</v>
      </c>
      <c r="J40" s="5">
        <v>22.05</v>
      </c>
      <c r="K40" s="5">
        <v>5.68</v>
      </c>
      <c r="L40" s="5">
        <v>0.42</v>
      </c>
      <c r="M40" s="5">
        <v>5.2954219381765998E-2</v>
      </c>
      <c r="N40" s="5">
        <v>0.23744619799139199</v>
      </c>
      <c r="O40" s="5">
        <v>0.78403112908134398</v>
      </c>
      <c r="P40" s="5">
        <v>1</v>
      </c>
      <c r="Q40" s="5">
        <v>1</v>
      </c>
      <c r="R40" s="5">
        <v>7</v>
      </c>
      <c r="S40" s="5" t="s">
        <v>72</v>
      </c>
      <c r="T40" s="5" t="s">
        <v>21</v>
      </c>
      <c r="U40" s="1">
        <f>SUM(B40:O40)</f>
        <v>98.209999999999965</v>
      </c>
      <c r="V40" s="5"/>
    </row>
    <row r="41" spans="1:22" x14ac:dyDescent="0.3">
      <c r="A41" s="4" t="s">
        <v>44</v>
      </c>
      <c r="B41" s="5">
        <v>60.12</v>
      </c>
      <c r="C41" s="5">
        <v>1.35197057870407E-2</v>
      </c>
      <c r="D41" s="5">
        <v>0.23</v>
      </c>
      <c r="E41" s="5">
        <v>0.89</v>
      </c>
      <c r="F41" s="5">
        <v>2.3305950485435099E-3</v>
      </c>
      <c r="G41" s="5">
        <v>2.72</v>
      </c>
      <c r="H41" s="5">
        <v>2.60029026758295E-3</v>
      </c>
      <c r="I41" s="5">
        <v>3.01</v>
      </c>
      <c r="J41" s="5">
        <v>17.239999999999998</v>
      </c>
      <c r="K41" s="5">
        <v>10.34</v>
      </c>
      <c r="L41" s="5">
        <v>1.46</v>
      </c>
      <c r="M41" s="5">
        <v>0.31</v>
      </c>
      <c r="N41" s="5">
        <v>1.54940889684307E-3</v>
      </c>
      <c r="O41" s="5">
        <v>3.66</v>
      </c>
      <c r="P41" s="5">
        <v>1</v>
      </c>
      <c r="Q41" s="5">
        <v>1</v>
      </c>
      <c r="R41" s="5">
        <v>4</v>
      </c>
      <c r="S41" s="5" t="s">
        <v>72</v>
      </c>
      <c r="T41" s="5" t="s">
        <v>21</v>
      </c>
      <c r="U41" s="1">
        <f>SUM(B41:O41)</f>
        <v>100</v>
      </c>
      <c r="V41" s="5"/>
    </row>
    <row r="42" spans="1:22" x14ac:dyDescent="0.3">
      <c r="A42" s="4" t="s">
        <v>49</v>
      </c>
      <c r="B42" s="5">
        <v>51.26</v>
      </c>
      <c r="C42" s="5">
        <v>5.74</v>
      </c>
      <c r="D42" s="5">
        <v>0.15</v>
      </c>
      <c r="E42" s="5">
        <v>0.79</v>
      </c>
      <c r="F42" s="5">
        <v>1.0900000000000001</v>
      </c>
      <c r="G42" s="5">
        <v>3.53</v>
      </c>
      <c r="H42" s="5">
        <v>0.60760618180237602</v>
      </c>
      <c r="I42" s="5">
        <v>2.67</v>
      </c>
      <c r="J42" s="5">
        <v>21.88</v>
      </c>
      <c r="K42" s="5">
        <v>10.47</v>
      </c>
      <c r="L42" s="5">
        <v>0.08</v>
      </c>
      <c r="M42" s="5">
        <v>0.35</v>
      </c>
      <c r="N42" s="5">
        <v>0.199060557318611</v>
      </c>
      <c r="O42" s="5">
        <v>1.1833332608790199</v>
      </c>
      <c r="P42" s="5">
        <v>1</v>
      </c>
      <c r="Q42" s="5">
        <v>2</v>
      </c>
      <c r="R42" s="5">
        <v>2</v>
      </c>
      <c r="S42" s="5" t="s">
        <v>72</v>
      </c>
      <c r="T42" s="5" t="s">
        <v>21</v>
      </c>
      <c r="U42" s="1">
        <f>SUM(B42:O42)</f>
        <v>100</v>
      </c>
      <c r="V42" s="5"/>
    </row>
    <row r="43" spans="1:22" x14ac:dyDescent="0.3">
      <c r="A43" s="4" t="s">
        <v>50</v>
      </c>
      <c r="B43" s="5">
        <v>51.33</v>
      </c>
      <c r="C43" s="5">
        <v>5.68</v>
      </c>
      <c r="D43" s="5">
        <v>0.35</v>
      </c>
      <c r="E43" s="5">
        <v>0.64098934266406704</v>
      </c>
      <c r="F43" s="5">
        <v>1.1599999999999999</v>
      </c>
      <c r="G43" s="5">
        <v>5.66</v>
      </c>
      <c r="H43" s="5">
        <v>0.30517196862451801</v>
      </c>
      <c r="I43" s="5">
        <v>2.72</v>
      </c>
      <c r="J43" s="5">
        <v>20.12</v>
      </c>
      <c r="K43" s="5">
        <v>10.88</v>
      </c>
      <c r="L43" s="5">
        <v>0.45074209603176701</v>
      </c>
      <c r="M43" s="5">
        <v>6.4353570697223E-2</v>
      </c>
      <c r="N43" s="5">
        <v>8.95857261144795E-2</v>
      </c>
      <c r="O43" s="5">
        <v>0.44915729586794501</v>
      </c>
      <c r="P43" s="5">
        <v>1</v>
      </c>
      <c r="Q43" s="1">
        <v>2</v>
      </c>
      <c r="R43" s="1">
        <v>2</v>
      </c>
      <c r="S43" s="1" t="s">
        <v>72</v>
      </c>
      <c r="T43" s="5" t="s">
        <v>21</v>
      </c>
      <c r="U43" s="1">
        <f>SUM(B43:O43)</f>
        <v>99.899999999999991</v>
      </c>
      <c r="V43" s="5"/>
    </row>
    <row r="44" spans="1:22" x14ac:dyDescent="0.3">
      <c r="A44" s="4" t="s">
        <v>53</v>
      </c>
      <c r="B44" s="5">
        <v>60.74</v>
      </c>
      <c r="C44" s="5">
        <v>3.06</v>
      </c>
      <c r="D44" s="5">
        <v>0.2</v>
      </c>
      <c r="E44" s="5">
        <v>2.14</v>
      </c>
      <c r="F44" s="5">
        <v>0.176796443315337</v>
      </c>
      <c r="G44" s="5">
        <v>12.69</v>
      </c>
      <c r="H44" s="5">
        <v>0.77</v>
      </c>
      <c r="I44" s="5">
        <v>0.43</v>
      </c>
      <c r="J44" s="5">
        <v>13.61</v>
      </c>
      <c r="K44" s="5">
        <v>5.22</v>
      </c>
      <c r="L44" s="5">
        <v>0.24584947602413301</v>
      </c>
      <c r="M44" s="5">
        <v>0.26</v>
      </c>
      <c r="N44" s="5">
        <v>0.134598920292156</v>
      </c>
      <c r="O44" s="5">
        <v>0.32275516036836899</v>
      </c>
      <c r="P44" s="5">
        <v>1</v>
      </c>
      <c r="Q44" s="5">
        <v>2</v>
      </c>
      <c r="R44" s="5">
        <v>2</v>
      </c>
      <c r="S44" s="5" t="s">
        <v>72</v>
      </c>
      <c r="T44" s="5" t="s">
        <v>21</v>
      </c>
      <c r="U44" s="1">
        <f>SUM(B44:O44)</f>
        <v>100.00000000000001</v>
      </c>
      <c r="V44" s="5"/>
    </row>
    <row r="45" spans="1:22" x14ac:dyDescent="0.3">
      <c r="A45" s="4" t="s">
        <v>54</v>
      </c>
      <c r="B45" s="5">
        <v>61.28</v>
      </c>
      <c r="C45" s="5">
        <v>2.66</v>
      </c>
      <c r="D45" s="5">
        <v>0.11</v>
      </c>
      <c r="E45" s="5">
        <v>0.84</v>
      </c>
      <c r="F45" s="5">
        <v>0.74</v>
      </c>
      <c r="G45" s="5">
        <v>5</v>
      </c>
      <c r="H45" s="5">
        <v>0.28393765138158999</v>
      </c>
      <c r="I45" s="5">
        <v>0.53</v>
      </c>
      <c r="J45" s="5">
        <v>15.99</v>
      </c>
      <c r="K45" s="5">
        <v>10.96</v>
      </c>
      <c r="L45" s="5">
        <v>7.0786113262263403E-2</v>
      </c>
      <c r="M45" s="5">
        <v>0.23</v>
      </c>
      <c r="N45" s="5">
        <v>0.12576296320706601</v>
      </c>
      <c r="O45" s="5">
        <v>1.17951327214909</v>
      </c>
      <c r="P45" s="5">
        <v>1</v>
      </c>
      <c r="Q45" s="5">
        <v>2</v>
      </c>
      <c r="R45" s="5">
        <v>2</v>
      </c>
      <c r="S45" s="5" t="s">
        <v>72</v>
      </c>
      <c r="T45" s="5" t="s">
        <v>21</v>
      </c>
      <c r="U45" s="1">
        <f>SUM(B45:O45)</f>
        <v>100</v>
      </c>
      <c r="V45" s="5"/>
    </row>
    <row r="46" spans="1:22" x14ac:dyDescent="0.3">
      <c r="A46" s="4" t="s">
        <v>55</v>
      </c>
      <c r="B46" s="5">
        <v>55.21</v>
      </c>
      <c r="C46" s="5">
        <v>0.40586301252725399</v>
      </c>
      <c r="D46" s="5">
        <v>0.25</v>
      </c>
      <c r="E46" s="5">
        <v>0.27937128564709701</v>
      </c>
      <c r="F46" s="5">
        <v>1.67</v>
      </c>
      <c r="G46" s="5">
        <v>4.79</v>
      </c>
      <c r="H46" s="5">
        <v>0.15251346786951001</v>
      </c>
      <c r="I46" s="5">
        <v>0.77</v>
      </c>
      <c r="J46" s="5">
        <v>25.25</v>
      </c>
      <c r="K46" s="5">
        <v>10.06</v>
      </c>
      <c r="L46" s="5">
        <v>0.2</v>
      </c>
      <c r="M46" s="5">
        <v>0.43</v>
      </c>
      <c r="N46" s="5">
        <v>0.15595472230535601</v>
      </c>
      <c r="O46" s="5">
        <v>0.37629751165077302</v>
      </c>
      <c r="P46" s="5">
        <v>1</v>
      </c>
      <c r="Q46" s="5">
        <v>2</v>
      </c>
      <c r="R46" s="5">
        <v>2</v>
      </c>
      <c r="S46" s="5" t="s">
        <v>72</v>
      </c>
      <c r="T46" s="5" t="s">
        <v>21</v>
      </c>
      <c r="U46" s="1">
        <f>SUM(B46:O46)</f>
        <v>100</v>
      </c>
      <c r="V46" s="5"/>
    </row>
    <row r="47" spans="1:22" x14ac:dyDescent="0.3">
      <c r="A47" s="4" t="s">
        <v>56</v>
      </c>
      <c r="B47" s="5">
        <v>51.54</v>
      </c>
      <c r="C47" s="5">
        <v>4.66</v>
      </c>
      <c r="D47" s="5">
        <v>0.28999999999999998</v>
      </c>
      <c r="E47" s="5">
        <v>0.87</v>
      </c>
      <c r="F47" s="5">
        <v>0.61</v>
      </c>
      <c r="G47" s="5">
        <v>3.06</v>
      </c>
      <c r="H47" s="5">
        <v>0.46870990389038197</v>
      </c>
      <c r="I47" s="5">
        <v>0.65</v>
      </c>
      <c r="J47" s="5">
        <v>25.4</v>
      </c>
      <c r="K47" s="5">
        <v>9.23</v>
      </c>
      <c r="L47" s="5">
        <v>0.1</v>
      </c>
      <c r="M47" s="5">
        <v>0.85</v>
      </c>
      <c r="N47" s="5">
        <v>0.132616747766722</v>
      </c>
      <c r="O47" s="5">
        <v>1.3986733483428999</v>
      </c>
      <c r="P47" s="5">
        <v>1</v>
      </c>
      <c r="Q47" s="5">
        <v>2</v>
      </c>
      <c r="R47" s="5">
        <v>2</v>
      </c>
      <c r="S47" s="5" t="s">
        <v>72</v>
      </c>
      <c r="T47" s="5" t="s">
        <v>21</v>
      </c>
      <c r="U47" s="1">
        <f>SUM(B47:O47)</f>
        <v>99.259999999999991</v>
      </c>
      <c r="V47" s="5"/>
    </row>
    <row r="48" spans="1:22" x14ac:dyDescent="0.3">
      <c r="A48" s="4" t="s">
        <v>59</v>
      </c>
      <c r="B48" s="5">
        <v>54.61</v>
      </c>
      <c r="C48" s="5">
        <v>0.82953720722852398</v>
      </c>
      <c r="D48" s="5">
        <v>0.3</v>
      </c>
      <c r="E48" s="5">
        <v>2.08</v>
      </c>
      <c r="F48" s="5">
        <v>1.2</v>
      </c>
      <c r="G48" s="5">
        <v>6.5</v>
      </c>
      <c r="H48" s="5">
        <v>1.27</v>
      </c>
      <c r="I48" s="5">
        <v>0.45</v>
      </c>
      <c r="J48" s="5">
        <v>23.02</v>
      </c>
      <c r="K48" s="5">
        <v>4.1900000000000004</v>
      </c>
      <c r="L48" s="5">
        <v>4.32</v>
      </c>
      <c r="M48" s="5">
        <v>0.3</v>
      </c>
      <c r="N48" s="5">
        <v>0.192338350106463</v>
      </c>
      <c r="O48" s="5">
        <v>0.73812444266501898</v>
      </c>
      <c r="P48" s="5">
        <v>1</v>
      </c>
      <c r="Q48" s="1">
        <v>2</v>
      </c>
      <c r="R48" s="5">
        <v>8</v>
      </c>
      <c r="S48" s="5" t="s">
        <v>72</v>
      </c>
      <c r="T48" s="5" t="s">
        <v>21</v>
      </c>
      <c r="U48" s="1">
        <f>SUM(B48:O48)</f>
        <v>100.00000000000001</v>
      </c>
      <c r="V48" s="5"/>
    </row>
    <row r="49" spans="1:22" x14ac:dyDescent="0.3">
      <c r="A49" s="4" t="s">
        <v>65</v>
      </c>
      <c r="B49" s="5">
        <v>63.66</v>
      </c>
      <c r="C49" s="5">
        <v>3.04</v>
      </c>
      <c r="D49" s="5">
        <v>0.11</v>
      </c>
      <c r="E49" s="5">
        <v>0.78</v>
      </c>
      <c r="F49" s="5">
        <v>1.1399999999999999</v>
      </c>
      <c r="G49" s="5">
        <v>6.06</v>
      </c>
      <c r="H49" s="5">
        <v>0.38399953520799401</v>
      </c>
      <c r="I49" s="5">
        <v>0.54</v>
      </c>
      <c r="J49" s="5">
        <v>13.66</v>
      </c>
      <c r="K49" s="5">
        <v>8.99</v>
      </c>
      <c r="L49" s="5">
        <v>0.13896699976760399</v>
      </c>
      <c r="M49" s="5">
        <v>0.27</v>
      </c>
      <c r="N49" s="5">
        <v>0.247025331164304</v>
      </c>
      <c r="O49" s="5">
        <v>0.980008133860098</v>
      </c>
      <c r="P49" s="5">
        <v>1</v>
      </c>
      <c r="Q49" s="5">
        <v>2</v>
      </c>
      <c r="R49" s="5">
        <v>2</v>
      </c>
      <c r="S49" s="5" t="s">
        <v>72</v>
      </c>
      <c r="T49" s="5" t="s">
        <v>21</v>
      </c>
      <c r="U49" s="1">
        <f>SUM(B49:O49)</f>
        <v>100</v>
      </c>
      <c r="V49" s="5"/>
    </row>
    <row r="50" spans="1:22" x14ac:dyDescent="0.3">
      <c r="A50" s="4" t="s">
        <v>68</v>
      </c>
      <c r="B50" s="5">
        <v>49.01</v>
      </c>
      <c r="C50" s="5">
        <v>2.71</v>
      </c>
      <c r="D50" s="5">
        <v>7.4431191741004293E-2</v>
      </c>
      <c r="E50" s="5">
        <v>1.1299999999999999</v>
      </c>
      <c r="F50" s="5">
        <v>0.13290568307106301</v>
      </c>
      <c r="G50" s="5">
        <v>1.45</v>
      </c>
      <c r="H50" s="5">
        <v>6.6953994186629298E-2</v>
      </c>
      <c r="I50" s="5">
        <v>0.86</v>
      </c>
      <c r="J50" s="5">
        <v>32.92</v>
      </c>
      <c r="K50" s="5">
        <v>7.95</v>
      </c>
      <c r="L50" s="5">
        <v>0.35</v>
      </c>
      <c r="M50" s="5">
        <v>5.4084394106444798E-2</v>
      </c>
      <c r="N50" s="5">
        <v>0.11103538137716699</v>
      </c>
      <c r="O50" s="5">
        <v>1.56058935551769</v>
      </c>
      <c r="P50" s="5">
        <v>1</v>
      </c>
      <c r="Q50" s="5">
        <v>1</v>
      </c>
      <c r="R50" s="5">
        <v>9</v>
      </c>
      <c r="S50" s="5" t="s">
        <v>72</v>
      </c>
      <c r="T50" s="5" t="s">
        <v>21</v>
      </c>
      <c r="U50" s="1">
        <f>SUM(B50:O50)</f>
        <v>98.38</v>
      </c>
      <c r="V50" s="5"/>
    </row>
    <row r="51" spans="1:22" x14ac:dyDescent="0.3">
      <c r="V51" s="5"/>
    </row>
    <row r="52" spans="1:22" x14ac:dyDescent="0.3">
      <c r="V52" s="5"/>
    </row>
    <row r="53" spans="1:22" x14ac:dyDescent="0.3">
      <c r="V53" s="5"/>
    </row>
    <row r="54" spans="1:22" x14ac:dyDescent="0.3">
      <c r="V54" s="5"/>
    </row>
    <row r="55" spans="1:22" x14ac:dyDescent="0.3">
      <c r="V55" s="5"/>
    </row>
    <row r="56" spans="1:22" x14ac:dyDescent="0.3">
      <c r="V56" s="5"/>
    </row>
    <row r="57" spans="1:22" x14ac:dyDescent="0.3">
      <c r="V57" s="5"/>
    </row>
    <row r="58" spans="1:22" x14ac:dyDescent="0.3">
      <c r="V58" s="5"/>
    </row>
    <row r="59" spans="1:22" x14ac:dyDescent="0.3">
      <c r="V59" s="5"/>
    </row>
    <row r="60" spans="1:22" x14ac:dyDescent="0.3">
      <c r="V60" s="1"/>
    </row>
    <row r="61" spans="1:22" x14ac:dyDescent="0.3">
      <c r="V61" s="5"/>
    </row>
    <row r="62" spans="1:22" x14ac:dyDescent="0.3">
      <c r="V62" s="5"/>
    </row>
    <row r="63" spans="1:22" x14ac:dyDescent="0.3">
      <c r="V63" s="5"/>
    </row>
    <row r="64" spans="1:22" x14ac:dyDescent="0.3">
      <c r="V64" s="5"/>
    </row>
    <row r="65" spans="22:22" x14ac:dyDescent="0.3">
      <c r="V65" s="5"/>
    </row>
    <row r="66" spans="22:22" x14ac:dyDescent="0.3">
      <c r="V66" s="5"/>
    </row>
    <row r="67" spans="22:22" x14ac:dyDescent="0.3">
      <c r="V67" s="5"/>
    </row>
  </sheetData>
  <sortState xmlns:xlrd2="http://schemas.microsoft.com/office/spreadsheetml/2017/richdata2" ref="A2:V67">
    <sortCondition ref="S1:S67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2022-09-17T14:19:36Z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