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2\"/>
    </mc:Choice>
  </mc:AlternateContent>
  <xr:revisionPtr revIDLastSave="0" documentId="13_ncr:1_{70DC8E4E-CE01-471D-9D56-EFBCB288E154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4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2" l="1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</calcChain>
</file>

<file path=xl/sharedStrings.xml><?xml version="1.0" encoding="utf-8"?>
<sst xmlns="http://schemas.openxmlformats.org/spreadsheetml/2006/main" count="73" uniqueCount="42">
  <si>
    <t>文物采样点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</si>
  <si>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</si>
  <si>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</si>
  <si>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</si>
  <si>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</si>
  <si>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</si>
  <si>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</si>
  <si>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</si>
  <si>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</si>
  <si>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</si>
  <si>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</si>
  <si>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</si>
  <si>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</si>
  <si>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</si>
  <si>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</si>
  <si>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总和</t>
  </si>
  <si>
    <t>纹饰</t>
  </si>
  <si>
    <t>类型</t>
  </si>
  <si>
    <t>颜色</t>
  </si>
  <si>
    <t>量化风化</t>
  </si>
  <si>
    <t>表面风化</t>
  </si>
  <si>
    <t>01</t>
  </si>
  <si>
    <t>无风化</t>
  </si>
  <si>
    <t>03部位1</t>
  </si>
  <si>
    <t>03部位2</t>
  </si>
  <si>
    <t>04</t>
  </si>
  <si>
    <t>05</t>
  </si>
  <si>
    <t>06部位1</t>
  </si>
  <si>
    <t>06部位2</t>
  </si>
  <si>
    <t>07</t>
  </si>
  <si>
    <t>风化</t>
  </si>
  <si>
    <t>09</t>
  </si>
  <si>
    <t>10</t>
  </si>
  <si>
    <t>12</t>
  </si>
  <si>
    <t>13</t>
  </si>
  <si>
    <t>14</t>
  </si>
  <si>
    <t>16</t>
  </si>
  <si>
    <t>18</t>
  </si>
  <si>
    <t>22</t>
  </si>
  <si>
    <t>27</t>
  </si>
  <si>
    <t>label</t>
    <phoneticPr fontId="7" type="noConversion"/>
  </si>
  <si>
    <t>高钾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</si>
</sst>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family val="3"/>
      <charset val="134"/>
    </font>
    <font>
      <sz val="10"/>
      <color theme="1"/>
      <name val="宋体"/>
      <family val="3"/>
      <charset val="134"/>
    </font>
    <font>
      <b/>
      <vertAlign val="subscript"/>
      <sz val="10"/>
      <color rgb="FFC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5" fillId="0" borderId="0" xfId="0" applyFont="1" applyAlignment="1">
      <alignment horizontal="center" vertical="center" wrapText="1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E2AA-497B-489D-9AC3-C272B90F9FCF}">
  <dimension ref="A1:V67"/>
  <sheetViews>
    <sheetView tabSelected="1" workbookViewId="0">
      <selection activeCell="V25" sqref="V25"/>
    </sheetView>
  </sheetViews>
  <sheetFormatPr defaultRowHeight="13.5" x14ac:dyDescent="0.3"/>
  <sheetData>
    <row r="1" spans="1:22" ht="27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19</v>
      </c>
      <c r="Q1" s="6" t="s">
        <v>16</v>
      </c>
      <c r="R1" s="6" t="s">
        <v>18</v>
      </c>
      <c r="S1" s="6" t="s">
        <v>17</v>
      </c>
      <c r="T1" s="6" t="s">
        <v>20</v>
      </c>
      <c r="U1" s="6" t="s">
        <v>15</v>
      </c>
      <c r="V1" s="6" t="s">
        <v>40</v>
      </c>
    </row>
    <row r="2" spans="1:22" x14ac:dyDescent="0.3">
      <c r="A2" s="4" t="s">
        <v>29</v>
      </c>
      <c r="B2" s="5">
        <v>92.63</v>
      </c>
      <c r="C2" s="5">
        <v>3.3597712246570301E-2</v>
      </c>
      <c r="D2" s="5">
        <v>4.2751475674290003E-2</v>
      </c>
      <c r="E2" s="5">
        <v>1.07</v>
      </c>
      <c r="F2" s="5">
        <v>6.0685959402155603E-3</v>
      </c>
      <c r="G2" s="5">
        <v>1.98</v>
      </c>
      <c r="H2" s="5">
        <v>0.17</v>
      </c>
      <c r="I2" s="5">
        <v>3.24</v>
      </c>
      <c r="J2" s="5">
        <v>9.4142520195049206E-2</v>
      </c>
      <c r="K2" s="5">
        <v>6.7232087208381197E-2</v>
      </c>
      <c r="L2" s="5">
        <v>0.61</v>
      </c>
      <c r="M2" s="5">
        <v>1.30610923044966E-3</v>
      </c>
      <c r="N2" s="5">
        <v>7.0374081904508497E-3</v>
      </c>
      <c r="O2" s="5">
        <v>4.7864091314604597E-2</v>
      </c>
      <c r="P2" s="5">
        <v>2</v>
      </c>
      <c r="Q2" s="5">
        <v>3</v>
      </c>
      <c r="R2" s="5">
        <v>1</v>
      </c>
      <c r="S2" s="5" t="s">
        <v>41</v>
      </c>
      <c r="T2" s="5" t="s">
        <v>30</v>
      </c>
      <c r="U2" s="1">
        <f>SUM(B2:O2)</f>
        <v>100.00000000000003</v>
      </c>
      <c r="V2" s="5">
        <v>0</v>
      </c>
    </row>
    <row r="3" spans="1:22" x14ac:dyDescent="0.3">
      <c r="A3" s="4" t="s">
        <v>31</v>
      </c>
      <c r="B3" s="5">
        <v>95.02</v>
      </c>
      <c r="C3" s="5">
        <v>2.02056132483956E-2</v>
      </c>
      <c r="D3" s="5">
        <v>0.59</v>
      </c>
      <c r="E3" s="5">
        <v>0.62</v>
      </c>
      <c r="F3" s="5">
        <v>5.4038088461361997E-3</v>
      </c>
      <c r="G3" s="5">
        <v>1.32</v>
      </c>
      <c r="H3" s="5">
        <v>0.32</v>
      </c>
      <c r="I3" s="5">
        <v>1.55</v>
      </c>
      <c r="J3" s="5">
        <v>8.0138485188199896E-2</v>
      </c>
      <c r="K3" s="5">
        <v>7.3653142600144106E-2</v>
      </c>
      <c r="L3" s="5">
        <v>0.35</v>
      </c>
      <c r="M3" s="5">
        <v>1.5539810296103099E-3</v>
      </c>
      <c r="N3" s="5">
        <v>5.50570924152048E-3</v>
      </c>
      <c r="O3" s="5">
        <v>4.3539259846011702E-2</v>
      </c>
      <c r="P3" s="5">
        <v>2</v>
      </c>
      <c r="Q3" s="5">
        <v>3</v>
      </c>
      <c r="R3" s="5">
        <v>1</v>
      </c>
      <c r="S3" s="5" t="s">
        <v>41</v>
      </c>
      <c r="T3" s="5" t="s">
        <v>30</v>
      </c>
      <c r="U3" s="1">
        <f>SUM(B3:O3)</f>
        <v>100.00000000000001</v>
      </c>
      <c r="V3" s="5">
        <v>0</v>
      </c>
    </row>
    <row r="4" spans="1:22" x14ac:dyDescent="0.3">
      <c r="A4" s="4" t="s">
        <v>32</v>
      </c>
      <c r="B4" s="5">
        <v>96.77</v>
      </c>
      <c r="C4" s="5">
        <v>1.5790980985055301E-2</v>
      </c>
      <c r="D4" s="5">
        <v>0.92</v>
      </c>
      <c r="E4" s="5">
        <v>0.21</v>
      </c>
      <c r="F4" s="5">
        <v>3.8719253358143399E-3</v>
      </c>
      <c r="G4" s="5">
        <v>0.81</v>
      </c>
      <c r="H4" s="5">
        <v>0.26</v>
      </c>
      <c r="I4" s="5">
        <v>0.84</v>
      </c>
      <c r="J4" s="5">
        <v>7.1838605570738207E-2</v>
      </c>
      <c r="K4" s="5">
        <v>5.7291678781182097E-2</v>
      </c>
      <c r="L4" s="5">
        <v>1.72410885619583E-3</v>
      </c>
      <c r="M4" s="5">
        <v>1.36779670872825E-3</v>
      </c>
      <c r="N4" s="5">
        <v>3.9111472931324803E-3</v>
      </c>
      <c r="O4" s="5">
        <v>3.4203756469151199E-2</v>
      </c>
      <c r="P4" s="5">
        <v>2</v>
      </c>
      <c r="Q4" s="5">
        <v>3</v>
      </c>
      <c r="R4" s="5">
        <v>1</v>
      </c>
      <c r="S4" s="5" t="s">
        <v>41</v>
      </c>
      <c r="T4" s="5" t="s">
        <v>30</v>
      </c>
      <c r="U4" s="1">
        <f>SUM(B4:O4)</f>
        <v>100.00000000000001</v>
      </c>
      <c r="V4" s="5">
        <v>0</v>
      </c>
    </row>
    <row r="5" spans="1:22" x14ac:dyDescent="0.3">
      <c r="A5" s="4" t="s">
        <v>33</v>
      </c>
      <c r="B5" s="5">
        <v>94.29</v>
      </c>
      <c r="C5" s="5">
        <v>3.8818306300199903E-2</v>
      </c>
      <c r="D5" s="5">
        <v>1.01</v>
      </c>
      <c r="E5" s="5">
        <v>0.72</v>
      </c>
      <c r="F5" s="5">
        <v>1.05285930066766E-2</v>
      </c>
      <c r="G5" s="5">
        <v>1.46</v>
      </c>
      <c r="H5" s="5">
        <v>0.28999999999999998</v>
      </c>
      <c r="I5" s="5">
        <v>1.65</v>
      </c>
      <c r="J5" s="5">
        <v>0.16150266802184399</v>
      </c>
      <c r="K5" s="5">
        <v>0.118609805333214</v>
      </c>
      <c r="L5" s="5">
        <v>0.15</v>
      </c>
      <c r="M5" s="5">
        <v>3.3370389192392399E-3</v>
      </c>
      <c r="N5" s="5">
        <v>1.1114357910190199E-2</v>
      </c>
      <c r="O5" s="5">
        <v>8.6089230508613904E-2</v>
      </c>
      <c r="P5" s="5">
        <v>2</v>
      </c>
      <c r="Q5" s="5">
        <v>3</v>
      </c>
      <c r="R5" s="5">
        <v>1</v>
      </c>
      <c r="S5" s="5" t="s">
        <v>41</v>
      </c>
      <c r="T5" s="5" t="s">
        <v>30</v>
      </c>
      <c r="U5" s="1">
        <f>SUM(B5:O5)</f>
        <v>100</v>
      </c>
      <c r="V5" s="5">
        <v>0</v>
      </c>
    </row>
    <row r="6" spans="1:22" x14ac:dyDescent="0.3">
      <c r="A6" s="4" t="s">
        <v>38</v>
      </c>
      <c r="B6" s="5">
        <v>92.35</v>
      </c>
      <c r="C6" s="5">
        <v>0</v>
      </c>
      <c r="D6" s="5">
        <v>0.74</v>
      </c>
      <c r="E6" s="5">
        <v>1.66</v>
      </c>
      <c r="F6" s="5">
        <v>0.64</v>
      </c>
      <c r="G6" s="5">
        <v>3.5</v>
      </c>
      <c r="H6" s="5">
        <v>0.35</v>
      </c>
      <c r="I6" s="5">
        <v>0.55000000000000004</v>
      </c>
      <c r="J6" s="5">
        <v>0</v>
      </c>
      <c r="K6" s="5">
        <v>0</v>
      </c>
      <c r="L6" s="5">
        <v>0.21</v>
      </c>
      <c r="M6" s="5">
        <v>0</v>
      </c>
      <c r="N6" s="5">
        <v>0</v>
      </c>
      <c r="O6" s="5">
        <v>0</v>
      </c>
      <c r="P6" s="5">
        <v>2</v>
      </c>
      <c r="Q6" s="5">
        <v>3</v>
      </c>
      <c r="R6" s="5">
        <v>1</v>
      </c>
      <c r="S6" s="5" t="s">
        <v>41</v>
      </c>
      <c r="T6" s="5" t="s">
        <v>30</v>
      </c>
      <c r="U6" s="1">
        <f>SUM(B6:O6)</f>
        <v>99.999999999999972</v>
      </c>
      <c r="V6" s="5">
        <v>0</v>
      </c>
    </row>
    <row r="7" spans="1:22" x14ac:dyDescent="0.3">
      <c r="A7" s="4" t="s">
        <v>39</v>
      </c>
      <c r="B7" s="5">
        <v>92.72</v>
      </c>
      <c r="C7" s="5">
        <v>0.101122203488099</v>
      </c>
      <c r="D7" s="5">
        <v>0.183068382504846</v>
      </c>
      <c r="E7" s="5">
        <v>0.94</v>
      </c>
      <c r="F7" s="5">
        <v>0.54</v>
      </c>
      <c r="G7" s="5">
        <v>2.5099999999999998</v>
      </c>
      <c r="H7" s="5">
        <v>0.2</v>
      </c>
      <c r="I7" s="5">
        <v>1.54</v>
      </c>
      <c r="J7" s="5">
        <v>0.39573350749401298</v>
      </c>
      <c r="K7" s="5">
        <v>0.26189389748955</v>
      </c>
      <c r="L7" s="5">
        <v>0.36</v>
      </c>
      <c r="M7" s="5">
        <v>5.4244833492165401E-3</v>
      </c>
      <c r="N7" s="5">
        <v>2.98029362958417E-2</v>
      </c>
      <c r="O7" s="5">
        <v>0.21295458937841699</v>
      </c>
      <c r="P7" s="5">
        <v>2</v>
      </c>
      <c r="Q7" s="5">
        <v>3</v>
      </c>
      <c r="R7" s="5">
        <v>1</v>
      </c>
      <c r="S7" s="5" t="s">
        <v>41</v>
      </c>
      <c r="T7" s="5" t="s">
        <v>30</v>
      </c>
      <c r="U7" s="1">
        <f>SUM(B7:O7)</f>
        <v>100</v>
      </c>
      <c r="V7" s="5">
        <v>0</v>
      </c>
    </row>
    <row r="8" spans="1:22" x14ac:dyDescent="0.3">
      <c r="A8" s="4" t="s">
        <v>21</v>
      </c>
      <c r="B8" s="5">
        <v>69.33</v>
      </c>
      <c r="C8" s="5">
        <v>0.69309264991721298</v>
      </c>
      <c r="D8" s="5">
        <v>9.99</v>
      </c>
      <c r="E8" s="5">
        <v>6.32</v>
      </c>
      <c r="F8" s="5">
        <v>0.87</v>
      </c>
      <c r="G8" s="5">
        <v>3.93</v>
      </c>
      <c r="H8" s="5">
        <v>1.74</v>
      </c>
      <c r="I8" s="5">
        <v>3.87</v>
      </c>
      <c r="J8" s="5">
        <v>0.32506658987833797</v>
      </c>
      <c r="K8" s="5">
        <v>0.829529911453459</v>
      </c>
      <c r="L8" s="5">
        <v>1.17</v>
      </c>
      <c r="M8" s="5">
        <v>1.8753149521272799E-2</v>
      </c>
      <c r="N8" s="5">
        <v>0.133557699229717</v>
      </c>
      <c r="O8" s="5">
        <v>0.39</v>
      </c>
      <c r="P8" s="5">
        <v>1</v>
      </c>
      <c r="Q8" s="5">
        <v>1</v>
      </c>
      <c r="R8" s="5">
        <v>1</v>
      </c>
      <c r="S8" s="5" t="s">
        <v>41</v>
      </c>
      <c r="T8" s="5" t="s">
        <v>22</v>
      </c>
      <c r="U8" s="1">
        <f>SUM(B8:O8)</f>
        <v>99.61</v>
      </c>
      <c r="V8" s="5">
        <v>0</v>
      </c>
    </row>
    <row r="9" spans="1:22" x14ac:dyDescent="0.3">
      <c r="A9" s="4" t="s">
        <v>23</v>
      </c>
      <c r="B9" s="5">
        <v>87.05</v>
      </c>
      <c r="C9" s="5">
        <v>0</v>
      </c>
      <c r="D9" s="5">
        <v>5.19</v>
      </c>
      <c r="E9" s="5">
        <v>2.0099999999999998</v>
      </c>
      <c r="F9" s="5">
        <v>0</v>
      </c>
      <c r="G9" s="5">
        <v>4.0599999999999996</v>
      </c>
      <c r="H9" s="5">
        <v>0</v>
      </c>
      <c r="I9" s="5">
        <v>0.78</v>
      </c>
      <c r="J9" s="5">
        <v>0.25</v>
      </c>
      <c r="K9" s="5">
        <v>0</v>
      </c>
      <c r="L9" s="5">
        <v>0.66</v>
      </c>
      <c r="M9" s="5">
        <v>0</v>
      </c>
      <c r="N9" s="5">
        <v>0</v>
      </c>
      <c r="O9" s="5">
        <v>0</v>
      </c>
      <c r="P9" s="5">
        <v>1</v>
      </c>
      <c r="Q9" s="5">
        <v>2</v>
      </c>
      <c r="R9" s="7">
        <v>1</v>
      </c>
      <c r="S9" s="5" t="s">
        <v>41</v>
      </c>
      <c r="T9" s="5" t="s">
        <v>22</v>
      </c>
      <c r="U9" s="1">
        <f>SUM(B9:O9)</f>
        <v>100</v>
      </c>
      <c r="V9" s="5">
        <v>0</v>
      </c>
    </row>
    <row r="10" spans="1:22" x14ac:dyDescent="0.3">
      <c r="A10" s="4" t="s">
        <v>24</v>
      </c>
      <c r="B10" s="5">
        <v>61.71</v>
      </c>
      <c r="C10" s="5">
        <v>0.86273441592457201</v>
      </c>
      <c r="D10" s="5">
        <v>12.37</v>
      </c>
      <c r="E10" s="5">
        <v>5.87</v>
      </c>
      <c r="F10" s="5">
        <v>1.1100000000000001</v>
      </c>
      <c r="G10" s="5">
        <v>5.5</v>
      </c>
      <c r="H10" s="5">
        <v>2.16</v>
      </c>
      <c r="I10" s="5">
        <v>5.09</v>
      </c>
      <c r="J10" s="5">
        <v>1.41</v>
      </c>
      <c r="K10" s="5">
        <v>2.86</v>
      </c>
      <c r="L10" s="5">
        <v>0.7</v>
      </c>
      <c r="M10" s="5">
        <v>0.1</v>
      </c>
      <c r="N10" s="5">
        <v>0.16118305999919499</v>
      </c>
      <c r="O10" s="5">
        <v>9.6082524076238296E-2</v>
      </c>
      <c r="P10" s="5">
        <v>1</v>
      </c>
      <c r="Q10" s="5">
        <v>2</v>
      </c>
      <c r="R10" s="5">
        <v>1</v>
      </c>
      <c r="S10" s="5" t="s">
        <v>41</v>
      </c>
      <c r="T10" s="5" t="s">
        <v>22</v>
      </c>
      <c r="U10" s="1">
        <f>SUM(B10:O10)</f>
        <v>100</v>
      </c>
      <c r="V10" s="5">
        <v>0</v>
      </c>
    </row>
    <row r="11" spans="1:22" x14ac:dyDescent="0.3">
      <c r="A11" s="4" t="s">
        <v>25</v>
      </c>
      <c r="B11" s="5">
        <v>65.88</v>
      </c>
      <c r="C11" s="5">
        <v>0.99650935096631399</v>
      </c>
      <c r="D11" s="5">
        <v>9.67</v>
      </c>
      <c r="E11" s="5">
        <v>7.12</v>
      </c>
      <c r="F11" s="5">
        <v>1.56</v>
      </c>
      <c r="G11" s="5">
        <v>6.44</v>
      </c>
      <c r="H11" s="5">
        <v>2.06</v>
      </c>
      <c r="I11" s="5">
        <v>2.1800000000000002</v>
      </c>
      <c r="J11" s="5">
        <v>0.198087237846581</v>
      </c>
      <c r="K11" s="5">
        <v>0.39350682521213498</v>
      </c>
      <c r="L11" s="5">
        <v>0.79</v>
      </c>
      <c r="M11" s="5">
        <v>2.1823651275647699E-2</v>
      </c>
      <c r="N11" s="5">
        <v>0.39007293469932203</v>
      </c>
      <c r="O11" s="5">
        <v>0.36</v>
      </c>
      <c r="P11" s="5">
        <v>1</v>
      </c>
      <c r="Q11" s="5">
        <v>2</v>
      </c>
      <c r="R11" s="5">
        <v>1</v>
      </c>
      <c r="S11" s="5" t="s">
        <v>41</v>
      </c>
      <c r="T11" s="5" t="s">
        <v>22</v>
      </c>
      <c r="U11" s="1">
        <f>SUM(B11:O11)</f>
        <v>98.060000000000016</v>
      </c>
      <c r="V11" s="5">
        <v>0</v>
      </c>
    </row>
    <row r="12" spans="1:22" x14ac:dyDescent="0.3">
      <c r="A12" s="4" t="s">
        <v>26</v>
      </c>
      <c r="B12" s="5">
        <v>61.58</v>
      </c>
      <c r="C12" s="5">
        <v>0.85162760026377304</v>
      </c>
      <c r="D12" s="5">
        <v>10.95</v>
      </c>
      <c r="E12" s="5">
        <v>7.35</v>
      </c>
      <c r="F12" s="5">
        <v>1.77</v>
      </c>
      <c r="G12" s="5">
        <v>7.5</v>
      </c>
      <c r="H12" s="5">
        <v>2.62</v>
      </c>
      <c r="I12" s="5">
        <v>3.27</v>
      </c>
      <c r="J12" s="5">
        <v>0.213704214375637</v>
      </c>
      <c r="K12" s="5">
        <v>0.59315388765661503</v>
      </c>
      <c r="L12" s="5">
        <v>0.94</v>
      </c>
      <c r="M12" s="5">
        <v>0.06</v>
      </c>
      <c r="N12" s="5">
        <v>0.34151429770397501</v>
      </c>
      <c r="O12" s="5">
        <v>0.47</v>
      </c>
      <c r="P12" s="5">
        <v>1</v>
      </c>
      <c r="Q12" s="5">
        <v>2</v>
      </c>
      <c r="R12" s="5">
        <v>1</v>
      </c>
      <c r="S12" s="5" t="s">
        <v>41</v>
      </c>
      <c r="T12" s="5" t="s">
        <v>22</v>
      </c>
      <c r="U12" s="1">
        <f>SUM(B12:O12)</f>
        <v>98.509999999999991</v>
      </c>
      <c r="V12" s="5">
        <v>0</v>
      </c>
    </row>
    <row r="13" spans="1:22" x14ac:dyDescent="0.3">
      <c r="A13" s="4" t="s">
        <v>27</v>
      </c>
      <c r="B13" s="5">
        <v>67.650000000000006</v>
      </c>
      <c r="C13" s="5">
        <v>0.32627189837106002</v>
      </c>
      <c r="D13" s="5">
        <v>7.37</v>
      </c>
      <c r="E13" s="5">
        <v>0.55371990574734697</v>
      </c>
      <c r="F13" s="5">
        <v>1.98</v>
      </c>
      <c r="G13" s="5">
        <v>11.15</v>
      </c>
      <c r="H13" s="5">
        <v>2.39</v>
      </c>
      <c r="I13" s="5">
        <v>2.5099999999999998</v>
      </c>
      <c r="J13" s="5">
        <v>0.2</v>
      </c>
      <c r="K13" s="5">
        <v>1.38</v>
      </c>
      <c r="L13" s="5">
        <v>4.18</v>
      </c>
      <c r="M13" s="5">
        <v>0.11</v>
      </c>
      <c r="N13" s="5">
        <v>0.11635180821636799</v>
      </c>
      <c r="O13" s="5">
        <v>8.36563876651958E-2</v>
      </c>
      <c r="P13" s="5">
        <v>1</v>
      </c>
      <c r="Q13" s="5">
        <v>2</v>
      </c>
      <c r="R13" s="5">
        <v>1</v>
      </c>
      <c r="S13" s="5" t="s">
        <v>41</v>
      </c>
      <c r="T13" s="5" t="s">
        <v>22</v>
      </c>
      <c r="U13" s="1">
        <f>SUM(B13:O13)</f>
        <v>99.999999999999986</v>
      </c>
      <c r="V13" s="5">
        <v>0</v>
      </c>
    </row>
    <row r="14" spans="1:22" x14ac:dyDescent="0.3">
      <c r="A14" s="4" t="s">
        <v>28</v>
      </c>
      <c r="B14" s="5">
        <v>59.81</v>
      </c>
      <c r="C14" s="5">
        <v>0.70127237510017704</v>
      </c>
      <c r="D14" s="5">
        <v>7.68</v>
      </c>
      <c r="E14" s="5">
        <v>5.41</v>
      </c>
      <c r="F14" s="5">
        <v>1.73</v>
      </c>
      <c r="G14" s="5">
        <v>10.050000000000001</v>
      </c>
      <c r="H14" s="5">
        <v>6.04</v>
      </c>
      <c r="I14" s="5">
        <v>2.1800000000000002</v>
      </c>
      <c r="J14" s="5">
        <v>0.35</v>
      </c>
      <c r="K14" s="5">
        <v>0.97</v>
      </c>
      <c r="L14" s="5">
        <v>4.5</v>
      </c>
      <c r="M14" s="5">
        <v>0.12</v>
      </c>
      <c r="N14" s="5">
        <v>0.252074539139724</v>
      </c>
      <c r="O14" s="5">
        <v>0.20665308576008201</v>
      </c>
      <c r="P14" s="5">
        <v>1</v>
      </c>
      <c r="Q14" s="5">
        <v>2</v>
      </c>
      <c r="R14" s="5">
        <v>1</v>
      </c>
      <c r="S14" s="5" t="s">
        <v>41</v>
      </c>
      <c r="T14" s="5" t="s">
        <v>22</v>
      </c>
      <c r="U14" s="1">
        <f>SUM(B14:O14)</f>
        <v>99.999999999999986</v>
      </c>
      <c r="V14" s="5">
        <v>0</v>
      </c>
    </row>
    <row r="15" spans="1:22" x14ac:dyDescent="0.3">
      <c r="A15" s="4" t="s">
        <v>34</v>
      </c>
      <c r="B15" s="5">
        <v>59.01</v>
      </c>
      <c r="C15" s="5">
        <v>2.86</v>
      </c>
      <c r="D15" s="5">
        <v>12.53</v>
      </c>
      <c r="E15" s="5">
        <v>8.6999999999999993</v>
      </c>
      <c r="F15" s="5">
        <v>0.207771407912407</v>
      </c>
      <c r="G15" s="5">
        <v>6.16</v>
      </c>
      <c r="H15" s="5">
        <v>2.88</v>
      </c>
      <c r="I15" s="5">
        <v>4.7300000000000004</v>
      </c>
      <c r="J15" s="5">
        <v>0.39388028096271299</v>
      </c>
      <c r="K15" s="5">
        <v>0.96824966429088699</v>
      </c>
      <c r="L15" s="5">
        <v>1.27</v>
      </c>
      <c r="M15" s="5">
        <v>1.9340977171779902E-2</v>
      </c>
      <c r="N15" s="5">
        <v>0.16446234893089701</v>
      </c>
      <c r="O15" s="5">
        <v>0.10629532073133</v>
      </c>
      <c r="P15" s="5">
        <v>1</v>
      </c>
      <c r="Q15" s="5">
        <v>1</v>
      </c>
      <c r="R15" s="5">
        <v>2</v>
      </c>
      <c r="S15" s="5" t="s">
        <v>41</v>
      </c>
      <c r="T15" s="5" t="s">
        <v>22</v>
      </c>
      <c r="U15" s="1">
        <f>SUM(B15:O15)</f>
        <v>100</v>
      </c>
      <c r="V15" s="5">
        <v>0</v>
      </c>
    </row>
    <row r="16" spans="1:22" x14ac:dyDescent="0.3">
      <c r="A16" s="4" t="s">
        <v>35</v>
      </c>
      <c r="B16" s="5">
        <v>62.47</v>
      </c>
      <c r="C16" s="5">
        <v>3.38</v>
      </c>
      <c r="D16" s="5">
        <v>12.28</v>
      </c>
      <c r="E16" s="5">
        <v>8.23</v>
      </c>
      <c r="F16" s="5">
        <v>0.66</v>
      </c>
      <c r="G16" s="5">
        <v>9.23</v>
      </c>
      <c r="H16" s="5">
        <v>0.5</v>
      </c>
      <c r="I16" s="5">
        <v>0.47</v>
      </c>
      <c r="J16" s="5">
        <v>1.62</v>
      </c>
      <c r="K16" s="5">
        <v>0.28396499840523598</v>
      </c>
      <c r="L16" s="5">
        <v>0.16</v>
      </c>
      <c r="M16" s="5">
        <v>2.01494917557654E-2</v>
      </c>
      <c r="N16" s="5">
        <v>7.0710432527630998E-2</v>
      </c>
      <c r="O16" s="5">
        <v>0.62517507731136701</v>
      </c>
      <c r="P16" s="5">
        <v>1</v>
      </c>
      <c r="Q16" s="5">
        <v>1</v>
      </c>
      <c r="R16" s="5">
        <v>4</v>
      </c>
      <c r="S16" s="5" t="s">
        <v>41</v>
      </c>
      <c r="T16" s="5" t="s">
        <v>22</v>
      </c>
      <c r="U16" s="1">
        <f>SUM(B16:O16)</f>
        <v>100</v>
      </c>
      <c r="V16" s="5">
        <v>0</v>
      </c>
    </row>
    <row r="17" spans="1:22" x14ac:dyDescent="0.3">
      <c r="A17" s="4" t="s">
        <v>36</v>
      </c>
      <c r="B17" s="5">
        <v>65.180000000000007</v>
      </c>
      <c r="C17" s="5">
        <v>2.1</v>
      </c>
      <c r="D17" s="5">
        <v>14.52</v>
      </c>
      <c r="E17" s="5">
        <v>8.27</v>
      </c>
      <c r="F17" s="5">
        <v>0.52</v>
      </c>
      <c r="G17" s="5">
        <v>6.18</v>
      </c>
      <c r="H17" s="5">
        <v>0.42</v>
      </c>
      <c r="I17" s="5">
        <v>1.07</v>
      </c>
      <c r="J17" s="5">
        <v>0.11</v>
      </c>
      <c r="K17" s="5">
        <v>0</v>
      </c>
      <c r="L17" s="5">
        <v>0.22963922433231701</v>
      </c>
      <c r="M17" s="5">
        <v>0.04</v>
      </c>
      <c r="N17" s="5">
        <v>0.163804178984819</v>
      </c>
      <c r="O17" s="5">
        <v>1.1965565966828799</v>
      </c>
      <c r="P17" s="5">
        <v>1</v>
      </c>
      <c r="Q17" s="5">
        <v>1</v>
      </c>
      <c r="R17" s="5">
        <v>2</v>
      </c>
      <c r="S17" s="5" t="s">
        <v>41</v>
      </c>
      <c r="T17" s="5" t="s">
        <v>22</v>
      </c>
      <c r="U17" s="1">
        <f>SUM(B17:O17)</f>
        <v>100</v>
      </c>
      <c r="V17" s="5">
        <v>0</v>
      </c>
    </row>
    <row r="18" spans="1:22" x14ac:dyDescent="0.3">
      <c r="A18" s="4" t="s">
        <v>37</v>
      </c>
      <c r="B18" s="5">
        <v>79.459999999999994</v>
      </c>
      <c r="C18" s="5">
        <v>0.20595188210086901</v>
      </c>
      <c r="D18" s="5">
        <v>9.42</v>
      </c>
      <c r="E18" s="5">
        <v>0.136700373969213</v>
      </c>
      <c r="F18" s="5">
        <v>1.53</v>
      </c>
      <c r="G18" s="5">
        <v>3.05</v>
      </c>
      <c r="H18" s="5">
        <v>0.175583684505973</v>
      </c>
      <c r="I18" s="5">
        <v>9.1096686458835702E-2</v>
      </c>
      <c r="J18" s="5">
        <v>0.90884006293435404</v>
      </c>
      <c r="K18" s="5">
        <v>0.37499703512780602</v>
      </c>
      <c r="L18" s="5">
        <v>1.36</v>
      </c>
      <c r="M18" s="5">
        <v>7.0000000000000007E-2</v>
      </c>
      <c r="N18" s="5">
        <v>2.36</v>
      </c>
      <c r="O18" s="5">
        <v>0.10683027490295</v>
      </c>
      <c r="P18" s="5">
        <v>1</v>
      </c>
      <c r="Q18" s="5">
        <v>2</v>
      </c>
      <c r="R18" s="5">
        <v>5</v>
      </c>
      <c r="S18" s="5" t="s">
        <v>41</v>
      </c>
      <c r="T18" s="5" t="s">
        <v>22</v>
      </c>
      <c r="U18" s="1">
        <f>SUM(B18:O18)</f>
        <v>99.249999999999986</v>
      </c>
      <c r="V18" s="5">
        <v>0</v>
      </c>
    </row>
    <row r="19" spans="1:22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8"/>
      <c r="S19" s="5"/>
      <c r="T19" s="5"/>
      <c r="U19" s="1"/>
      <c r="V19" s="5"/>
    </row>
    <row r="20" spans="1:22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"/>
      <c r="V20" s="5"/>
    </row>
    <row r="21" spans="1:22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/>
      <c r="V21" s="5"/>
    </row>
    <row r="22" spans="1:22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"/>
      <c r="Q22" s="1"/>
      <c r="R22" s="1"/>
      <c r="S22" s="1"/>
      <c r="T22" s="5"/>
      <c r="U22" s="1"/>
      <c r="V22" s="1"/>
    </row>
    <row r="23" spans="1:22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8"/>
      <c r="S23" s="5"/>
      <c r="T23" s="5"/>
      <c r="U23" s="1"/>
      <c r="V23" s="5"/>
    </row>
    <row r="24" spans="1:22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"/>
      <c r="V24" s="5"/>
    </row>
    <row r="25" spans="1:22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"/>
      <c r="V25" s="5"/>
    </row>
    <row r="26" spans="1:22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"/>
      <c r="R26" s="5"/>
      <c r="S26" s="5"/>
      <c r="T26" s="5"/>
      <c r="U26" s="1"/>
      <c r="V26" s="5"/>
    </row>
    <row r="27" spans="1:22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"/>
      <c r="V27" s="5"/>
    </row>
    <row r="28" spans="1:22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"/>
      <c r="R28" s="9"/>
      <c r="S28" s="5"/>
      <c r="T28" s="5"/>
      <c r="U28" s="1"/>
      <c r="V28" s="5"/>
    </row>
    <row r="29" spans="1:22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"/>
      <c r="V29" s="5"/>
    </row>
    <row r="30" spans="1:22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"/>
      <c r="V30" s="5"/>
    </row>
    <row r="31" spans="1:22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"/>
      <c r="R31" s="9"/>
      <c r="S31" s="5"/>
      <c r="T31" s="5"/>
      <c r="U31" s="1"/>
      <c r="V31" s="5"/>
    </row>
    <row r="32" spans="1:22" x14ac:dyDescent="0.3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"/>
      <c r="V32" s="5"/>
    </row>
    <row r="33" spans="1:22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"/>
      <c r="V33" s="5"/>
    </row>
    <row r="34" spans="1:22" x14ac:dyDescent="0.3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"/>
      <c r="S34" s="5"/>
      <c r="T34" s="5"/>
      <c r="U34" s="1"/>
      <c r="V34" s="5"/>
    </row>
    <row r="35" spans="1:22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"/>
      <c r="V35" s="5"/>
    </row>
    <row r="36" spans="1:22" x14ac:dyDescent="0.3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"/>
      <c r="V36" s="5"/>
    </row>
    <row r="37" spans="1:22" x14ac:dyDescent="0.3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"/>
      <c r="V37" s="5"/>
    </row>
    <row r="38" spans="1:22" x14ac:dyDescent="0.3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"/>
      <c r="V38" s="5"/>
    </row>
    <row r="39" spans="1:22" x14ac:dyDescent="0.3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"/>
      <c r="V39" s="5"/>
    </row>
    <row r="40" spans="1:22" x14ac:dyDescent="0.3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"/>
      <c r="V40" s="5"/>
    </row>
    <row r="41" spans="1:22" x14ac:dyDescent="0.3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"/>
      <c r="V41" s="5"/>
    </row>
    <row r="42" spans="1:22" x14ac:dyDescent="0.3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"/>
      <c r="V42" s="5"/>
    </row>
    <row r="43" spans="1:22" x14ac:dyDescent="0.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"/>
      <c r="V43" s="5"/>
    </row>
    <row r="44" spans="1:22" x14ac:dyDescent="0.3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7"/>
      <c r="S44" s="5"/>
      <c r="T44" s="5"/>
      <c r="U44" s="1"/>
      <c r="V44" s="5"/>
    </row>
    <row r="45" spans="1:22" x14ac:dyDescent="0.3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"/>
      <c r="V45" s="5"/>
    </row>
    <row r="46" spans="1:22" x14ac:dyDescent="0.3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"/>
      <c r="V46" s="5"/>
    </row>
    <row r="47" spans="1:22" x14ac:dyDescent="0.3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"/>
      <c r="V47" s="5"/>
    </row>
    <row r="48" spans="1:22" x14ac:dyDescent="0.3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"/>
      <c r="V48" s="5"/>
    </row>
    <row r="49" spans="1:22" x14ac:dyDescent="0.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"/>
      <c r="V49" s="5"/>
    </row>
    <row r="50" spans="1:22" x14ac:dyDescent="0.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"/>
      <c r="V50" s="5"/>
    </row>
    <row r="51" spans="1:22" x14ac:dyDescent="0.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"/>
      <c r="V51" s="5"/>
    </row>
    <row r="52" spans="1:22" x14ac:dyDescent="0.3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"/>
      <c r="V52" s="5"/>
    </row>
    <row r="53" spans="1:22" x14ac:dyDescent="0.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"/>
      <c r="V53" s="5"/>
    </row>
    <row r="54" spans="1:22" x14ac:dyDescent="0.3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"/>
      <c r="V54" s="5"/>
    </row>
    <row r="55" spans="1:22" x14ac:dyDescent="0.3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"/>
      <c r="V55" s="5"/>
    </row>
    <row r="56" spans="1:22" x14ac:dyDescent="0.3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"/>
      <c r="V56" s="5"/>
    </row>
    <row r="57" spans="1:22" x14ac:dyDescent="0.3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"/>
      <c r="V57" s="5"/>
    </row>
    <row r="58" spans="1:22" x14ac:dyDescent="0.3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"/>
      <c r="V58" s="5"/>
    </row>
    <row r="59" spans="1:22" x14ac:dyDescent="0.3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"/>
      <c r="V59" s="5"/>
    </row>
    <row r="60" spans="1:22" x14ac:dyDescent="0.3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5"/>
      <c r="U60" s="1"/>
      <c r="V60" s="1"/>
    </row>
    <row r="61" spans="1:22" x14ac:dyDescent="0.3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"/>
      <c r="V61" s="5"/>
    </row>
    <row r="62" spans="1:22" x14ac:dyDescent="0.3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"/>
      <c r="V62" s="5"/>
    </row>
    <row r="63" spans="1:22" x14ac:dyDescent="0.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"/>
      <c r="V63" s="5"/>
    </row>
    <row r="64" spans="1:22" x14ac:dyDescent="0.3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"/>
      <c r="V64" s="5"/>
    </row>
    <row r="65" spans="1:22" x14ac:dyDescent="0.3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1"/>
      <c r="R65" s="5"/>
      <c r="S65" s="5"/>
      <c r="T65" s="5"/>
      <c r="U65" s="1"/>
      <c r="V65" s="5"/>
    </row>
    <row r="66" spans="1:22" x14ac:dyDescent="0.3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"/>
      <c r="V66" s="5"/>
    </row>
    <row r="67" spans="1:22" x14ac:dyDescent="0.3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"/>
      <c r="V67" s="5"/>
    </row>
  </sheetData>
  <sortState xmlns:xlrd2="http://schemas.microsoft.com/office/spreadsheetml/2017/richdata2" ref="A2:V67">
    <sortCondition ref="T1:T67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2022-07-20T05:05:00Z</cp:lastPrinted>
  <dcterms:created xsi:type="dcterms:W3CDTF">2022-06-26T22:17:00Z</dcterms:created>
  <dcterms:modified xsi:type="dcterms:W3CDTF">2022-09-17T14:19:09Z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EB7ABB62B74C4F9ABC00A19A4902830D</vt:lpwstr>
  </property>
  <property fmtid="{D5CDD505-2E9C-101B-9397-08002B2CF9AE}" pid="3" name="KSOProductBuildVer">
    <vt:lpwstr>2052-11.1.0.12358</vt:lpwstr>
  </property>
</Properties>
</file>