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05" windowWidth="19155" windowHeight="7335"/>
  </bookViews>
  <sheets>
    <sheet name="测试1" sheetId="2" r:id="rId1"/>
    <sheet name="测试2" sheetId="1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R37" i="2" l="1"/>
  <c r="Q37" i="2"/>
  <c r="M37" i="2"/>
  <c r="L37" i="2"/>
  <c r="S36" i="2"/>
  <c r="N36" i="2"/>
  <c r="S35" i="2"/>
  <c r="N35" i="2"/>
  <c r="S34" i="2"/>
  <c r="N34" i="2"/>
  <c r="S33" i="2"/>
  <c r="N33" i="2"/>
  <c r="S32" i="2"/>
  <c r="N32" i="2"/>
  <c r="S31" i="2"/>
  <c r="N31" i="2"/>
  <c r="S30" i="2"/>
  <c r="N30" i="2"/>
  <c r="S29" i="2"/>
  <c r="N29" i="2"/>
  <c r="S28" i="2"/>
  <c r="N28" i="2"/>
  <c r="S27" i="2"/>
  <c r="N27" i="2"/>
  <c r="R25" i="2"/>
  <c r="Q25" i="2"/>
  <c r="M25" i="2"/>
  <c r="L25" i="2"/>
  <c r="S24" i="2"/>
  <c r="N24" i="2"/>
  <c r="S23" i="2"/>
  <c r="N23" i="2"/>
  <c r="S22" i="2"/>
  <c r="N22" i="2"/>
  <c r="S21" i="2"/>
  <c r="N21" i="2"/>
  <c r="S20" i="2"/>
  <c r="N20" i="2"/>
  <c r="S19" i="2"/>
  <c r="N19" i="2"/>
  <c r="S18" i="2"/>
  <c r="N18" i="2"/>
  <c r="S17" i="2"/>
  <c r="N17" i="2"/>
  <c r="S16" i="2"/>
  <c r="N16" i="2"/>
  <c r="S15" i="2"/>
  <c r="N15" i="2"/>
  <c r="R13" i="2"/>
  <c r="S13" i="2" s="1"/>
  <c r="Q13" i="2"/>
  <c r="M13" i="2"/>
  <c r="L13" i="2"/>
  <c r="S12" i="2"/>
  <c r="N12" i="2"/>
  <c r="S11" i="2"/>
  <c r="N11" i="2"/>
  <c r="S10" i="2"/>
  <c r="N10" i="2"/>
  <c r="S9" i="2"/>
  <c r="N9" i="2"/>
  <c r="S8" i="2"/>
  <c r="N8" i="2"/>
  <c r="S7" i="2"/>
  <c r="N7" i="2"/>
  <c r="S6" i="2"/>
  <c r="N6" i="2"/>
  <c r="S5" i="2"/>
  <c r="N5" i="2"/>
  <c r="S4" i="2"/>
  <c r="N4" i="2"/>
  <c r="S3" i="2"/>
  <c r="N3" i="2"/>
  <c r="N75" i="1"/>
  <c r="N74" i="1"/>
  <c r="N73" i="1"/>
  <c r="N72" i="1"/>
  <c r="N71" i="1"/>
  <c r="N70" i="1"/>
  <c r="N69" i="1"/>
  <c r="N68" i="1"/>
  <c r="N67" i="1"/>
  <c r="N66" i="1"/>
  <c r="N60" i="1"/>
  <c r="N59" i="1"/>
  <c r="N58" i="1"/>
  <c r="N57" i="1"/>
  <c r="N56" i="1"/>
  <c r="N55" i="1"/>
  <c r="N54" i="1"/>
  <c r="N53" i="1"/>
  <c r="N52" i="1"/>
  <c r="N51" i="1"/>
  <c r="N44" i="1"/>
  <c r="N43" i="1"/>
  <c r="N42" i="1"/>
  <c r="N41" i="1"/>
  <c r="N40" i="1"/>
  <c r="N39" i="1"/>
  <c r="N38" i="1"/>
  <c r="N37" i="1"/>
  <c r="N36" i="1"/>
  <c r="N35" i="1"/>
  <c r="M29" i="1"/>
  <c r="N28" i="1"/>
  <c r="N27" i="1"/>
  <c r="N26" i="1"/>
  <c r="N25" i="1"/>
  <c r="N24" i="1"/>
  <c r="N23" i="1"/>
  <c r="N22" i="1"/>
  <c r="N21" i="1"/>
  <c r="N20" i="1"/>
  <c r="N19" i="1"/>
  <c r="M14" i="1"/>
  <c r="L14" i="1"/>
</calcChain>
</file>

<file path=xl/sharedStrings.xml><?xml version="1.0" encoding="utf-8"?>
<sst xmlns="http://schemas.openxmlformats.org/spreadsheetml/2006/main" count="499" uniqueCount="108">
  <si>
    <t>TEST 1</t>
    <phoneticPr fontId="4" type="noConversion"/>
  </si>
  <si>
    <t>结果</t>
    <phoneticPr fontId="4" type="noConversion"/>
  </si>
  <si>
    <t>周期1</t>
    <phoneticPr fontId="4" type="noConversion"/>
  </si>
  <si>
    <t>周期2</t>
    <phoneticPr fontId="4" type="noConversion"/>
  </si>
  <si>
    <t>业务决策</t>
    <phoneticPr fontId="4" type="noConversion"/>
  </si>
  <si>
    <t>费用</t>
    <phoneticPr fontId="4" type="noConversion"/>
  </si>
  <si>
    <t>指标</t>
    <phoneticPr fontId="4" type="noConversion"/>
  </si>
  <si>
    <t>抗生素</t>
    <phoneticPr fontId="4" type="noConversion"/>
  </si>
  <si>
    <t>一代</t>
    <phoneticPr fontId="4" type="noConversion"/>
  </si>
  <si>
    <t>三代</t>
    <phoneticPr fontId="4" type="noConversion"/>
  </si>
  <si>
    <t>皮肤</t>
    <phoneticPr fontId="4" type="noConversion"/>
  </si>
  <si>
    <t>上期总销售(元)</t>
  </si>
  <si>
    <t>当期总销售(元)</t>
  </si>
  <si>
    <t>1Q</t>
    <phoneticPr fontId="4" type="noConversion"/>
  </si>
  <si>
    <t>2Q</t>
    <phoneticPr fontId="4" type="noConversion"/>
  </si>
  <si>
    <t>人民医院</t>
  </si>
  <si>
    <t>小青</t>
    <phoneticPr fontId="4" type="noConversion"/>
  </si>
  <si>
    <t>接近且销售量</t>
    <phoneticPr fontId="4" type="noConversion"/>
  </si>
  <si>
    <t>小宋</t>
    <phoneticPr fontId="4" type="noConversion"/>
  </si>
  <si>
    <t>军区医院</t>
  </si>
  <si>
    <t>小宋</t>
    <phoneticPr fontId="4" type="noConversion"/>
  </si>
  <si>
    <t>中日医院</t>
  </si>
  <si>
    <t>小木</t>
    <phoneticPr fontId="4" type="noConversion"/>
  </si>
  <si>
    <t>接近且销售量</t>
    <phoneticPr fontId="4" type="noConversion"/>
  </si>
  <si>
    <t>小兰</t>
    <phoneticPr fontId="4" type="noConversion"/>
  </si>
  <si>
    <t>铁路医院</t>
  </si>
  <si>
    <t>海港医院</t>
  </si>
  <si>
    <t>小白</t>
    <phoneticPr fontId="4" type="noConversion"/>
  </si>
  <si>
    <t>第六医院</t>
  </si>
  <si>
    <t>小营医院</t>
  </si>
  <si>
    <t>小木</t>
    <phoneticPr fontId="4" type="noConversion"/>
  </si>
  <si>
    <t>光华医院</t>
  </si>
  <si>
    <t>小兰</t>
    <phoneticPr fontId="4" type="noConversion"/>
  </si>
  <si>
    <t>西河医院</t>
  </si>
  <si>
    <t>大学医院</t>
  </si>
  <si>
    <t>管理决策时间</t>
    <phoneticPr fontId="4" type="noConversion"/>
  </si>
  <si>
    <t>TEST 2：只改变不同医院的代表，其他不变</t>
    <phoneticPr fontId="4" type="noConversion"/>
  </si>
  <si>
    <t>结果：</t>
    <phoneticPr fontId="4" type="noConversion"/>
  </si>
  <si>
    <t>周期1</t>
    <phoneticPr fontId="4" type="noConversion"/>
  </si>
  <si>
    <t>周期2</t>
    <phoneticPr fontId="4" type="noConversion"/>
  </si>
  <si>
    <t>业务决策</t>
    <phoneticPr fontId="4" type="noConversion"/>
  </si>
  <si>
    <t>费用</t>
    <phoneticPr fontId="4" type="noConversion"/>
  </si>
  <si>
    <t>指标</t>
    <phoneticPr fontId="4" type="noConversion"/>
  </si>
  <si>
    <t>抗生素</t>
    <phoneticPr fontId="4" type="noConversion"/>
  </si>
  <si>
    <t>一代</t>
    <phoneticPr fontId="4" type="noConversion"/>
  </si>
  <si>
    <t>三代</t>
    <phoneticPr fontId="4" type="noConversion"/>
  </si>
  <si>
    <t>皮肤</t>
    <phoneticPr fontId="4" type="noConversion"/>
  </si>
  <si>
    <r>
      <t>比T</t>
    </r>
    <r>
      <rPr>
        <sz val="12"/>
        <rFont val="宋体"/>
        <family val="3"/>
        <charset val="134"/>
      </rPr>
      <t>EST1</t>
    </r>
    <phoneticPr fontId="4" type="noConversion"/>
  </si>
  <si>
    <t>小白</t>
    <phoneticPr fontId="4" type="noConversion"/>
  </si>
  <si>
    <t>等于销售量</t>
    <phoneticPr fontId="4" type="noConversion"/>
  </si>
  <si>
    <t>小青</t>
    <phoneticPr fontId="4" type="noConversion"/>
  </si>
  <si>
    <t>小兰</t>
    <phoneticPr fontId="4" type="noConversion"/>
  </si>
  <si>
    <t>小宋</t>
    <phoneticPr fontId="4" type="noConversion"/>
  </si>
  <si>
    <t>小木</t>
    <phoneticPr fontId="4" type="noConversion"/>
  </si>
  <si>
    <t>管理决策时间</t>
    <phoneticPr fontId="4" type="noConversion"/>
  </si>
  <si>
    <t>TEST 3：改变区域划分和拜访时间，只放2个代表，其他不变</t>
    <phoneticPr fontId="4" type="noConversion"/>
  </si>
  <si>
    <t>结果：</t>
    <phoneticPr fontId="4" type="noConversion"/>
  </si>
  <si>
    <t>业务决策</t>
    <phoneticPr fontId="4" type="noConversion"/>
  </si>
  <si>
    <t>周期1</t>
    <phoneticPr fontId="4" type="noConversion"/>
  </si>
  <si>
    <t>周期2</t>
    <phoneticPr fontId="4" type="noConversion"/>
  </si>
  <si>
    <t>费用</t>
    <phoneticPr fontId="4" type="noConversion"/>
  </si>
  <si>
    <t>指标</t>
    <phoneticPr fontId="4" type="noConversion"/>
  </si>
  <si>
    <t>抗生素</t>
    <phoneticPr fontId="4" type="noConversion"/>
  </si>
  <si>
    <t>一代</t>
    <phoneticPr fontId="4" type="noConversion"/>
  </si>
  <si>
    <t>三代</t>
    <phoneticPr fontId="4" type="noConversion"/>
  </si>
  <si>
    <t>皮肤</t>
    <phoneticPr fontId="4" type="noConversion"/>
  </si>
  <si>
    <r>
      <t>比T</t>
    </r>
    <r>
      <rPr>
        <sz val="12"/>
        <rFont val="宋体"/>
        <family val="3"/>
        <charset val="134"/>
      </rPr>
      <t>EST1</t>
    </r>
    <phoneticPr fontId="4" type="noConversion"/>
  </si>
  <si>
    <t>小青</t>
    <phoneticPr fontId="4" type="noConversion"/>
  </si>
  <si>
    <t>一点没变</t>
    <phoneticPr fontId="4" type="noConversion"/>
  </si>
  <si>
    <t>TEST 4：指标设为1，其他不变</t>
    <phoneticPr fontId="4" type="noConversion"/>
  </si>
  <si>
    <t>结果：销量比TEST1无变化，而且奖金数额为0，因为达成率影响的是下一周期的动力值，且达成率为无穷大，只有当达成率在90~120之间才有奖金</t>
    <phoneticPr fontId="4" type="noConversion"/>
  </si>
  <si>
    <t>比TEST1</t>
    <phoneticPr fontId="4" type="noConversion"/>
  </si>
  <si>
    <t>TEST 5：把销售费用全分给人民医院，其他不变</t>
    <phoneticPr fontId="4" type="noConversion"/>
  </si>
  <si>
    <t>test1</t>
    <phoneticPr fontId="4" type="noConversion"/>
  </si>
  <si>
    <t>周期2：代表与时间分配大致同test1</t>
    <phoneticPr fontId="4" type="noConversion"/>
  </si>
  <si>
    <t>按潜力比例设置时间分配，同时考虑小医院也要有足够的时间</t>
    <phoneticPr fontId="4" type="noConversion"/>
  </si>
  <si>
    <t>小白</t>
    <phoneticPr fontId="4" type="noConversion"/>
  </si>
  <si>
    <t>test2</t>
    <phoneticPr fontId="4" type="noConversion"/>
  </si>
  <si>
    <t>业务决策</t>
    <phoneticPr fontId="4" type="noConversion"/>
  </si>
  <si>
    <t>费用</t>
    <phoneticPr fontId="4" type="noConversion"/>
  </si>
  <si>
    <t>指标</t>
    <phoneticPr fontId="4" type="noConversion"/>
  </si>
  <si>
    <t>抗生素</t>
    <phoneticPr fontId="4" type="noConversion"/>
  </si>
  <si>
    <t>一代</t>
    <phoneticPr fontId="4" type="noConversion"/>
  </si>
  <si>
    <t>三代</t>
    <phoneticPr fontId="4" type="noConversion"/>
  </si>
  <si>
    <t>皮肤</t>
    <phoneticPr fontId="4" type="noConversion"/>
  </si>
  <si>
    <t>周期1</t>
    <phoneticPr fontId="4" type="noConversion"/>
  </si>
  <si>
    <t>周期2：代表与时间分配大致同test1</t>
    <phoneticPr fontId="4" type="noConversion"/>
  </si>
  <si>
    <t>只按销售潜力比例分配时间</t>
    <phoneticPr fontId="4" type="noConversion"/>
  </si>
  <si>
    <t>小宋</t>
    <phoneticPr fontId="4" type="noConversion"/>
  </si>
  <si>
    <t>接近且销售量</t>
    <phoneticPr fontId="4" type="noConversion"/>
  </si>
  <si>
    <t>小兰</t>
    <phoneticPr fontId="4" type="noConversion"/>
  </si>
  <si>
    <t>小白</t>
    <phoneticPr fontId="4" type="noConversion"/>
  </si>
  <si>
    <t>接近且销售量</t>
    <phoneticPr fontId="4" type="noConversion"/>
  </si>
  <si>
    <t>小木</t>
    <phoneticPr fontId="4" type="noConversion"/>
  </si>
  <si>
    <t>小兰</t>
    <phoneticPr fontId="4" type="noConversion"/>
  </si>
  <si>
    <t>小青</t>
    <phoneticPr fontId="4" type="noConversion"/>
  </si>
  <si>
    <t>小宋</t>
    <phoneticPr fontId="4" type="noConversion"/>
  </si>
  <si>
    <t>test3</t>
    <phoneticPr fontId="4" type="noConversion"/>
  </si>
  <si>
    <t>业务决策</t>
    <phoneticPr fontId="4" type="noConversion"/>
  </si>
  <si>
    <t>费用</t>
    <phoneticPr fontId="4" type="noConversion"/>
  </si>
  <si>
    <t>指标</t>
    <phoneticPr fontId="4" type="noConversion"/>
  </si>
  <si>
    <t>抗生素</t>
    <phoneticPr fontId="4" type="noConversion"/>
  </si>
  <si>
    <t>一代</t>
    <phoneticPr fontId="4" type="noConversion"/>
  </si>
  <si>
    <t>三代</t>
    <phoneticPr fontId="4" type="noConversion"/>
  </si>
  <si>
    <t>皮肤</t>
    <phoneticPr fontId="4" type="noConversion"/>
  </si>
  <si>
    <t>周期2：代表与时间分配大致同test3</t>
    <phoneticPr fontId="4" type="noConversion"/>
  </si>
  <si>
    <r>
      <t>按t</t>
    </r>
    <r>
      <rPr>
        <sz val="12"/>
        <rFont val="宋体"/>
        <family val="3"/>
        <charset val="134"/>
      </rPr>
      <t>est</t>
    </r>
    <phoneticPr fontId="4" type="noConversion"/>
  </si>
  <si>
    <t>小白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</si>
</sst>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2"/>
      <color theme="4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rgb="FF333333"/>
      <name val="Arial"/>
      <family val="2"/>
    </font>
    <font>
      <sz val="11"/>
      <name val="Arial"/>
      <family val="2"/>
    </font>
    <font>
      <sz val="12"/>
      <color rgb="FFFF000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0BED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DDDDDD"/>
      </top>
      <bottom style="medium">
        <color rgb="FF11111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7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3" fontId="8" fillId="2" borderId="0" xfId="0" applyNumberFormat="1" applyFont="1" applyFill="1" applyAlignment="1">
      <alignment horizontal="center" vertical="center" wrapText="1"/>
    </xf>
    <xf numFmtId="9" fontId="7" fillId="0" borderId="0" xfId="1" applyFont="1" applyFill="1" applyBorder="1" applyAlignment="1">
      <alignment horizontal="center" vertical="center"/>
    </xf>
    <xf numFmtId="9" fontId="8" fillId="2" borderId="0" xfId="1" applyFont="1" applyFill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3" fontId="8" fillId="3" borderId="1" xfId="0" applyNumberFormat="1" applyFont="1" applyFill="1" applyBorder="1" applyAlignment="1">
      <alignment horizontal="center" vertical="center" wrapText="1"/>
    </xf>
    <xf numFmtId="9" fontId="8" fillId="3" borderId="1" xfId="1" applyFont="1" applyFill="1" applyBorder="1" applyAlignment="1">
      <alignment horizontal="center" vertical="center" wrapText="1"/>
    </xf>
    <xf numFmtId="3" fontId="8" fillId="3" borderId="0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9" fontId="8" fillId="2" borderId="1" xfId="1" applyFont="1" applyFill="1" applyBorder="1" applyAlignment="1">
      <alignment horizontal="center" vertical="center" wrapText="1"/>
    </xf>
    <xf numFmtId="3" fontId="8" fillId="2" borderId="0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3" fontId="8" fillId="4" borderId="1" xfId="0" applyNumberFormat="1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3" fontId="8" fillId="3" borderId="2" xfId="0" applyNumberFormat="1" applyFont="1" applyFill="1" applyBorder="1" applyAlignment="1">
      <alignment horizontal="center" vertical="center" wrapText="1"/>
    </xf>
    <xf numFmtId="9" fontId="8" fillId="4" borderId="2" xfId="1" applyFont="1" applyFill="1" applyBorder="1" applyAlignment="1">
      <alignment horizontal="center" vertical="center" wrapText="1"/>
    </xf>
    <xf numFmtId="3" fontId="8" fillId="4" borderId="2" xfId="0" applyNumberFormat="1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3" fontId="0" fillId="0" borderId="0" xfId="0" applyNumberFormat="1" applyBorder="1">
      <alignment vertical="center"/>
    </xf>
    <xf numFmtId="0" fontId="7" fillId="0" borderId="3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9" fontId="0" fillId="0" borderId="3" xfId="0" applyNumberFormat="1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3" xfId="0" applyBorder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6" fillId="0" borderId="0" xfId="0" applyFont="1">
      <alignment vertical="center"/>
    </xf>
    <xf numFmtId="0" fontId="7" fillId="0" borderId="0" xfId="0" applyFont="1" applyBorder="1">
      <alignment vertical="center"/>
    </xf>
    <xf numFmtId="0" fontId="7" fillId="5" borderId="0" xfId="0" applyFont="1" applyFill="1" applyBorder="1" applyAlignment="1">
      <alignment horizontal="center" vertical="center"/>
    </xf>
    <xf numFmtId="10" fontId="0" fillId="0" borderId="0" xfId="1" applyNumberFormat="1" applyFont="1" applyBorder="1">
      <alignment vertical="center"/>
    </xf>
    <xf numFmtId="9" fontId="0" fillId="0" borderId="0" xfId="1" applyFont="1" applyBorder="1">
      <alignment vertical="center"/>
    </xf>
    <xf numFmtId="10" fontId="7" fillId="0" borderId="0" xfId="1" applyNumberFormat="1" applyFont="1" applyFill="1" applyBorder="1">
      <alignment vertical="center"/>
    </xf>
    <xf numFmtId="9" fontId="7" fillId="0" borderId="0" xfId="1" applyFont="1" applyFill="1" applyBorder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9" fontId="0" fillId="6" borderId="0" xfId="0" applyNumberFormat="1" applyFill="1" applyBorder="1" applyAlignment="1">
      <alignment horizontal="center" vertical="center"/>
    </xf>
    <xf numFmtId="10" fontId="0" fillId="0" borderId="0" xfId="1" applyNumberFormat="1" applyFont="1" applyFill="1" applyBorder="1">
      <alignment vertical="center"/>
    </xf>
    <xf numFmtId="9" fontId="0" fillId="0" borderId="0" xfId="1" applyFont="1" applyFill="1" applyBorder="1">
      <alignment vertical="center"/>
    </xf>
    <xf numFmtId="0" fontId="6" fillId="7" borderId="0" xfId="0" applyFont="1" applyFill="1" applyBorder="1" applyAlignment="1">
      <alignment horizontal="left" vertical="center"/>
    </xf>
    <xf numFmtId="0" fontId="6" fillId="7" borderId="0" xfId="0" applyFont="1" applyFill="1" applyBorder="1" applyAlignment="1">
      <alignment horizontal="center" vertical="center"/>
    </xf>
    <xf numFmtId="0" fontId="6" fillId="7" borderId="0" xfId="0" applyFont="1" applyFill="1" applyBorder="1">
      <alignment vertical="center"/>
    </xf>
    <xf numFmtId="0" fontId="7" fillId="7" borderId="0" xfId="0" applyFont="1" applyFill="1" applyBorder="1">
      <alignment vertical="center"/>
    </xf>
    <xf numFmtId="0" fontId="7" fillId="7" borderId="0" xfId="0" applyFont="1" applyFill="1">
      <alignment vertical="center"/>
    </xf>
    <xf numFmtId="0" fontId="7" fillId="7" borderId="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horizontal="center" vertical="center"/>
    </xf>
    <xf numFmtId="9" fontId="7" fillId="7" borderId="0" xfId="0" applyNumberFormat="1" applyFont="1" applyFill="1" applyBorder="1" applyAlignment="1">
      <alignment horizontal="center" vertical="center"/>
    </xf>
    <xf numFmtId="0" fontId="9" fillId="7" borderId="0" xfId="0" applyFont="1" applyFill="1" applyAlignment="1">
      <alignment horizontal="center" vertical="center" wrapText="1"/>
    </xf>
    <xf numFmtId="3" fontId="9" fillId="7" borderId="0" xfId="0" applyNumberFormat="1" applyFont="1" applyFill="1" applyAlignment="1">
      <alignment horizontal="center" vertical="center" wrapText="1"/>
    </xf>
    <xf numFmtId="10" fontId="7" fillId="7" borderId="0" xfId="1" applyNumberFormat="1" applyFont="1" applyFill="1" applyBorder="1">
      <alignment vertical="center"/>
    </xf>
    <xf numFmtId="9" fontId="7" fillId="7" borderId="0" xfId="1" applyFont="1" applyFill="1" applyBorder="1">
      <alignment vertical="center"/>
    </xf>
    <xf numFmtId="0" fontId="9" fillId="7" borderId="1" xfId="0" applyFont="1" applyFill="1" applyBorder="1" applyAlignment="1">
      <alignment horizontal="center" vertical="center" wrapText="1"/>
    </xf>
    <xf numFmtId="3" fontId="9" fillId="7" borderId="1" xfId="0" applyNumberFormat="1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3" fontId="9" fillId="7" borderId="2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9" fontId="0" fillId="5" borderId="0" xfId="0" applyNumberForma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9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2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7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9" fontId="0" fillId="0" borderId="0" xfId="1" applyFont="1">
      <alignment vertical="center"/>
    </xf>
    <xf numFmtId="0" fontId="0" fillId="8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3" fontId="0" fillId="0" borderId="0" xfId="0" applyNumberFormat="1">
      <alignment vertical="center"/>
    </xf>
    <xf numFmtId="0" fontId="8" fillId="9" borderId="1" xfId="0" applyFont="1" applyFill="1" applyBorder="1" applyAlignment="1">
      <alignment horizontal="center" vertical="center" wrapText="1"/>
    </xf>
    <xf numFmtId="3" fontId="8" fillId="9" borderId="1" xfId="0" applyNumberFormat="1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7"/>
  <sheetViews>
    <sheetView tabSelected="1" workbookViewId="0">
      <selection activeCell="I21" sqref="I21"/>
    </sheetView>
  </sheetViews>
  <sheetFormatPr defaultRowHeight="13.5" x14ac:dyDescent="0.15"/>
  <cols>
    <col min="5" max="5" width="14.5" customWidth="1"/>
    <col min="10" max="10" width="2.875" customWidth="1"/>
    <col min="12" max="12" width="11.875" customWidth="1"/>
    <col min="13" max="13" width="10.5" bestFit="1" customWidth="1"/>
    <col min="17" max="18" width="10.5" bestFit="1" customWidth="1"/>
    <col min="261" max="261" width="14.5" customWidth="1"/>
    <col min="266" max="266" width="2.875" customWidth="1"/>
    <col min="268" max="268" width="11.875" customWidth="1"/>
    <col min="269" max="269" width="10.5" bestFit="1" customWidth="1"/>
    <col min="273" max="274" width="10.5" bestFit="1" customWidth="1"/>
    <col min="517" max="517" width="14.5" customWidth="1"/>
    <col min="522" max="522" width="2.875" customWidth="1"/>
    <col min="524" max="524" width="11.875" customWidth="1"/>
    <col min="525" max="525" width="10.5" bestFit="1" customWidth="1"/>
    <col min="529" max="530" width="10.5" bestFit="1" customWidth="1"/>
    <col min="773" max="773" width="14.5" customWidth="1"/>
    <col min="778" max="778" width="2.875" customWidth="1"/>
    <col min="780" max="780" width="11.875" customWidth="1"/>
    <col min="781" max="781" width="10.5" bestFit="1" customWidth="1"/>
    <col min="785" max="786" width="10.5" bestFit="1" customWidth="1"/>
    <col min="1029" max="1029" width="14.5" customWidth="1"/>
    <col min="1034" max="1034" width="2.875" customWidth="1"/>
    <col min="1036" max="1036" width="11.875" customWidth="1"/>
    <col min="1037" max="1037" width="10.5" bestFit="1" customWidth="1"/>
    <col min="1041" max="1042" width="10.5" bestFit="1" customWidth="1"/>
    <col min="1285" max="1285" width="14.5" customWidth="1"/>
    <col min="1290" max="1290" width="2.875" customWidth="1"/>
    <col min="1292" max="1292" width="11.875" customWidth="1"/>
    <col min="1293" max="1293" width="10.5" bestFit="1" customWidth="1"/>
    <col min="1297" max="1298" width="10.5" bestFit="1" customWidth="1"/>
    <col min="1541" max="1541" width="14.5" customWidth="1"/>
    <col min="1546" max="1546" width="2.875" customWidth="1"/>
    <col min="1548" max="1548" width="11.875" customWidth="1"/>
    <col min="1549" max="1549" width="10.5" bestFit="1" customWidth="1"/>
    <col min="1553" max="1554" width="10.5" bestFit="1" customWidth="1"/>
    <col min="1797" max="1797" width="14.5" customWidth="1"/>
    <col min="1802" max="1802" width="2.875" customWidth="1"/>
    <col min="1804" max="1804" width="11.875" customWidth="1"/>
    <col min="1805" max="1805" width="10.5" bestFit="1" customWidth="1"/>
    <col min="1809" max="1810" width="10.5" bestFit="1" customWidth="1"/>
    <col min="2053" max="2053" width="14.5" customWidth="1"/>
    <col min="2058" max="2058" width="2.875" customWidth="1"/>
    <col min="2060" max="2060" width="11.875" customWidth="1"/>
    <col min="2061" max="2061" width="10.5" bestFit="1" customWidth="1"/>
    <col min="2065" max="2066" width="10.5" bestFit="1" customWidth="1"/>
    <col min="2309" max="2309" width="14.5" customWidth="1"/>
    <col min="2314" max="2314" width="2.875" customWidth="1"/>
    <col min="2316" max="2316" width="11.875" customWidth="1"/>
    <col min="2317" max="2317" width="10.5" bestFit="1" customWidth="1"/>
    <col min="2321" max="2322" width="10.5" bestFit="1" customWidth="1"/>
    <col min="2565" max="2565" width="14.5" customWidth="1"/>
    <col min="2570" max="2570" width="2.875" customWidth="1"/>
    <col min="2572" max="2572" width="11.875" customWidth="1"/>
    <col min="2573" max="2573" width="10.5" bestFit="1" customWidth="1"/>
    <col min="2577" max="2578" width="10.5" bestFit="1" customWidth="1"/>
    <col min="2821" max="2821" width="14.5" customWidth="1"/>
    <col min="2826" max="2826" width="2.875" customWidth="1"/>
    <col min="2828" max="2828" width="11.875" customWidth="1"/>
    <col min="2829" max="2829" width="10.5" bestFit="1" customWidth="1"/>
    <col min="2833" max="2834" width="10.5" bestFit="1" customWidth="1"/>
    <col min="3077" max="3077" width="14.5" customWidth="1"/>
    <col min="3082" max="3082" width="2.875" customWidth="1"/>
    <col min="3084" max="3084" width="11.875" customWidth="1"/>
    <col min="3085" max="3085" width="10.5" bestFit="1" customWidth="1"/>
    <col min="3089" max="3090" width="10.5" bestFit="1" customWidth="1"/>
    <col min="3333" max="3333" width="14.5" customWidth="1"/>
    <col min="3338" max="3338" width="2.875" customWidth="1"/>
    <col min="3340" max="3340" width="11.875" customWidth="1"/>
    <col min="3341" max="3341" width="10.5" bestFit="1" customWidth="1"/>
    <col min="3345" max="3346" width="10.5" bestFit="1" customWidth="1"/>
    <col min="3589" max="3589" width="14.5" customWidth="1"/>
    <col min="3594" max="3594" width="2.875" customWidth="1"/>
    <col min="3596" max="3596" width="11.875" customWidth="1"/>
    <col min="3597" max="3597" width="10.5" bestFit="1" customWidth="1"/>
    <col min="3601" max="3602" width="10.5" bestFit="1" customWidth="1"/>
    <col min="3845" max="3845" width="14.5" customWidth="1"/>
    <col min="3850" max="3850" width="2.875" customWidth="1"/>
    <col min="3852" max="3852" width="11.875" customWidth="1"/>
    <col min="3853" max="3853" width="10.5" bestFit="1" customWidth="1"/>
    <col min="3857" max="3858" width="10.5" bestFit="1" customWidth="1"/>
    <col min="4101" max="4101" width="14.5" customWidth="1"/>
    <col min="4106" max="4106" width="2.875" customWidth="1"/>
    <col min="4108" max="4108" width="11.875" customWidth="1"/>
    <col min="4109" max="4109" width="10.5" bestFit="1" customWidth="1"/>
    <col min="4113" max="4114" width="10.5" bestFit="1" customWidth="1"/>
    <col min="4357" max="4357" width="14.5" customWidth="1"/>
    <col min="4362" max="4362" width="2.875" customWidth="1"/>
    <col min="4364" max="4364" width="11.875" customWidth="1"/>
    <col min="4365" max="4365" width="10.5" bestFit="1" customWidth="1"/>
    <col min="4369" max="4370" width="10.5" bestFit="1" customWidth="1"/>
    <col min="4613" max="4613" width="14.5" customWidth="1"/>
    <col min="4618" max="4618" width="2.875" customWidth="1"/>
    <col min="4620" max="4620" width="11.875" customWidth="1"/>
    <col min="4621" max="4621" width="10.5" bestFit="1" customWidth="1"/>
    <col min="4625" max="4626" width="10.5" bestFit="1" customWidth="1"/>
    <col min="4869" max="4869" width="14.5" customWidth="1"/>
    <col min="4874" max="4874" width="2.875" customWidth="1"/>
    <col min="4876" max="4876" width="11.875" customWidth="1"/>
    <col min="4877" max="4877" width="10.5" bestFit="1" customWidth="1"/>
    <col min="4881" max="4882" width="10.5" bestFit="1" customWidth="1"/>
    <col min="5125" max="5125" width="14.5" customWidth="1"/>
    <col min="5130" max="5130" width="2.875" customWidth="1"/>
    <col min="5132" max="5132" width="11.875" customWidth="1"/>
    <col min="5133" max="5133" width="10.5" bestFit="1" customWidth="1"/>
    <col min="5137" max="5138" width="10.5" bestFit="1" customWidth="1"/>
    <col min="5381" max="5381" width="14.5" customWidth="1"/>
    <col min="5386" max="5386" width="2.875" customWidth="1"/>
    <col min="5388" max="5388" width="11.875" customWidth="1"/>
    <col min="5389" max="5389" width="10.5" bestFit="1" customWidth="1"/>
    <col min="5393" max="5394" width="10.5" bestFit="1" customWidth="1"/>
    <col min="5637" max="5637" width="14.5" customWidth="1"/>
    <col min="5642" max="5642" width="2.875" customWidth="1"/>
    <col min="5644" max="5644" width="11.875" customWidth="1"/>
    <col min="5645" max="5645" width="10.5" bestFit="1" customWidth="1"/>
    <col min="5649" max="5650" width="10.5" bestFit="1" customWidth="1"/>
    <col min="5893" max="5893" width="14.5" customWidth="1"/>
    <col min="5898" max="5898" width="2.875" customWidth="1"/>
    <col min="5900" max="5900" width="11.875" customWidth="1"/>
    <col min="5901" max="5901" width="10.5" bestFit="1" customWidth="1"/>
    <col min="5905" max="5906" width="10.5" bestFit="1" customWidth="1"/>
    <col min="6149" max="6149" width="14.5" customWidth="1"/>
    <col min="6154" max="6154" width="2.875" customWidth="1"/>
    <col min="6156" max="6156" width="11.875" customWidth="1"/>
    <col min="6157" max="6157" width="10.5" bestFit="1" customWidth="1"/>
    <col min="6161" max="6162" width="10.5" bestFit="1" customWidth="1"/>
    <col min="6405" max="6405" width="14.5" customWidth="1"/>
    <col min="6410" max="6410" width="2.875" customWidth="1"/>
    <col min="6412" max="6412" width="11.875" customWidth="1"/>
    <col min="6413" max="6413" width="10.5" bestFit="1" customWidth="1"/>
    <col min="6417" max="6418" width="10.5" bestFit="1" customWidth="1"/>
    <col min="6661" max="6661" width="14.5" customWidth="1"/>
    <col min="6666" max="6666" width="2.875" customWidth="1"/>
    <col min="6668" max="6668" width="11.875" customWidth="1"/>
    <col min="6669" max="6669" width="10.5" bestFit="1" customWidth="1"/>
    <col min="6673" max="6674" width="10.5" bestFit="1" customWidth="1"/>
    <col min="6917" max="6917" width="14.5" customWidth="1"/>
    <col min="6922" max="6922" width="2.875" customWidth="1"/>
    <col min="6924" max="6924" width="11.875" customWidth="1"/>
    <col min="6925" max="6925" width="10.5" bestFit="1" customWidth="1"/>
    <col min="6929" max="6930" width="10.5" bestFit="1" customWidth="1"/>
    <col min="7173" max="7173" width="14.5" customWidth="1"/>
    <col min="7178" max="7178" width="2.875" customWidth="1"/>
    <col min="7180" max="7180" width="11.875" customWidth="1"/>
    <col min="7181" max="7181" width="10.5" bestFit="1" customWidth="1"/>
    <col min="7185" max="7186" width="10.5" bestFit="1" customWidth="1"/>
    <col min="7429" max="7429" width="14.5" customWidth="1"/>
    <col min="7434" max="7434" width="2.875" customWidth="1"/>
    <col min="7436" max="7436" width="11.875" customWidth="1"/>
    <col min="7437" max="7437" width="10.5" bestFit="1" customWidth="1"/>
    <col min="7441" max="7442" width="10.5" bestFit="1" customWidth="1"/>
    <col min="7685" max="7685" width="14.5" customWidth="1"/>
    <col min="7690" max="7690" width="2.875" customWidth="1"/>
    <col min="7692" max="7692" width="11.875" customWidth="1"/>
    <col min="7693" max="7693" width="10.5" bestFit="1" customWidth="1"/>
    <col min="7697" max="7698" width="10.5" bestFit="1" customWidth="1"/>
    <col min="7941" max="7941" width="14.5" customWidth="1"/>
    <col min="7946" max="7946" width="2.875" customWidth="1"/>
    <col min="7948" max="7948" width="11.875" customWidth="1"/>
    <col min="7949" max="7949" width="10.5" bestFit="1" customWidth="1"/>
    <col min="7953" max="7954" width="10.5" bestFit="1" customWidth="1"/>
    <col min="8197" max="8197" width="14.5" customWidth="1"/>
    <col min="8202" max="8202" width="2.875" customWidth="1"/>
    <col min="8204" max="8204" width="11.875" customWidth="1"/>
    <col min="8205" max="8205" width="10.5" bestFit="1" customWidth="1"/>
    <col min="8209" max="8210" width="10.5" bestFit="1" customWidth="1"/>
    <col min="8453" max="8453" width="14.5" customWidth="1"/>
    <col min="8458" max="8458" width="2.875" customWidth="1"/>
    <col min="8460" max="8460" width="11.875" customWidth="1"/>
    <col min="8461" max="8461" width="10.5" bestFit="1" customWidth="1"/>
    <col min="8465" max="8466" width="10.5" bestFit="1" customWidth="1"/>
    <col min="8709" max="8709" width="14.5" customWidth="1"/>
    <col min="8714" max="8714" width="2.875" customWidth="1"/>
    <col min="8716" max="8716" width="11.875" customWidth="1"/>
    <col min="8717" max="8717" width="10.5" bestFit="1" customWidth="1"/>
    <col min="8721" max="8722" width="10.5" bestFit="1" customWidth="1"/>
    <col min="8965" max="8965" width="14.5" customWidth="1"/>
    <col min="8970" max="8970" width="2.875" customWidth="1"/>
    <col min="8972" max="8972" width="11.875" customWidth="1"/>
    <col min="8973" max="8973" width="10.5" bestFit="1" customWidth="1"/>
    <col min="8977" max="8978" width="10.5" bestFit="1" customWidth="1"/>
    <col min="9221" max="9221" width="14.5" customWidth="1"/>
    <col min="9226" max="9226" width="2.875" customWidth="1"/>
    <col min="9228" max="9228" width="11.875" customWidth="1"/>
    <col min="9229" max="9229" width="10.5" bestFit="1" customWidth="1"/>
    <col min="9233" max="9234" width="10.5" bestFit="1" customWidth="1"/>
    <col min="9477" max="9477" width="14.5" customWidth="1"/>
    <col min="9482" max="9482" width="2.875" customWidth="1"/>
    <col min="9484" max="9484" width="11.875" customWidth="1"/>
    <col min="9485" max="9485" width="10.5" bestFit="1" customWidth="1"/>
    <col min="9489" max="9490" width="10.5" bestFit="1" customWidth="1"/>
    <col min="9733" max="9733" width="14.5" customWidth="1"/>
    <col min="9738" max="9738" width="2.875" customWidth="1"/>
    <col min="9740" max="9740" width="11.875" customWidth="1"/>
    <col min="9741" max="9741" width="10.5" bestFit="1" customWidth="1"/>
    <col min="9745" max="9746" width="10.5" bestFit="1" customWidth="1"/>
    <col min="9989" max="9989" width="14.5" customWidth="1"/>
    <col min="9994" max="9994" width="2.875" customWidth="1"/>
    <col min="9996" max="9996" width="11.875" customWidth="1"/>
    <col min="9997" max="9997" width="10.5" bestFit="1" customWidth="1"/>
    <col min="10001" max="10002" width="10.5" bestFit="1" customWidth="1"/>
    <col min="10245" max="10245" width="14.5" customWidth="1"/>
    <col min="10250" max="10250" width="2.875" customWidth="1"/>
    <col min="10252" max="10252" width="11.875" customWidth="1"/>
    <col min="10253" max="10253" width="10.5" bestFit="1" customWidth="1"/>
    <col min="10257" max="10258" width="10.5" bestFit="1" customWidth="1"/>
    <col min="10501" max="10501" width="14.5" customWidth="1"/>
    <col min="10506" max="10506" width="2.875" customWidth="1"/>
    <col min="10508" max="10508" width="11.875" customWidth="1"/>
    <col min="10509" max="10509" width="10.5" bestFit="1" customWidth="1"/>
    <col min="10513" max="10514" width="10.5" bestFit="1" customWidth="1"/>
    <col min="10757" max="10757" width="14.5" customWidth="1"/>
    <col min="10762" max="10762" width="2.875" customWidth="1"/>
    <col min="10764" max="10764" width="11.875" customWidth="1"/>
    <col min="10765" max="10765" width="10.5" bestFit="1" customWidth="1"/>
    <col min="10769" max="10770" width="10.5" bestFit="1" customWidth="1"/>
    <col min="11013" max="11013" width="14.5" customWidth="1"/>
    <col min="11018" max="11018" width="2.875" customWidth="1"/>
    <col min="11020" max="11020" width="11.875" customWidth="1"/>
    <col min="11021" max="11021" width="10.5" bestFit="1" customWidth="1"/>
    <col min="11025" max="11026" width="10.5" bestFit="1" customWidth="1"/>
    <col min="11269" max="11269" width="14.5" customWidth="1"/>
    <col min="11274" max="11274" width="2.875" customWidth="1"/>
    <col min="11276" max="11276" width="11.875" customWidth="1"/>
    <col min="11277" max="11277" width="10.5" bestFit="1" customWidth="1"/>
    <col min="11281" max="11282" width="10.5" bestFit="1" customWidth="1"/>
    <col min="11525" max="11525" width="14.5" customWidth="1"/>
    <col min="11530" max="11530" width="2.875" customWidth="1"/>
    <col min="11532" max="11532" width="11.875" customWidth="1"/>
    <col min="11533" max="11533" width="10.5" bestFit="1" customWidth="1"/>
    <col min="11537" max="11538" width="10.5" bestFit="1" customWidth="1"/>
    <col min="11781" max="11781" width="14.5" customWidth="1"/>
    <col min="11786" max="11786" width="2.875" customWidth="1"/>
    <col min="11788" max="11788" width="11.875" customWidth="1"/>
    <col min="11789" max="11789" width="10.5" bestFit="1" customWidth="1"/>
    <col min="11793" max="11794" width="10.5" bestFit="1" customWidth="1"/>
    <col min="12037" max="12037" width="14.5" customWidth="1"/>
    <col min="12042" max="12042" width="2.875" customWidth="1"/>
    <col min="12044" max="12044" width="11.875" customWidth="1"/>
    <col min="12045" max="12045" width="10.5" bestFit="1" customWidth="1"/>
    <col min="12049" max="12050" width="10.5" bestFit="1" customWidth="1"/>
    <col min="12293" max="12293" width="14.5" customWidth="1"/>
    <col min="12298" max="12298" width="2.875" customWidth="1"/>
    <col min="12300" max="12300" width="11.875" customWidth="1"/>
    <col min="12301" max="12301" width="10.5" bestFit="1" customWidth="1"/>
    <col min="12305" max="12306" width="10.5" bestFit="1" customWidth="1"/>
    <col min="12549" max="12549" width="14.5" customWidth="1"/>
    <col min="12554" max="12554" width="2.875" customWidth="1"/>
    <col min="12556" max="12556" width="11.875" customWidth="1"/>
    <col min="12557" max="12557" width="10.5" bestFit="1" customWidth="1"/>
    <col min="12561" max="12562" width="10.5" bestFit="1" customWidth="1"/>
    <col min="12805" max="12805" width="14.5" customWidth="1"/>
    <col min="12810" max="12810" width="2.875" customWidth="1"/>
    <col min="12812" max="12812" width="11.875" customWidth="1"/>
    <col min="12813" max="12813" width="10.5" bestFit="1" customWidth="1"/>
    <col min="12817" max="12818" width="10.5" bestFit="1" customWidth="1"/>
    <col min="13061" max="13061" width="14.5" customWidth="1"/>
    <col min="13066" max="13066" width="2.875" customWidth="1"/>
    <col min="13068" max="13068" width="11.875" customWidth="1"/>
    <col min="13069" max="13069" width="10.5" bestFit="1" customWidth="1"/>
    <col min="13073" max="13074" width="10.5" bestFit="1" customWidth="1"/>
    <col min="13317" max="13317" width="14.5" customWidth="1"/>
    <col min="13322" max="13322" width="2.875" customWidth="1"/>
    <col min="13324" max="13324" width="11.875" customWidth="1"/>
    <col min="13325" max="13325" width="10.5" bestFit="1" customWidth="1"/>
    <col min="13329" max="13330" width="10.5" bestFit="1" customWidth="1"/>
    <col min="13573" max="13573" width="14.5" customWidth="1"/>
    <col min="13578" max="13578" width="2.875" customWidth="1"/>
    <col min="13580" max="13580" width="11.875" customWidth="1"/>
    <col min="13581" max="13581" width="10.5" bestFit="1" customWidth="1"/>
    <col min="13585" max="13586" width="10.5" bestFit="1" customWidth="1"/>
    <col min="13829" max="13829" width="14.5" customWidth="1"/>
    <col min="13834" max="13834" width="2.875" customWidth="1"/>
    <col min="13836" max="13836" width="11.875" customWidth="1"/>
    <col min="13837" max="13837" width="10.5" bestFit="1" customWidth="1"/>
    <col min="13841" max="13842" width="10.5" bestFit="1" customWidth="1"/>
    <col min="14085" max="14085" width="14.5" customWidth="1"/>
    <col min="14090" max="14090" width="2.875" customWidth="1"/>
    <col min="14092" max="14092" width="11.875" customWidth="1"/>
    <col min="14093" max="14093" width="10.5" bestFit="1" customWidth="1"/>
    <col min="14097" max="14098" width="10.5" bestFit="1" customWidth="1"/>
    <col min="14341" max="14341" width="14.5" customWidth="1"/>
    <col min="14346" max="14346" width="2.875" customWidth="1"/>
    <col min="14348" max="14348" width="11.875" customWidth="1"/>
    <col min="14349" max="14349" width="10.5" bestFit="1" customWidth="1"/>
    <col min="14353" max="14354" width="10.5" bestFit="1" customWidth="1"/>
    <col min="14597" max="14597" width="14.5" customWidth="1"/>
    <col min="14602" max="14602" width="2.875" customWidth="1"/>
    <col min="14604" max="14604" width="11.875" customWidth="1"/>
    <col min="14605" max="14605" width="10.5" bestFit="1" customWidth="1"/>
    <col min="14609" max="14610" width="10.5" bestFit="1" customWidth="1"/>
    <col min="14853" max="14853" width="14.5" customWidth="1"/>
    <col min="14858" max="14858" width="2.875" customWidth="1"/>
    <col min="14860" max="14860" width="11.875" customWidth="1"/>
    <col min="14861" max="14861" width="10.5" bestFit="1" customWidth="1"/>
    <col min="14865" max="14866" width="10.5" bestFit="1" customWidth="1"/>
    <col min="15109" max="15109" width="14.5" customWidth="1"/>
    <col min="15114" max="15114" width="2.875" customWidth="1"/>
    <col min="15116" max="15116" width="11.875" customWidth="1"/>
    <col min="15117" max="15117" width="10.5" bestFit="1" customWidth="1"/>
    <col min="15121" max="15122" width="10.5" bestFit="1" customWidth="1"/>
    <col min="15365" max="15365" width="14.5" customWidth="1"/>
    <col min="15370" max="15370" width="2.875" customWidth="1"/>
    <col min="15372" max="15372" width="11.875" customWidth="1"/>
    <col min="15373" max="15373" width="10.5" bestFit="1" customWidth="1"/>
    <col min="15377" max="15378" width="10.5" bestFit="1" customWidth="1"/>
    <col min="15621" max="15621" width="14.5" customWidth="1"/>
    <col min="15626" max="15626" width="2.875" customWidth="1"/>
    <col min="15628" max="15628" width="11.875" customWidth="1"/>
    <col min="15629" max="15629" width="10.5" bestFit="1" customWidth="1"/>
    <col min="15633" max="15634" width="10.5" bestFit="1" customWidth="1"/>
    <col min="15877" max="15877" width="14.5" customWidth="1"/>
    <col min="15882" max="15882" width="2.875" customWidth="1"/>
    <col min="15884" max="15884" width="11.875" customWidth="1"/>
    <col min="15885" max="15885" width="10.5" bestFit="1" customWidth="1"/>
    <col min="15889" max="15890" width="10.5" bestFit="1" customWidth="1"/>
    <col min="16133" max="16133" width="14.5" customWidth="1"/>
    <col min="16138" max="16138" width="2.875" customWidth="1"/>
    <col min="16140" max="16140" width="11.875" customWidth="1"/>
    <col min="16141" max="16141" width="10.5" bestFit="1" customWidth="1"/>
    <col min="16145" max="16146" width="10.5" bestFit="1" customWidth="1"/>
  </cols>
  <sheetData>
    <row r="2" spans="1:19" ht="14.25" x14ac:dyDescent="0.15">
      <c r="A2" s="86" t="s">
        <v>73</v>
      </c>
      <c r="B2" s="7" t="s">
        <v>4</v>
      </c>
      <c r="C2" s="8"/>
      <c r="D2" s="9" t="s">
        <v>5</v>
      </c>
      <c r="E2" s="9" t="s">
        <v>6</v>
      </c>
      <c r="F2" s="9" t="s">
        <v>7</v>
      </c>
      <c r="G2" s="9" t="s">
        <v>8</v>
      </c>
      <c r="H2" s="9" t="s">
        <v>9</v>
      </c>
      <c r="I2" s="9" t="s">
        <v>10</v>
      </c>
      <c r="P2" s="87" t="s">
        <v>74</v>
      </c>
      <c r="Q2" s="87"/>
      <c r="R2" s="87"/>
      <c r="S2" s="87"/>
    </row>
    <row r="3" spans="1:19" ht="15" thickBot="1" x14ac:dyDescent="0.2">
      <c r="A3" s="88" t="s">
        <v>75</v>
      </c>
      <c r="B3" s="7" t="s">
        <v>15</v>
      </c>
      <c r="C3" s="9" t="s">
        <v>18</v>
      </c>
      <c r="D3" s="12">
        <v>0.23</v>
      </c>
      <c r="E3" s="9" t="s">
        <v>17</v>
      </c>
      <c r="F3" s="12">
        <v>0.4</v>
      </c>
      <c r="G3" s="12">
        <v>0.1</v>
      </c>
      <c r="H3" s="12">
        <v>0.15</v>
      </c>
      <c r="I3" s="12">
        <v>0</v>
      </c>
      <c r="J3" s="89"/>
      <c r="K3" s="13" t="s">
        <v>15</v>
      </c>
      <c r="L3" s="14">
        <v>1584190</v>
      </c>
      <c r="M3" s="14">
        <v>1831860</v>
      </c>
      <c r="N3" s="90">
        <f>M3/L3-1</f>
        <v>0.15633857049975064</v>
      </c>
      <c r="P3" s="13" t="s">
        <v>15</v>
      </c>
      <c r="Q3" s="14">
        <v>1831860</v>
      </c>
      <c r="R3" s="14">
        <v>1997073</v>
      </c>
      <c r="S3" s="90">
        <f>R3/Q3-1</f>
        <v>9.0188660705512458E-2</v>
      </c>
    </row>
    <row r="4" spans="1:19" ht="15" thickBot="1" x14ac:dyDescent="0.2">
      <c r="A4" s="91"/>
      <c r="B4" s="7" t="s">
        <v>19</v>
      </c>
      <c r="C4" s="9" t="s">
        <v>32</v>
      </c>
      <c r="D4" s="12">
        <v>7.0000000000000007E-2</v>
      </c>
      <c r="E4" s="9" t="s">
        <v>17</v>
      </c>
      <c r="F4" s="12">
        <v>0.25</v>
      </c>
      <c r="G4" s="12">
        <v>0.15</v>
      </c>
      <c r="H4" s="12">
        <v>0.1</v>
      </c>
      <c r="I4" s="12">
        <v>0</v>
      </c>
      <c r="J4" s="92"/>
      <c r="K4" s="17" t="s">
        <v>19</v>
      </c>
      <c r="L4" s="18">
        <v>544229</v>
      </c>
      <c r="M4" s="18">
        <v>547304</v>
      </c>
      <c r="N4" s="90">
        <f t="shared" ref="N4:N12" si="0">M4/L4-1</f>
        <v>5.6501950465703832E-3</v>
      </c>
      <c r="P4" s="17" t="s">
        <v>19</v>
      </c>
      <c r="Q4" s="18">
        <v>547304</v>
      </c>
      <c r="R4" s="18">
        <v>511578</v>
      </c>
      <c r="S4" s="90">
        <f t="shared" ref="S4:S12" si="1">R4/Q4-1</f>
        <v>-6.5276336368818799E-2</v>
      </c>
    </row>
    <row r="5" spans="1:19" ht="15" thickBot="1" x14ac:dyDescent="0.2">
      <c r="A5" s="91"/>
      <c r="B5" s="7" t="s">
        <v>21</v>
      </c>
      <c r="C5" s="9" t="s">
        <v>76</v>
      </c>
      <c r="D5" s="12">
        <v>0.14000000000000001</v>
      </c>
      <c r="E5" s="9" t="s">
        <v>17</v>
      </c>
      <c r="F5" s="12">
        <v>0.25</v>
      </c>
      <c r="G5" s="12">
        <v>0.1</v>
      </c>
      <c r="H5" s="12">
        <v>0.1</v>
      </c>
      <c r="I5" s="12">
        <v>0</v>
      </c>
      <c r="J5" s="92"/>
      <c r="K5" s="21" t="s">
        <v>21</v>
      </c>
      <c r="L5" s="22">
        <v>981829</v>
      </c>
      <c r="M5" s="22">
        <v>1137089</v>
      </c>
      <c r="N5" s="90">
        <f t="shared" si="0"/>
        <v>0.15813344278891739</v>
      </c>
      <c r="P5" s="21" t="s">
        <v>21</v>
      </c>
      <c r="Q5" s="22">
        <v>1137089</v>
      </c>
      <c r="R5" s="22">
        <v>1828113</v>
      </c>
      <c r="S5" s="90">
        <f t="shared" si="1"/>
        <v>0.60771320450729882</v>
      </c>
    </row>
    <row r="6" spans="1:19" ht="15" thickBot="1" x14ac:dyDescent="0.2">
      <c r="A6" s="91"/>
      <c r="B6" s="7" t="s">
        <v>25</v>
      </c>
      <c r="C6" s="9" t="s">
        <v>30</v>
      </c>
      <c r="D6" s="12">
        <v>0.11</v>
      </c>
      <c r="E6" s="9" t="s">
        <v>17</v>
      </c>
      <c r="F6" s="12">
        <v>0.35</v>
      </c>
      <c r="G6" s="12">
        <v>0.1</v>
      </c>
      <c r="H6" s="12">
        <v>0.1</v>
      </c>
      <c r="I6" s="12">
        <v>0</v>
      </c>
      <c r="J6" s="92"/>
      <c r="K6" s="17" t="s">
        <v>25</v>
      </c>
      <c r="L6" s="18">
        <v>941416</v>
      </c>
      <c r="M6" s="18">
        <v>1021573</v>
      </c>
      <c r="N6" s="90">
        <f t="shared" si="0"/>
        <v>8.5145143061091E-2</v>
      </c>
      <c r="P6" s="17" t="s">
        <v>25</v>
      </c>
      <c r="Q6" s="18">
        <v>1021573</v>
      </c>
      <c r="R6" s="18">
        <v>1194106</v>
      </c>
      <c r="S6" s="90">
        <f t="shared" si="1"/>
        <v>0.16888954582785565</v>
      </c>
    </row>
    <row r="7" spans="1:19" ht="15" thickBot="1" x14ac:dyDescent="0.2">
      <c r="A7" s="91"/>
      <c r="B7" s="7" t="s">
        <v>26</v>
      </c>
      <c r="C7" s="9" t="s">
        <v>76</v>
      </c>
      <c r="D7" s="12">
        <v>0.1</v>
      </c>
      <c r="E7" s="9" t="s">
        <v>17</v>
      </c>
      <c r="F7" s="12">
        <v>0.35</v>
      </c>
      <c r="G7" s="12">
        <v>0.1</v>
      </c>
      <c r="H7" s="12">
        <v>0.1</v>
      </c>
      <c r="I7" s="12">
        <v>0</v>
      </c>
      <c r="J7" s="92"/>
      <c r="K7" s="21" t="s">
        <v>26</v>
      </c>
      <c r="L7" s="22">
        <v>284067</v>
      </c>
      <c r="M7" s="22">
        <v>279093</v>
      </c>
      <c r="N7" s="90">
        <f t="shared" si="0"/>
        <v>-1.7509953637698139E-2</v>
      </c>
      <c r="P7" s="21" t="s">
        <v>26</v>
      </c>
      <c r="Q7" s="22">
        <v>279093</v>
      </c>
      <c r="R7" s="22">
        <v>274739</v>
      </c>
      <c r="S7" s="90">
        <f t="shared" si="1"/>
        <v>-1.5600534588828818E-2</v>
      </c>
    </row>
    <row r="8" spans="1:19" ht="15" thickBot="1" x14ac:dyDescent="0.2">
      <c r="A8" s="91"/>
      <c r="B8" s="7" t="s">
        <v>28</v>
      </c>
      <c r="C8" s="9" t="s">
        <v>32</v>
      </c>
      <c r="D8" s="12">
        <v>7.0000000000000007E-2</v>
      </c>
      <c r="E8" s="9" t="s">
        <v>17</v>
      </c>
      <c r="F8" s="12">
        <v>0.3</v>
      </c>
      <c r="G8" s="12">
        <v>0.1</v>
      </c>
      <c r="H8" s="12">
        <v>0.1</v>
      </c>
      <c r="I8" s="12">
        <v>0</v>
      </c>
      <c r="J8" s="92"/>
      <c r="K8" s="17" t="s">
        <v>28</v>
      </c>
      <c r="L8" s="18">
        <v>630562</v>
      </c>
      <c r="M8" s="18">
        <v>649776</v>
      </c>
      <c r="N8" s="90">
        <f t="shared" si="0"/>
        <v>3.0471230426191154E-2</v>
      </c>
      <c r="P8" s="17" t="s">
        <v>28</v>
      </c>
      <c r="Q8" s="18">
        <v>649776</v>
      </c>
      <c r="R8" s="18">
        <v>663066</v>
      </c>
      <c r="S8" s="90">
        <f t="shared" si="1"/>
        <v>2.045320233434289E-2</v>
      </c>
    </row>
    <row r="9" spans="1:19" ht="15" thickBot="1" x14ac:dyDescent="0.2">
      <c r="A9" s="91"/>
      <c r="B9" s="7" t="s">
        <v>29</v>
      </c>
      <c r="C9" s="9" t="s">
        <v>30</v>
      </c>
      <c r="D9" s="12">
        <v>7.0000000000000007E-2</v>
      </c>
      <c r="E9" s="9" t="s">
        <v>17</v>
      </c>
      <c r="F9" s="12">
        <v>0.27</v>
      </c>
      <c r="G9" s="12">
        <v>0.1</v>
      </c>
      <c r="H9" s="12">
        <v>0.08</v>
      </c>
      <c r="I9" s="12">
        <v>0</v>
      </c>
      <c r="J9" s="92"/>
      <c r="K9" s="21" t="s">
        <v>29</v>
      </c>
      <c r="L9" s="22">
        <v>539951</v>
      </c>
      <c r="M9" s="22">
        <v>560428</v>
      </c>
      <c r="N9" s="90">
        <f t="shared" si="0"/>
        <v>3.7923811605127034E-2</v>
      </c>
      <c r="P9" s="21" t="s">
        <v>29</v>
      </c>
      <c r="Q9" s="22">
        <v>560428</v>
      </c>
      <c r="R9" s="22">
        <v>584444</v>
      </c>
      <c r="S9" s="90">
        <f t="shared" si="1"/>
        <v>4.2852962378753467E-2</v>
      </c>
    </row>
    <row r="10" spans="1:19" ht="15" thickBot="1" x14ac:dyDescent="0.2">
      <c r="A10" s="91"/>
      <c r="B10" s="7" t="s">
        <v>31</v>
      </c>
      <c r="C10" s="9" t="s">
        <v>16</v>
      </c>
      <c r="D10" s="12">
        <v>0.02</v>
      </c>
      <c r="E10" s="9" t="s">
        <v>17</v>
      </c>
      <c r="F10" s="12">
        <v>0.2</v>
      </c>
      <c r="G10" s="12">
        <v>0.1</v>
      </c>
      <c r="H10" s="12">
        <v>0.1</v>
      </c>
      <c r="I10" s="12">
        <v>0</v>
      </c>
      <c r="J10" s="92"/>
      <c r="K10" s="17" t="s">
        <v>31</v>
      </c>
      <c r="L10" s="18">
        <v>190637</v>
      </c>
      <c r="M10" s="18">
        <v>175455</v>
      </c>
      <c r="N10" s="90">
        <f t="shared" si="0"/>
        <v>-7.9638265394440744E-2</v>
      </c>
      <c r="P10" s="17" t="s">
        <v>31</v>
      </c>
      <c r="Q10" s="18">
        <v>175455</v>
      </c>
      <c r="R10" s="18">
        <v>152203</v>
      </c>
      <c r="S10" s="90">
        <f t="shared" si="1"/>
        <v>-0.13252400900515804</v>
      </c>
    </row>
    <row r="11" spans="1:19" ht="15" thickBot="1" x14ac:dyDescent="0.2">
      <c r="A11" s="91"/>
      <c r="B11" s="7" t="s">
        <v>33</v>
      </c>
      <c r="C11" s="9" t="s">
        <v>18</v>
      </c>
      <c r="D11" s="12">
        <v>0.02</v>
      </c>
      <c r="E11" s="9" t="s">
        <v>17</v>
      </c>
      <c r="F11" s="12">
        <v>0.15</v>
      </c>
      <c r="G11" s="12">
        <v>0.1</v>
      </c>
      <c r="H11" s="12">
        <v>0.1</v>
      </c>
      <c r="I11" s="12">
        <v>0</v>
      </c>
      <c r="J11" s="92"/>
      <c r="K11" s="25" t="s">
        <v>33</v>
      </c>
      <c r="L11" s="26">
        <v>181578</v>
      </c>
      <c r="M11" s="26">
        <v>168071</v>
      </c>
      <c r="N11" s="90">
        <f t="shared" si="0"/>
        <v>-7.4386764916454684E-2</v>
      </c>
      <c r="P11" s="21" t="s">
        <v>33</v>
      </c>
      <c r="Q11" s="22">
        <v>168071</v>
      </c>
      <c r="R11" s="22">
        <v>158184</v>
      </c>
      <c r="S11" s="90">
        <f t="shared" si="1"/>
        <v>-5.8826329348906081E-2</v>
      </c>
    </row>
    <row r="12" spans="1:19" ht="15" thickBot="1" x14ac:dyDescent="0.2">
      <c r="A12" s="91"/>
      <c r="B12" s="7" t="s">
        <v>34</v>
      </c>
      <c r="C12" s="9" t="s">
        <v>16</v>
      </c>
      <c r="D12" s="12">
        <v>0.23</v>
      </c>
      <c r="E12" s="9" t="s">
        <v>17</v>
      </c>
      <c r="F12" s="12">
        <v>0.4</v>
      </c>
      <c r="G12" s="12">
        <v>0.1</v>
      </c>
      <c r="H12" s="12">
        <v>0.1</v>
      </c>
      <c r="I12" s="12">
        <v>0</v>
      </c>
      <c r="J12" s="92"/>
      <c r="K12" s="27" t="s">
        <v>34</v>
      </c>
      <c r="L12" s="28">
        <v>1845012</v>
      </c>
      <c r="M12" s="28">
        <v>2102079</v>
      </c>
      <c r="N12" s="90">
        <f t="shared" si="0"/>
        <v>0.13933080110048057</v>
      </c>
      <c r="P12" s="27" t="s">
        <v>34</v>
      </c>
      <c r="Q12" s="28">
        <v>2102079</v>
      </c>
      <c r="R12" s="28">
        <v>2056311</v>
      </c>
      <c r="S12" s="90">
        <f t="shared" si="1"/>
        <v>-2.1772730710881927E-2</v>
      </c>
    </row>
    <row r="13" spans="1:19" x14ac:dyDescent="0.15">
      <c r="L13" s="93">
        <f>SUM(L3:L12)</f>
        <v>7723471</v>
      </c>
      <c r="M13" s="93">
        <f>SUM(M3:M12)</f>
        <v>8472728</v>
      </c>
      <c r="Q13" s="93">
        <f>SUM(Q3:Q12)</f>
        <v>8472728</v>
      </c>
      <c r="R13" s="93">
        <f>SUM(R3:R12)</f>
        <v>9419817</v>
      </c>
      <c r="S13" s="90">
        <f>R13/Q13-1</f>
        <v>0.11178088096301453</v>
      </c>
    </row>
    <row r="14" spans="1:19" ht="14.25" x14ac:dyDescent="0.15">
      <c r="A14" s="86" t="s">
        <v>77</v>
      </c>
      <c r="B14" s="7" t="s">
        <v>78</v>
      </c>
      <c r="C14" s="8"/>
      <c r="D14" s="9" t="s">
        <v>79</v>
      </c>
      <c r="E14" s="9" t="s">
        <v>80</v>
      </c>
      <c r="F14" s="9" t="s">
        <v>81</v>
      </c>
      <c r="G14" s="9" t="s">
        <v>82</v>
      </c>
      <c r="H14" s="9" t="s">
        <v>83</v>
      </c>
      <c r="I14" s="9" t="s">
        <v>84</v>
      </c>
      <c r="K14" s="9" t="s">
        <v>85</v>
      </c>
      <c r="P14" s="87" t="s">
        <v>86</v>
      </c>
      <c r="Q14" s="87"/>
      <c r="R14" s="87"/>
      <c r="S14" s="87"/>
    </row>
    <row r="15" spans="1:19" ht="15" thickBot="1" x14ac:dyDescent="0.2">
      <c r="A15" s="88" t="s">
        <v>87</v>
      </c>
      <c r="B15" s="7" t="s">
        <v>15</v>
      </c>
      <c r="C15" s="9" t="s">
        <v>88</v>
      </c>
      <c r="D15" s="12">
        <v>0.23</v>
      </c>
      <c r="E15" s="9" t="s">
        <v>89</v>
      </c>
      <c r="F15" s="12">
        <v>0.55000000000000004</v>
      </c>
      <c r="G15" s="12">
        <v>0.1</v>
      </c>
      <c r="H15" s="12">
        <v>0.15</v>
      </c>
      <c r="I15" s="12">
        <v>0</v>
      </c>
      <c r="J15" s="89"/>
      <c r="K15" s="13" t="s">
        <v>15</v>
      </c>
      <c r="L15" s="14">
        <v>1584190</v>
      </c>
      <c r="M15" s="14">
        <v>1853556</v>
      </c>
      <c r="N15" s="90">
        <f>M15/L15-1</f>
        <v>0.17003389744916952</v>
      </c>
      <c r="P15" s="13" t="s">
        <v>15</v>
      </c>
      <c r="Q15" s="14">
        <v>1853556</v>
      </c>
      <c r="R15" s="14">
        <v>2031963</v>
      </c>
      <c r="S15" s="90">
        <f>R15/Q15-1</f>
        <v>9.6251205790383487E-2</v>
      </c>
    </row>
    <row r="16" spans="1:19" ht="15" thickBot="1" x14ac:dyDescent="0.2">
      <c r="A16" s="91"/>
      <c r="B16" s="7" t="s">
        <v>19</v>
      </c>
      <c r="C16" s="9" t="s">
        <v>90</v>
      </c>
      <c r="D16" s="12">
        <v>7.0000000000000007E-2</v>
      </c>
      <c r="E16" s="9" t="s">
        <v>89</v>
      </c>
      <c r="F16" s="12">
        <v>0.25</v>
      </c>
      <c r="G16" s="12">
        <v>0.15</v>
      </c>
      <c r="H16" s="12">
        <v>0.05</v>
      </c>
      <c r="I16" s="12">
        <v>0</v>
      </c>
      <c r="J16" s="92"/>
      <c r="K16" s="17" t="s">
        <v>19</v>
      </c>
      <c r="L16" s="18">
        <v>544229</v>
      </c>
      <c r="M16" s="18">
        <v>548698</v>
      </c>
      <c r="N16" s="90">
        <f t="shared" ref="N16:N24" si="2">M16/L16-1</f>
        <v>8.2116168010157864E-3</v>
      </c>
      <c r="P16" s="17" t="s">
        <v>19</v>
      </c>
      <c r="Q16" s="18">
        <v>548698</v>
      </c>
      <c r="R16" s="18">
        <v>513596</v>
      </c>
      <c r="S16" s="90">
        <f t="shared" ref="S16:S24" si="3">R16/Q16-1</f>
        <v>-6.397326033628703E-2</v>
      </c>
    </row>
    <row r="17" spans="1:19" ht="15" thickBot="1" x14ac:dyDescent="0.2">
      <c r="A17" s="91"/>
      <c r="B17" s="7" t="s">
        <v>21</v>
      </c>
      <c r="C17" s="9" t="s">
        <v>91</v>
      </c>
      <c r="D17" s="12">
        <v>0.14000000000000001</v>
      </c>
      <c r="E17" s="9" t="s">
        <v>92</v>
      </c>
      <c r="F17" s="12">
        <v>0.3</v>
      </c>
      <c r="G17" s="12">
        <v>0.1</v>
      </c>
      <c r="H17" s="12">
        <v>0.05</v>
      </c>
      <c r="I17" s="12">
        <v>0</v>
      </c>
      <c r="J17" s="92"/>
      <c r="K17" s="21" t="s">
        <v>21</v>
      </c>
      <c r="L17" s="22">
        <v>981829</v>
      </c>
      <c r="M17" s="22">
        <v>1149253</v>
      </c>
      <c r="N17" s="90">
        <f t="shared" si="2"/>
        <v>0.17052256553839817</v>
      </c>
      <c r="P17" s="21" t="s">
        <v>21</v>
      </c>
      <c r="Q17" s="22">
        <v>1149253</v>
      </c>
      <c r="R17" s="22">
        <v>1870596</v>
      </c>
      <c r="S17" s="90">
        <f t="shared" si="3"/>
        <v>0.62766249033067556</v>
      </c>
    </row>
    <row r="18" spans="1:19" ht="15" thickBot="1" x14ac:dyDescent="0.2">
      <c r="A18" s="91"/>
      <c r="B18" s="7" t="s">
        <v>25</v>
      </c>
      <c r="C18" s="9" t="s">
        <v>93</v>
      </c>
      <c r="D18" s="12">
        <v>0.11</v>
      </c>
      <c r="E18" s="9" t="s">
        <v>92</v>
      </c>
      <c r="F18" s="12">
        <v>0.4</v>
      </c>
      <c r="G18" s="12">
        <v>0.1</v>
      </c>
      <c r="H18" s="12">
        <v>0.05</v>
      </c>
      <c r="I18" s="12">
        <v>0</v>
      </c>
      <c r="J18" s="92"/>
      <c r="K18" s="17" t="s">
        <v>25</v>
      </c>
      <c r="L18" s="18">
        <v>941416</v>
      </c>
      <c r="M18" s="18">
        <v>1032205</v>
      </c>
      <c r="N18" s="90">
        <f t="shared" si="2"/>
        <v>9.6438768833331912E-2</v>
      </c>
      <c r="P18" s="17" t="s">
        <v>25</v>
      </c>
      <c r="Q18" s="18">
        <v>1032205</v>
      </c>
      <c r="R18" s="18">
        <v>1219972</v>
      </c>
      <c r="S18" s="90">
        <f t="shared" si="3"/>
        <v>0.18190863249063893</v>
      </c>
    </row>
    <row r="19" spans="1:19" ht="15" thickBot="1" x14ac:dyDescent="0.2">
      <c r="A19" s="91"/>
      <c r="B19" s="7" t="s">
        <v>26</v>
      </c>
      <c r="C19" s="9" t="s">
        <v>91</v>
      </c>
      <c r="D19" s="12">
        <v>0.1</v>
      </c>
      <c r="E19" s="9" t="s">
        <v>92</v>
      </c>
      <c r="F19" s="12">
        <v>0.47</v>
      </c>
      <c r="G19" s="12">
        <v>0.05</v>
      </c>
      <c r="H19" s="12">
        <v>0.03</v>
      </c>
      <c r="I19" s="12">
        <v>0</v>
      </c>
      <c r="J19" s="92"/>
      <c r="K19" s="21" t="s">
        <v>26</v>
      </c>
      <c r="L19" s="22">
        <v>284067</v>
      </c>
      <c r="M19" s="22">
        <v>283875</v>
      </c>
      <c r="N19" s="90">
        <f t="shared" si="2"/>
        <v>-6.7589688348168586E-4</v>
      </c>
      <c r="P19" s="21" t="s">
        <v>26</v>
      </c>
      <c r="Q19" s="22">
        <v>283875</v>
      </c>
      <c r="R19" s="22">
        <v>285657</v>
      </c>
      <c r="S19" s="90">
        <f t="shared" si="3"/>
        <v>6.2774108322325439E-3</v>
      </c>
    </row>
    <row r="20" spans="1:19" ht="15" thickBot="1" x14ac:dyDescent="0.2">
      <c r="A20" s="91"/>
      <c r="B20" s="7" t="s">
        <v>28</v>
      </c>
      <c r="C20" s="9" t="s">
        <v>94</v>
      </c>
      <c r="D20" s="12">
        <v>7.0000000000000007E-2</v>
      </c>
      <c r="E20" s="9" t="s">
        <v>92</v>
      </c>
      <c r="F20" s="12">
        <v>0.4</v>
      </c>
      <c r="G20" s="12">
        <v>0.1</v>
      </c>
      <c r="H20" s="12">
        <v>0.05</v>
      </c>
      <c r="I20" s="12">
        <v>0</v>
      </c>
      <c r="J20" s="92"/>
      <c r="K20" s="17" t="s">
        <v>28</v>
      </c>
      <c r="L20" s="18">
        <v>630562</v>
      </c>
      <c r="M20" s="18">
        <v>660634</v>
      </c>
      <c r="N20" s="90">
        <f t="shared" si="2"/>
        <v>4.7690790120559212E-2</v>
      </c>
      <c r="P20" s="17" t="s">
        <v>28</v>
      </c>
      <c r="Q20" s="18">
        <v>660634</v>
      </c>
      <c r="R20" s="18">
        <v>687429</v>
      </c>
      <c r="S20" s="90">
        <f t="shared" si="3"/>
        <v>4.055952312475597E-2</v>
      </c>
    </row>
    <row r="21" spans="1:19" ht="15" thickBot="1" x14ac:dyDescent="0.2">
      <c r="A21" s="91"/>
      <c r="B21" s="7" t="s">
        <v>29</v>
      </c>
      <c r="C21" s="9" t="s">
        <v>93</v>
      </c>
      <c r="D21" s="12">
        <v>7.0000000000000007E-2</v>
      </c>
      <c r="E21" s="9" t="s">
        <v>92</v>
      </c>
      <c r="F21" s="12">
        <v>0.3</v>
      </c>
      <c r="G21" s="12">
        <v>0.1</v>
      </c>
      <c r="H21" s="12">
        <v>0.05</v>
      </c>
      <c r="I21" s="12">
        <v>0</v>
      </c>
      <c r="J21" s="92"/>
      <c r="K21" s="21" t="s">
        <v>29</v>
      </c>
      <c r="L21" s="22">
        <v>539951</v>
      </c>
      <c r="M21" s="22">
        <v>564045</v>
      </c>
      <c r="N21" s="90">
        <f t="shared" si="2"/>
        <v>4.46225676033567E-2</v>
      </c>
      <c r="P21" s="21" t="s">
        <v>29</v>
      </c>
      <c r="Q21" s="22">
        <v>564045</v>
      </c>
      <c r="R21" s="22">
        <v>591820</v>
      </c>
      <c r="S21" s="90">
        <f t="shared" si="3"/>
        <v>4.9242524975844137E-2</v>
      </c>
    </row>
    <row r="22" spans="1:19" ht="15" thickBot="1" x14ac:dyDescent="0.2">
      <c r="A22" s="91"/>
      <c r="B22" s="7" t="s">
        <v>31</v>
      </c>
      <c r="C22" s="9" t="s">
        <v>95</v>
      </c>
      <c r="D22" s="12">
        <v>0.02</v>
      </c>
      <c r="E22" s="9" t="s">
        <v>92</v>
      </c>
      <c r="F22" s="12">
        <v>0.1</v>
      </c>
      <c r="G22" s="12">
        <v>0.05</v>
      </c>
      <c r="H22" s="12">
        <v>0.02</v>
      </c>
      <c r="I22" s="12">
        <v>0</v>
      </c>
      <c r="J22" s="92"/>
      <c r="K22" s="17" t="s">
        <v>31</v>
      </c>
      <c r="L22" s="18">
        <v>190637</v>
      </c>
      <c r="M22" s="18">
        <v>172247</v>
      </c>
      <c r="N22" s="90">
        <f t="shared" si="2"/>
        <v>-9.6466058530085941E-2</v>
      </c>
      <c r="P22" s="17" t="s">
        <v>31</v>
      </c>
      <c r="Q22" s="18">
        <v>172247</v>
      </c>
      <c r="R22" s="18">
        <v>143989</v>
      </c>
      <c r="S22" s="90">
        <f t="shared" si="3"/>
        <v>-0.16405510691042513</v>
      </c>
    </row>
    <row r="23" spans="1:19" ht="15" thickBot="1" x14ac:dyDescent="0.2">
      <c r="A23" s="91"/>
      <c r="B23" s="7" t="s">
        <v>33</v>
      </c>
      <c r="C23" s="9" t="s">
        <v>96</v>
      </c>
      <c r="D23" s="12">
        <v>0.02</v>
      </c>
      <c r="E23" s="9" t="s">
        <v>92</v>
      </c>
      <c r="F23" s="12">
        <v>0.1</v>
      </c>
      <c r="G23" s="12">
        <v>0.05</v>
      </c>
      <c r="H23" s="12">
        <v>0.05</v>
      </c>
      <c r="I23" s="12">
        <v>0</v>
      </c>
      <c r="J23" s="92"/>
      <c r="K23" s="21" t="s">
        <v>33</v>
      </c>
      <c r="L23" s="22">
        <v>181578</v>
      </c>
      <c r="M23" s="22">
        <v>166248</v>
      </c>
      <c r="N23" s="90">
        <f t="shared" si="2"/>
        <v>-8.442652744275192E-2</v>
      </c>
      <c r="P23" s="21" t="s">
        <v>33</v>
      </c>
      <c r="Q23" s="22">
        <v>166248</v>
      </c>
      <c r="R23" s="22">
        <v>153996</v>
      </c>
      <c r="S23" s="90">
        <f t="shared" si="3"/>
        <v>-7.3697127183484867E-2</v>
      </c>
    </row>
    <row r="24" spans="1:19" ht="15" thickBot="1" x14ac:dyDescent="0.2">
      <c r="A24" s="91"/>
      <c r="B24" s="7" t="s">
        <v>34</v>
      </c>
      <c r="C24" s="9" t="s">
        <v>95</v>
      </c>
      <c r="D24" s="12">
        <v>0.23</v>
      </c>
      <c r="E24" s="9" t="s">
        <v>92</v>
      </c>
      <c r="F24" s="12">
        <v>0.63</v>
      </c>
      <c r="G24" s="12">
        <v>0.1</v>
      </c>
      <c r="H24" s="12">
        <v>0.1</v>
      </c>
      <c r="I24" s="12">
        <v>0</v>
      </c>
      <c r="J24" s="92"/>
      <c r="K24" s="27" t="s">
        <v>34</v>
      </c>
      <c r="L24" s="28">
        <v>1845012</v>
      </c>
      <c r="M24" s="28">
        <v>2134275</v>
      </c>
      <c r="N24" s="90">
        <f t="shared" si="2"/>
        <v>0.15678109410670493</v>
      </c>
      <c r="P24" s="27" t="s">
        <v>34</v>
      </c>
      <c r="Q24" s="28">
        <v>2134275</v>
      </c>
      <c r="R24" s="28">
        <v>2105567</v>
      </c>
      <c r="S24" s="90">
        <f t="shared" si="3"/>
        <v>-1.3450937672043195E-2</v>
      </c>
    </row>
    <row r="25" spans="1:19" x14ac:dyDescent="0.15">
      <c r="L25" s="93">
        <f>SUM(L15:L24)</f>
        <v>7723471</v>
      </c>
      <c r="M25" s="93">
        <f>SUM(M15:M24)</f>
        <v>8565036</v>
      </c>
      <c r="Q25" s="93">
        <f>SUM(Q15:Q24)</f>
        <v>8565036</v>
      </c>
      <c r="R25" s="93">
        <f>SUM(R15:R24)</f>
        <v>9604585</v>
      </c>
    </row>
    <row r="26" spans="1:19" ht="14.25" x14ac:dyDescent="0.15">
      <c r="A26" s="86" t="s">
        <v>97</v>
      </c>
      <c r="B26" s="7" t="s">
        <v>98</v>
      </c>
      <c r="C26" s="8"/>
      <c r="D26" s="9" t="s">
        <v>99</v>
      </c>
      <c r="E26" s="9" t="s">
        <v>100</v>
      </c>
      <c r="F26" s="9" t="s">
        <v>101</v>
      </c>
      <c r="G26" s="9" t="s">
        <v>102</v>
      </c>
      <c r="H26" s="9" t="s">
        <v>103</v>
      </c>
      <c r="I26" s="9" t="s">
        <v>104</v>
      </c>
      <c r="P26" s="87" t="s">
        <v>105</v>
      </c>
      <c r="Q26" s="87"/>
      <c r="R26" s="87"/>
      <c r="S26" s="87"/>
    </row>
    <row r="27" spans="1:19" ht="15" thickBot="1" x14ac:dyDescent="0.2">
      <c r="A27" s="88" t="s">
        <v>106</v>
      </c>
      <c r="B27" s="7" t="s">
        <v>15</v>
      </c>
      <c r="C27" s="9" t="s">
        <v>95</v>
      </c>
      <c r="D27" s="12">
        <v>0.1</v>
      </c>
      <c r="E27" s="9" t="s">
        <v>92</v>
      </c>
      <c r="F27" s="12">
        <v>0.2</v>
      </c>
      <c r="G27" s="12">
        <v>0.2</v>
      </c>
      <c r="H27" s="12">
        <v>0.1</v>
      </c>
      <c r="I27" s="12">
        <v>0</v>
      </c>
      <c r="K27" s="13" t="s">
        <v>15</v>
      </c>
      <c r="L27" s="14">
        <v>1584190</v>
      </c>
      <c r="M27" s="14">
        <v>1738076</v>
      </c>
      <c r="N27" s="90">
        <f>M27/L27-1</f>
        <v>9.7138600799146602E-2</v>
      </c>
      <c r="P27" s="13" t="s">
        <v>15</v>
      </c>
      <c r="Q27" s="14">
        <v>1738076</v>
      </c>
      <c r="R27" s="14">
        <v>1723792</v>
      </c>
      <c r="S27" s="90">
        <f>R27/Q27-1</f>
        <v>-8.2182827448281648E-3</v>
      </c>
    </row>
    <row r="28" spans="1:19" ht="15" thickBot="1" x14ac:dyDescent="0.2">
      <c r="A28" s="91"/>
      <c r="B28" s="7" t="s">
        <v>19</v>
      </c>
      <c r="C28" s="9" t="s">
        <v>95</v>
      </c>
      <c r="D28" s="12">
        <v>0.1</v>
      </c>
      <c r="E28" s="9" t="s">
        <v>92</v>
      </c>
      <c r="F28" s="12">
        <v>0.2</v>
      </c>
      <c r="G28" s="12">
        <v>0.2</v>
      </c>
      <c r="H28" s="12">
        <v>0.1</v>
      </c>
      <c r="I28" s="12">
        <v>0</v>
      </c>
      <c r="K28" s="17" t="s">
        <v>19</v>
      </c>
      <c r="L28" s="18">
        <v>544229</v>
      </c>
      <c r="M28" s="18">
        <v>553434</v>
      </c>
      <c r="N28" s="90">
        <f t="shared" ref="N28:N36" si="4">M28/L28-1</f>
        <v>1.6913835903636043E-2</v>
      </c>
      <c r="P28" s="17" t="s">
        <v>19</v>
      </c>
      <c r="Q28" s="18">
        <v>553434</v>
      </c>
      <c r="R28" s="18">
        <v>519847</v>
      </c>
      <c r="S28" s="90">
        <f t="shared" ref="S28:S36" si="5">R28/Q28-1</f>
        <v>-6.0688356696552814E-2</v>
      </c>
    </row>
    <row r="29" spans="1:19" ht="15" thickBot="1" x14ac:dyDescent="0.2">
      <c r="A29" s="91"/>
      <c r="B29" s="7" t="s">
        <v>21</v>
      </c>
      <c r="C29" s="9" t="s">
        <v>93</v>
      </c>
      <c r="D29" s="12">
        <v>0.1</v>
      </c>
      <c r="E29" s="9" t="s">
        <v>92</v>
      </c>
      <c r="F29" s="12">
        <v>0.2</v>
      </c>
      <c r="G29" s="12">
        <v>0.2</v>
      </c>
      <c r="H29" s="12">
        <v>0.1</v>
      </c>
      <c r="I29" s="12">
        <v>0</v>
      </c>
      <c r="K29" s="21" t="s">
        <v>21</v>
      </c>
      <c r="L29" s="22">
        <v>981829</v>
      </c>
      <c r="M29" s="22">
        <v>1103149</v>
      </c>
      <c r="N29" s="90">
        <f t="shared" si="4"/>
        <v>0.12356530516006359</v>
      </c>
      <c r="P29" s="21" t="s">
        <v>21</v>
      </c>
      <c r="Q29" s="22">
        <v>1103149</v>
      </c>
      <c r="R29" s="22">
        <v>1592593</v>
      </c>
      <c r="S29" s="90">
        <f t="shared" si="5"/>
        <v>0.44367895905267551</v>
      </c>
    </row>
    <row r="30" spans="1:19" ht="15" thickBot="1" x14ac:dyDescent="0.2">
      <c r="A30" s="91"/>
      <c r="B30" s="7" t="s">
        <v>25</v>
      </c>
      <c r="C30" s="9" t="s">
        <v>93</v>
      </c>
      <c r="D30" s="12">
        <v>0.1</v>
      </c>
      <c r="E30" s="9" t="s">
        <v>92</v>
      </c>
      <c r="F30" s="12">
        <v>0.2</v>
      </c>
      <c r="G30" s="12">
        <v>0.2</v>
      </c>
      <c r="H30" s="12">
        <v>0.1</v>
      </c>
      <c r="I30" s="12">
        <v>0</v>
      </c>
      <c r="K30" s="94" t="s">
        <v>25</v>
      </c>
      <c r="L30" s="95">
        <v>941416</v>
      </c>
      <c r="M30" s="95">
        <v>986033</v>
      </c>
      <c r="N30" s="90">
        <f t="shared" si="4"/>
        <v>4.7393500854032711E-2</v>
      </c>
      <c r="P30" s="17" t="s">
        <v>25</v>
      </c>
      <c r="Q30" s="18">
        <v>986033</v>
      </c>
      <c r="R30" s="18">
        <v>1071084</v>
      </c>
      <c r="S30" s="90">
        <f t="shared" si="5"/>
        <v>8.6255733834466053E-2</v>
      </c>
    </row>
    <row r="31" spans="1:19" ht="15" thickBot="1" x14ac:dyDescent="0.2">
      <c r="A31" s="91"/>
      <c r="B31" s="7" t="s">
        <v>26</v>
      </c>
      <c r="C31" s="9" t="s">
        <v>107</v>
      </c>
      <c r="D31" s="12">
        <v>0.1</v>
      </c>
      <c r="E31" s="9" t="s">
        <v>89</v>
      </c>
      <c r="F31" s="12">
        <v>0.2</v>
      </c>
      <c r="G31" s="12">
        <v>0.2</v>
      </c>
      <c r="H31" s="12">
        <v>0.1</v>
      </c>
      <c r="I31" s="12">
        <v>0</v>
      </c>
      <c r="K31" s="21" t="s">
        <v>26</v>
      </c>
      <c r="L31" s="22">
        <v>284067</v>
      </c>
      <c r="M31" s="22">
        <v>282812</v>
      </c>
      <c r="N31" s="90">
        <f t="shared" si="4"/>
        <v>-4.4179718165080484E-3</v>
      </c>
      <c r="P31" s="21" t="s">
        <v>26</v>
      </c>
      <c r="Q31" s="22">
        <v>282812</v>
      </c>
      <c r="R31" s="22">
        <v>282595</v>
      </c>
      <c r="S31" s="90">
        <f t="shared" si="5"/>
        <v>-7.6729417422172208E-4</v>
      </c>
    </row>
    <row r="32" spans="1:19" ht="15" thickBot="1" x14ac:dyDescent="0.2">
      <c r="A32" s="91"/>
      <c r="B32" s="7" t="s">
        <v>28</v>
      </c>
      <c r="C32" s="9" t="s">
        <v>107</v>
      </c>
      <c r="D32" s="12">
        <v>0.1</v>
      </c>
      <c r="E32" s="9" t="s">
        <v>89</v>
      </c>
      <c r="F32" s="12">
        <v>0.2</v>
      </c>
      <c r="G32" s="12">
        <v>0.2</v>
      </c>
      <c r="H32" s="12">
        <v>0.1</v>
      </c>
      <c r="I32" s="12">
        <v>0</v>
      </c>
      <c r="K32" s="17" t="s">
        <v>28</v>
      </c>
      <c r="L32" s="18">
        <v>630562</v>
      </c>
      <c r="M32" s="18">
        <v>645552</v>
      </c>
      <c r="N32" s="90">
        <f t="shared" si="4"/>
        <v>2.377244426400571E-2</v>
      </c>
      <c r="P32" s="17" t="s">
        <v>28</v>
      </c>
      <c r="Q32" s="18">
        <v>645552</v>
      </c>
      <c r="R32" s="18">
        <v>645587</v>
      </c>
      <c r="S32" s="90">
        <f t="shared" si="5"/>
        <v>5.4217166084224999E-5</v>
      </c>
    </row>
    <row r="33" spans="1:19" ht="15" thickBot="1" x14ac:dyDescent="0.2">
      <c r="A33" s="91"/>
      <c r="B33" s="7" t="s">
        <v>29</v>
      </c>
      <c r="C33" s="9" t="s">
        <v>90</v>
      </c>
      <c r="D33" s="12">
        <v>0.1</v>
      </c>
      <c r="E33" s="9" t="s">
        <v>89</v>
      </c>
      <c r="F33" s="12">
        <v>0.2</v>
      </c>
      <c r="G33" s="12">
        <v>0.2</v>
      </c>
      <c r="H33" s="12">
        <v>0.1</v>
      </c>
      <c r="I33" s="12">
        <v>0</v>
      </c>
      <c r="K33" s="21" t="s">
        <v>29</v>
      </c>
      <c r="L33" s="22">
        <v>539951</v>
      </c>
      <c r="M33" s="22">
        <v>567007</v>
      </c>
      <c r="N33" s="90">
        <f t="shared" si="4"/>
        <v>5.0108250563477119E-2</v>
      </c>
      <c r="P33" s="21" t="s">
        <v>29</v>
      </c>
      <c r="Q33" s="22">
        <v>567007</v>
      </c>
      <c r="R33" s="22">
        <v>607677</v>
      </c>
      <c r="S33" s="90">
        <f t="shared" si="5"/>
        <v>7.1727509536919198E-2</v>
      </c>
    </row>
    <row r="34" spans="1:19" ht="15" thickBot="1" x14ac:dyDescent="0.2">
      <c r="A34" s="91"/>
      <c r="B34" s="7" t="s">
        <v>31</v>
      </c>
      <c r="C34" s="9" t="s">
        <v>90</v>
      </c>
      <c r="D34" s="12">
        <v>0.1</v>
      </c>
      <c r="E34" s="9" t="s">
        <v>89</v>
      </c>
      <c r="F34" s="12">
        <v>0.2</v>
      </c>
      <c r="G34" s="12">
        <v>0.2</v>
      </c>
      <c r="H34" s="12">
        <v>0.1</v>
      </c>
      <c r="I34" s="12">
        <v>0</v>
      </c>
      <c r="K34" s="17" t="s">
        <v>31</v>
      </c>
      <c r="L34" s="18">
        <v>190637</v>
      </c>
      <c r="M34" s="18">
        <v>184999</v>
      </c>
      <c r="N34" s="90">
        <f t="shared" si="4"/>
        <v>-2.9574531701610951E-2</v>
      </c>
      <c r="P34" s="17" t="s">
        <v>31</v>
      </c>
      <c r="Q34" s="18">
        <v>184999</v>
      </c>
      <c r="R34" s="18">
        <v>176438</v>
      </c>
      <c r="S34" s="90">
        <f t="shared" si="5"/>
        <v>-4.6275925815815189E-2</v>
      </c>
    </row>
    <row r="35" spans="1:19" ht="15" thickBot="1" x14ac:dyDescent="0.2">
      <c r="A35" s="91"/>
      <c r="B35" s="7" t="s">
        <v>33</v>
      </c>
      <c r="C35" s="9" t="s">
        <v>88</v>
      </c>
      <c r="D35" s="12">
        <v>0.1</v>
      </c>
      <c r="E35" s="9" t="s">
        <v>89</v>
      </c>
      <c r="F35" s="12">
        <v>0.2</v>
      </c>
      <c r="G35" s="12">
        <v>0.2</v>
      </c>
      <c r="H35" s="12">
        <v>0.1</v>
      </c>
      <c r="I35" s="12">
        <v>0</v>
      </c>
      <c r="K35" s="25" t="s">
        <v>33</v>
      </c>
      <c r="L35" s="26">
        <v>181578</v>
      </c>
      <c r="M35" s="26">
        <v>176869</v>
      </c>
      <c r="N35" s="90">
        <f t="shared" si="4"/>
        <v>-2.5933758494971815E-2</v>
      </c>
      <c r="P35" s="25" t="s">
        <v>33</v>
      </c>
      <c r="Q35" s="26">
        <v>176869</v>
      </c>
      <c r="R35" s="26">
        <v>179322</v>
      </c>
      <c r="S35" s="90">
        <f t="shared" si="5"/>
        <v>1.3869021705329887E-2</v>
      </c>
    </row>
    <row r="36" spans="1:19" ht="15" thickBot="1" x14ac:dyDescent="0.2">
      <c r="A36" s="91"/>
      <c r="B36" s="7" t="s">
        <v>34</v>
      </c>
      <c r="C36" s="9" t="s">
        <v>88</v>
      </c>
      <c r="D36" s="12">
        <v>0.1</v>
      </c>
      <c r="E36" s="9" t="s">
        <v>89</v>
      </c>
      <c r="F36" s="12">
        <v>0.2</v>
      </c>
      <c r="G36" s="12">
        <v>0.2</v>
      </c>
      <c r="H36" s="12">
        <v>0.1</v>
      </c>
      <c r="I36" s="12">
        <v>0</v>
      </c>
      <c r="K36" s="27" t="s">
        <v>34</v>
      </c>
      <c r="L36" s="28">
        <v>1845012</v>
      </c>
      <c r="M36" s="28">
        <v>1979715</v>
      </c>
      <c r="N36" s="90">
        <f t="shared" si="4"/>
        <v>7.3009281240447255E-2</v>
      </c>
      <c r="P36" s="27" t="s">
        <v>34</v>
      </c>
      <c r="Q36" s="28">
        <v>1979715</v>
      </c>
      <c r="R36" s="28">
        <v>1744564</v>
      </c>
      <c r="S36" s="90">
        <f t="shared" si="5"/>
        <v>-0.11878022846722891</v>
      </c>
    </row>
    <row r="37" spans="1:19" x14ac:dyDescent="0.15">
      <c r="L37" s="93">
        <f>SUM(L27:L36)</f>
        <v>7723471</v>
      </c>
      <c r="M37" s="93">
        <f>SUM(M27:M36)</f>
        <v>8217646</v>
      </c>
      <c r="Q37" s="93">
        <f>SUM(Q27:Q36)</f>
        <v>8217646</v>
      </c>
      <c r="R37" s="93">
        <f>SUM(R27:R36)</f>
        <v>8543499</v>
      </c>
    </row>
  </sheetData>
  <mergeCells count="6">
    <mergeCell ref="P2:S2"/>
    <mergeCell ref="A3:A12"/>
    <mergeCell ref="P14:S14"/>
    <mergeCell ref="A15:A24"/>
    <mergeCell ref="P26:S26"/>
    <mergeCell ref="A27:A36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2"/>
  <sheetViews>
    <sheetView workbookViewId="0">
      <selection activeCell="C6" sqref="C6"/>
    </sheetView>
  </sheetViews>
  <sheetFormatPr defaultRowHeight="13.5" x14ac:dyDescent="0.15"/>
  <cols>
    <col min="1" max="1" width="9" style="54"/>
    <col min="2" max="2" width="9" style="55"/>
    <col min="3" max="3" width="13.25" style="55" customWidth="1"/>
    <col min="4" max="4" width="16.25" style="55" customWidth="1"/>
    <col min="5" max="5" width="9.875" style="55" customWidth="1"/>
    <col min="6" max="8" width="9.875" customWidth="1"/>
    <col min="9" max="9" width="4.375" customWidth="1"/>
    <col min="10" max="10" width="1.125" customWidth="1"/>
    <col min="11" max="11" width="14.75" customWidth="1"/>
    <col min="12" max="12" width="22.375" customWidth="1"/>
    <col min="13" max="13" width="18" customWidth="1"/>
    <col min="17" max="17" width="18.75" customWidth="1"/>
    <col min="18" max="18" width="18.25" customWidth="1"/>
    <col min="259" max="259" width="13.25" customWidth="1"/>
    <col min="260" max="260" width="16.25" customWidth="1"/>
    <col min="261" max="264" width="9.875" customWidth="1"/>
    <col min="265" max="265" width="4.375" customWidth="1"/>
    <col min="266" max="266" width="1.125" customWidth="1"/>
    <col min="267" max="267" width="14.75" customWidth="1"/>
    <col min="268" max="268" width="22.375" customWidth="1"/>
    <col min="269" max="269" width="18" customWidth="1"/>
    <col min="273" max="273" width="18.75" customWidth="1"/>
    <col min="274" max="274" width="18.25" customWidth="1"/>
    <col min="515" max="515" width="13.25" customWidth="1"/>
    <col min="516" max="516" width="16.25" customWidth="1"/>
    <col min="517" max="520" width="9.875" customWidth="1"/>
    <col min="521" max="521" width="4.375" customWidth="1"/>
    <col min="522" max="522" width="1.125" customWidth="1"/>
    <col min="523" max="523" width="14.75" customWidth="1"/>
    <col min="524" max="524" width="22.375" customWidth="1"/>
    <col min="525" max="525" width="18" customWidth="1"/>
    <col min="529" max="529" width="18.75" customWidth="1"/>
    <col min="530" max="530" width="18.25" customWidth="1"/>
    <col min="771" max="771" width="13.25" customWidth="1"/>
    <col min="772" max="772" width="16.25" customWidth="1"/>
    <col min="773" max="776" width="9.875" customWidth="1"/>
    <col min="777" max="777" width="4.375" customWidth="1"/>
    <col min="778" max="778" width="1.125" customWidth="1"/>
    <col min="779" max="779" width="14.75" customWidth="1"/>
    <col min="780" max="780" width="22.375" customWidth="1"/>
    <col min="781" max="781" width="18" customWidth="1"/>
    <col min="785" max="785" width="18.75" customWidth="1"/>
    <col min="786" max="786" width="18.25" customWidth="1"/>
    <col min="1027" max="1027" width="13.25" customWidth="1"/>
    <col min="1028" max="1028" width="16.25" customWidth="1"/>
    <col min="1029" max="1032" width="9.875" customWidth="1"/>
    <col min="1033" max="1033" width="4.375" customWidth="1"/>
    <col min="1034" max="1034" width="1.125" customWidth="1"/>
    <col min="1035" max="1035" width="14.75" customWidth="1"/>
    <col min="1036" max="1036" width="22.375" customWidth="1"/>
    <col min="1037" max="1037" width="18" customWidth="1"/>
    <col min="1041" max="1041" width="18.75" customWidth="1"/>
    <col min="1042" max="1042" width="18.25" customWidth="1"/>
    <col min="1283" max="1283" width="13.25" customWidth="1"/>
    <col min="1284" max="1284" width="16.25" customWidth="1"/>
    <col min="1285" max="1288" width="9.875" customWidth="1"/>
    <col min="1289" max="1289" width="4.375" customWidth="1"/>
    <col min="1290" max="1290" width="1.125" customWidth="1"/>
    <col min="1291" max="1291" width="14.75" customWidth="1"/>
    <col min="1292" max="1292" width="22.375" customWidth="1"/>
    <col min="1293" max="1293" width="18" customWidth="1"/>
    <col min="1297" max="1297" width="18.75" customWidth="1"/>
    <col min="1298" max="1298" width="18.25" customWidth="1"/>
    <col min="1539" max="1539" width="13.25" customWidth="1"/>
    <col min="1540" max="1540" width="16.25" customWidth="1"/>
    <col min="1541" max="1544" width="9.875" customWidth="1"/>
    <col min="1545" max="1545" width="4.375" customWidth="1"/>
    <col min="1546" max="1546" width="1.125" customWidth="1"/>
    <col min="1547" max="1547" width="14.75" customWidth="1"/>
    <col min="1548" max="1548" width="22.375" customWidth="1"/>
    <col min="1549" max="1549" width="18" customWidth="1"/>
    <col min="1553" max="1553" width="18.75" customWidth="1"/>
    <col min="1554" max="1554" width="18.25" customWidth="1"/>
    <col min="1795" max="1795" width="13.25" customWidth="1"/>
    <col min="1796" max="1796" width="16.25" customWidth="1"/>
    <col min="1797" max="1800" width="9.875" customWidth="1"/>
    <col min="1801" max="1801" width="4.375" customWidth="1"/>
    <col min="1802" max="1802" width="1.125" customWidth="1"/>
    <col min="1803" max="1803" width="14.75" customWidth="1"/>
    <col min="1804" max="1804" width="22.375" customWidth="1"/>
    <col min="1805" max="1805" width="18" customWidth="1"/>
    <col min="1809" max="1809" width="18.75" customWidth="1"/>
    <col min="1810" max="1810" width="18.25" customWidth="1"/>
    <col min="2051" max="2051" width="13.25" customWidth="1"/>
    <col min="2052" max="2052" width="16.25" customWidth="1"/>
    <col min="2053" max="2056" width="9.875" customWidth="1"/>
    <col min="2057" max="2057" width="4.375" customWidth="1"/>
    <col min="2058" max="2058" width="1.125" customWidth="1"/>
    <col min="2059" max="2059" width="14.75" customWidth="1"/>
    <col min="2060" max="2060" width="22.375" customWidth="1"/>
    <col min="2061" max="2061" width="18" customWidth="1"/>
    <col min="2065" max="2065" width="18.75" customWidth="1"/>
    <col min="2066" max="2066" width="18.25" customWidth="1"/>
    <col min="2307" max="2307" width="13.25" customWidth="1"/>
    <col min="2308" max="2308" width="16.25" customWidth="1"/>
    <col min="2309" max="2312" width="9.875" customWidth="1"/>
    <col min="2313" max="2313" width="4.375" customWidth="1"/>
    <col min="2314" max="2314" width="1.125" customWidth="1"/>
    <col min="2315" max="2315" width="14.75" customWidth="1"/>
    <col min="2316" max="2316" width="22.375" customWidth="1"/>
    <col min="2317" max="2317" width="18" customWidth="1"/>
    <col min="2321" max="2321" width="18.75" customWidth="1"/>
    <col min="2322" max="2322" width="18.25" customWidth="1"/>
    <col min="2563" max="2563" width="13.25" customWidth="1"/>
    <col min="2564" max="2564" width="16.25" customWidth="1"/>
    <col min="2565" max="2568" width="9.875" customWidth="1"/>
    <col min="2569" max="2569" width="4.375" customWidth="1"/>
    <col min="2570" max="2570" width="1.125" customWidth="1"/>
    <col min="2571" max="2571" width="14.75" customWidth="1"/>
    <col min="2572" max="2572" width="22.375" customWidth="1"/>
    <col min="2573" max="2573" width="18" customWidth="1"/>
    <col min="2577" max="2577" width="18.75" customWidth="1"/>
    <col min="2578" max="2578" width="18.25" customWidth="1"/>
    <col min="2819" max="2819" width="13.25" customWidth="1"/>
    <col min="2820" max="2820" width="16.25" customWidth="1"/>
    <col min="2821" max="2824" width="9.875" customWidth="1"/>
    <col min="2825" max="2825" width="4.375" customWidth="1"/>
    <col min="2826" max="2826" width="1.125" customWidth="1"/>
    <col min="2827" max="2827" width="14.75" customWidth="1"/>
    <col min="2828" max="2828" width="22.375" customWidth="1"/>
    <col min="2829" max="2829" width="18" customWidth="1"/>
    <col min="2833" max="2833" width="18.75" customWidth="1"/>
    <col min="2834" max="2834" width="18.25" customWidth="1"/>
    <col min="3075" max="3075" width="13.25" customWidth="1"/>
    <col min="3076" max="3076" width="16.25" customWidth="1"/>
    <col min="3077" max="3080" width="9.875" customWidth="1"/>
    <col min="3081" max="3081" width="4.375" customWidth="1"/>
    <col min="3082" max="3082" width="1.125" customWidth="1"/>
    <col min="3083" max="3083" width="14.75" customWidth="1"/>
    <col min="3084" max="3084" width="22.375" customWidth="1"/>
    <col min="3085" max="3085" width="18" customWidth="1"/>
    <col min="3089" max="3089" width="18.75" customWidth="1"/>
    <col min="3090" max="3090" width="18.25" customWidth="1"/>
    <col min="3331" max="3331" width="13.25" customWidth="1"/>
    <col min="3332" max="3332" width="16.25" customWidth="1"/>
    <col min="3333" max="3336" width="9.875" customWidth="1"/>
    <col min="3337" max="3337" width="4.375" customWidth="1"/>
    <col min="3338" max="3338" width="1.125" customWidth="1"/>
    <col min="3339" max="3339" width="14.75" customWidth="1"/>
    <col min="3340" max="3340" width="22.375" customWidth="1"/>
    <col min="3341" max="3341" width="18" customWidth="1"/>
    <col min="3345" max="3345" width="18.75" customWidth="1"/>
    <col min="3346" max="3346" width="18.25" customWidth="1"/>
    <col min="3587" max="3587" width="13.25" customWidth="1"/>
    <col min="3588" max="3588" width="16.25" customWidth="1"/>
    <col min="3589" max="3592" width="9.875" customWidth="1"/>
    <col min="3593" max="3593" width="4.375" customWidth="1"/>
    <col min="3594" max="3594" width="1.125" customWidth="1"/>
    <col min="3595" max="3595" width="14.75" customWidth="1"/>
    <col min="3596" max="3596" width="22.375" customWidth="1"/>
    <col min="3597" max="3597" width="18" customWidth="1"/>
    <col min="3601" max="3601" width="18.75" customWidth="1"/>
    <col min="3602" max="3602" width="18.25" customWidth="1"/>
    <col min="3843" max="3843" width="13.25" customWidth="1"/>
    <col min="3844" max="3844" width="16.25" customWidth="1"/>
    <col min="3845" max="3848" width="9.875" customWidth="1"/>
    <col min="3849" max="3849" width="4.375" customWidth="1"/>
    <col min="3850" max="3850" width="1.125" customWidth="1"/>
    <col min="3851" max="3851" width="14.75" customWidth="1"/>
    <col min="3852" max="3852" width="22.375" customWidth="1"/>
    <col min="3853" max="3853" width="18" customWidth="1"/>
    <col min="3857" max="3857" width="18.75" customWidth="1"/>
    <col min="3858" max="3858" width="18.25" customWidth="1"/>
    <col min="4099" max="4099" width="13.25" customWidth="1"/>
    <col min="4100" max="4100" width="16.25" customWidth="1"/>
    <col min="4101" max="4104" width="9.875" customWidth="1"/>
    <col min="4105" max="4105" width="4.375" customWidth="1"/>
    <col min="4106" max="4106" width="1.125" customWidth="1"/>
    <col min="4107" max="4107" width="14.75" customWidth="1"/>
    <col min="4108" max="4108" width="22.375" customWidth="1"/>
    <col min="4109" max="4109" width="18" customWidth="1"/>
    <col min="4113" max="4113" width="18.75" customWidth="1"/>
    <col min="4114" max="4114" width="18.25" customWidth="1"/>
    <col min="4355" max="4355" width="13.25" customWidth="1"/>
    <col min="4356" max="4356" width="16.25" customWidth="1"/>
    <col min="4357" max="4360" width="9.875" customWidth="1"/>
    <col min="4361" max="4361" width="4.375" customWidth="1"/>
    <col min="4362" max="4362" width="1.125" customWidth="1"/>
    <col min="4363" max="4363" width="14.75" customWidth="1"/>
    <col min="4364" max="4364" width="22.375" customWidth="1"/>
    <col min="4365" max="4365" width="18" customWidth="1"/>
    <col min="4369" max="4369" width="18.75" customWidth="1"/>
    <col min="4370" max="4370" width="18.25" customWidth="1"/>
    <col min="4611" max="4611" width="13.25" customWidth="1"/>
    <col min="4612" max="4612" width="16.25" customWidth="1"/>
    <col min="4613" max="4616" width="9.875" customWidth="1"/>
    <col min="4617" max="4617" width="4.375" customWidth="1"/>
    <col min="4618" max="4618" width="1.125" customWidth="1"/>
    <col min="4619" max="4619" width="14.75" customWidth="1"/>
    <col min="4620" max="4620" width="22.375" customWidth="1"/>
    <col min="4621" max="4621" width="18" customWidth="1"/>
    <col min="4625" max="4625" width="18.75" customWidth="1"/>
    <col min="4626" max="4626" width="18.25" customWidth="1"/>
    <col min="4867" max="4867" width="13.25" customWidth="1"/>
    <col min="4868" max="4868" width="16.25" customWidth="1"/>
    <col min="4869" max="4872" width="9.875" customWidth="1"/>
    <col min="4873" max="4873" width="4.375" customWidth="1"/>
    <col min="4874" max="4874" width="1.125" customWidth="1"/>
    <col min="4875" max="4875" width="14.75" customWidth="1"/>
    <col min="4876" max="4876" width="22.375" customWidth="1"/>
    <col min="4877" max="4877" width="18" customWidth="1"/>
    <col min="4881" max="4881" width="18.75" customWidth="1"/>
    <col min="4882" max="4882" width="18.25" customWidth="1"/>
    <col min="5123" max="5123" width="13.25" customWidth="1"/>
    <col min="5124" max="5124" width="16.25" customWidth="1"/>
    <col min="5125" max="5128" width="9.875" customWidth="1"/>
    <col min="5129" max="5129" width="4.375" customWidth="1"/>
    <col min="5130" max="5130" width="1.125" customWidth="1"/>
    <col min="5131" max="5131" width="14.75" customWidth="1"/>
    <col min="5132" max="5132" width="22.375" customWidth="1"/>
    <col min="5133" max="5133" width="18" customWidth="1"/>
    <col min="5137" max="5137" width="18.75" customWidth="1"/>
    <col min="5138" max="5138" width="18.25" customWidth="1"/>
    <col min="5379" max="5379" width="13.25" customWidth="1"/>
    <col min="5380" max="5380" width="16.25" customWidth="1"/>
    <col min="5381" max="5384" width="9.875" customWidth="1"/>
    <col min="5385" max="5385" width="4.375" customWidth="1"/>
    <col min="5386" max="5386" width="1.125" customWidth="1"/>
    <col min="5387" max="5387" width="14.75" customWidth="1"/>
    <col min="5388" max="5388" width="22.375" customWidth="1"/>
    <col min="5389" max="5389" width="18" customWidth="1"/>
    <col min="5393" max="5393" width="18.75" customWidth="1"/>
    <col min="5394" max="5394" width="18.25" customWidth="1"/>
    <col min="5635" max="5635" width="13.25" customWidth="1"/>
    <col min="5636" max="5636" width="16.25" customWidth="1"/>
    <col min="5637" max="5640" width="9.875" customWidth="1"/>
    <col min="5641" max="5641" width="4.375" customWidth="1"/>
    <col min="5642" max="5642" width="1.125" customWidth="1"/>
    <col min="5643" max="5643" width="14.75" customWidth="1"/>
    <col min="5644" max="5644" width="22.375" customWidth="1"/>
    <col min="5645" max="5645" width="18" customWidth="1"/>
    <col min="5649" max="5649" width="18.75" customWidth="1"/>
    <col min="5650" max="5650" width="18.25" customWidth="1"/>
    <col min="5891" max="5891" width="13.25" customWidth="1"/>
    <col min="5892" max="5892" width="16.25" customWidth="1"/>
    <col min="5893" max="5896" width="9.875" customWidth="1"/>
    <col min="5897" max="5897" width="4.375" customWidth="1"/>
    <col min="5898" max="5898" width="1.125" customWidth="1"/>
    <col min="5899" max="5899" width="14.75" customWidth="1"/>
    <col min="5900" max="5900" width="22.375" customWidth="1"/>
    <col min="5901" max="5901" width="18" customWidth="1"/>
    <col min="5905" max="5905" width="18.75" customWidth="1"/>
    <col min="5906" max="5906" width="18.25" customWidth="1"/>
    <col min="6147" max="6147" width="13.25" customWidth="1"/>
    <col min="6148" max="6148" width="16.25" customWidth="1"/>
    <col min="6149" max="6152" width="9.875" customWidth="1"/>
    <col min="6153" max="6153" width="4.375" customWidth="1"/>
    <col min="6154" max="6154" width="1.125" customWidth="1"/>
    <col min="6155" max="6155" width="14.75" customWidth="1"/>
    <col min="6156" max="6156" width="22.375" customWidth="1"/>
    <col min="6157" max="6157" width="18" customWidth="1"/>
    <col min="6161" max="6161" width="18.75" customWidth="1"/>
    <col min="6162" max="6162" width="18.25" customWidth="1"/>
    <col min="6403" max="6403" width="13.25" customWidth="1"/>
    <col min="6404" max="6404" width="16.25" customWidth="1"/>
    <col min="6405" max="6408" width="9.875" customWidth="1"/>
    <col min="6409" max="6409" width="4.375" customWidth="1"/>
    <col min="6410" max="6410" width="1.125" customWidth="1"/>
    <col min="6411" max="6411" width="14.75" customWidth="1"/>
    <col min="6412" max="6412" width="22.375" customWidth="1"/>
    <col min="6413" max="6413" width="18" customWidth="1"/>
    <col min="6417" max="6417" width="18.75" customWidth="1"/>
    <col min="6418" max="6418" width="18.25" customWidth="1"/>
    <col min="6659" max="6659" width="13.25" customWidth="1"/>
    <col min="6660" max="6660" width="16.25" customWidth="1"/>
    <col min="6661" max="6664" width="9.875" customWidth="1"/>
    <col min="6665" max="6665" width="4.375" customWidth="1"/>
    <col min="6666" max="6666" width="1.125" customWidth="1"/>
    <col min="6667" max="6667" width="14.75" customWidth="1"/>
    <col min="6668" max="6668" width="22.375" customWidth="1"/>
    <col min="6669" max="6669" width="18" customWidth="1"/>
    <col min="6673" max="6673" width="18.75" customWidth="1"/>
    <col min="6674" max="6674" width="18.25" customWidth="1"/>
    <col min="6915" max="6915" width="13.25" customWidth="1"/>
    <col min="6916" max="6916" width="16.25" customWidth="1"/>
    <col min="6917" max="6920" width="9.875" customWidth="1"/>
    <col min="6921" max="6921" width="4.375" customWidth="1"/>
    <col min="6922" max="6922" width="1.125" customWidth="1"/>
    <col min="6923" max="6923" width="14.75" customWidth="1"/>
    <col min="6924" max="6924" width="22.375" customWidth="1"/>
    <col min="6925" max="6925" width="18" customWidth="1"/>
    <col min="6929" max="6929" width="18.75" customWidth="1"/>
    <col min="6930" max="6930" width="18.25" customWidth="1"/>
    <col min="7171" max="7171" width="13.25" customWidth="1"/>
    <col min="7172" max="7172" width="16.25" customWidth="1"/>
    <col min="7173" max="7176" width="9.875" customWidth="1"/>
    <col min="7177" max="7177" width="4.375" customWidth="1"/>
    <col min="7178" max="7178" width="1.125" customWidth="1"/>
    <col min="7179" max="7179" width="14.75" customWidth="1"/>
    <col min="7180" max="7180" width="22.375" customWidth="1"/>
    <col min="7181" max="7181" width="18" customWidth="1"/>
    <col min="7185" max="7185" width="18.75" customWidth="1"/>
    <col min="7186" max="7186" width="18.25" customWidth="1"/>
    <col min="7427" max="7427" width="13.25" customWidth="1"/>
    <col min="7428" max="7428" width="16.25" customWidth="1"/>
    <col min="7429" max="7432" width="9.875" customWidth="1"/>
    <col min="7433" max="7433" width="4.375" customWidth="1"/>
    <col min="7434" max="7434" width="1.125" customWidth="1"/>
    <col min="7435" max="7435" width="14.75" customWidth="1"/>
    <col min="7436" max="7436" width="22.375" customWidth="1"/>
    <col min="7437" max="7437" width="18" customWidth="1"/>
    <col min="7441" max="7441" width="18.75" customWidth="1"/>
    <col min="7442" max="7442" width="18.25" customWidth="1"/>
    <col min="7683" max="7683" width="13.25" customWidth="1"/>
    <col min="7684" max="7684" width="16.25" customWidth="1"/>
    <col min="7685" max="7688" width="9.875" customWidth="1"/>
    <col min="7689" max="7689" width="4.375" customWidth="1"/>
    <col min="7690" max="7690" width="1.125" customWidth="1"/>
    <col min="7691" max="7691" width="14.75" customWidth="1"/>
    <col min="7692" max="7692" width="22.375" customWidth="1"/>
    <col min="7693" max="7693" width="18" customWidth="1"/>
    <col min="7697" max="7697" width="18.75" customWidth="1"/>
    <col min="7698" max="7698" width="18.25" customWidth="1"/>
    <col min="7939" max="7939" width="13.25" customWidth="1"/>
    <col min="7940" max="7940" width="16.25" customWidth="1"/>
    <col min="7941" max="7944" width="9.875" customWidth="1"/>
    <col min="7945" max="7945" width="4.375" customWidth="1"/>
    <col min="7946" max="7946" width="1.125" customWidth="1"/>
    <col min="7947" max="7947" width="14.75" customWidth="1"/>
    <col min="7948" max="7948" width="22.375" customWidth="1"/>
    <col min="7949" max="7949" width="18" customWidth="1"/>
    <col min="7953" max="7953" width="18.75" customWidth="1"/>
    <col min="7954" max="7954" width="18.25" customWidth="1"/>
    <col min="8195" max="8195" width="13.25" customWidth="1"/>
    <col min="8196" max="8196" width="16.25" customWidth="1"/>
    <col min="8197" max="8200" width="9.875" customWidth="1"/>
    <col min="8201" max="8201" width="4.375" customWidth="1"/>
    <col min="8202" max="8202" width="1.125" customWidth="1"/>
    <col min="8203" max="8203" width="14.75" customWidth="1"/>
    <col min="8204" max="8204" width="22.375" customWidth="1"/>
    <col min="8205" max="8205" width="18" customWidth="1"/>
    <col min="8209" max="8209" width="18.75" customWidth="1"/>
    <col min="8210" max="8210" width="18.25" customWidth="1"/>
    <col min="8451" max="8451" width="13.25" customWidth="1"/>
    <col min="8452" max="8452" width="16.25" customWidth="1"/>
    <col min="8453" max="8456" width="9.875" customWidth="1"/>
    <col min="8457" max="8457" width="4.375" customWidth="1"/>
    <col min="8458" max="8458" width="1.125" customWidth="1"/>
    <col min="8459" max="8459" width="14.75" customWidth="1"/>
    <col min="8460" max="8460" width="22.375" customWidth="1"/>
    <col min="8461" max="8461" width="18" customWidth="1"/>
    <col min="8465" max="8465" width="18.75" customWidth="1"/>
    <col min="8466" max="8466" width="18.25" customWidth="1"/>
    <col min="8707" max="8707" width="13.25" customWidth="1"/>
    <col min="8708" max="8708" width="16.25" customWidth="1"/>
    <col min="8709" max="8712" width="9.875" customWidth="1"/>
    <col min="8713" max="8713" width="4.375" customWidth="1"/>
    <col min="8714" max="8714" width="1.125" customWidth="1"/>
    <col min="8715" max="8715" width="14.75" customWidth="1"/>
    <col min="8716" max="8716" width="22.375" customWidth="1"/>
    <col min="8717" max="8717" width="18" customWidth="1"/>
    <col min="8721" max="8721" width="18.75" customWidth="1"/>
    <col min="8722" max="8722" width="18.25" customWidth="1"/>
    <col min="8963" max="8963" width="13.25" customWidth="1"/>
    <col min="8964" max="8964" width="16.25" customWidth="1"/>
    <col min="8965" max="8968" width="9.875" customWidth="1"/>
    <col min="8969" max="8969" width="4.375" customWidth="1"/>
    <col min="8970" max="8970" width="1.125" customWidth="1"/>
    <col min="8971" max="8971" width="14.75" customWidth="1"/>
    <col min="8972" max="8972" width="22.375" customWidth="1"/>
    <col min="8973" max="8973" width="18" customWidth="1"/>
    <col min="8977" max="8977" width="18.75" customWidth="1"/>
    <col min="8978" max="8978" width="18.25" customWidth="1"/>
    <col min="9219" max="9219" width="13.25" customWidth="1"/>
    <col min="9220" max="9220" width="16.25" customWidth="1"/>
    <col min="9221" max="9224" width="9.875" customWidth="1"/>
    <col min="9225" max="9225" width="4.375" customWidth="1"/>
    <col min="9226" max="9226" width="1.125" customWidth="1"/>
    <col min="9227" max="9227" width="14.75" customWidth="1"/>
    <col min="9228" max="9228" width="22.375" customWidth="1"/>
    <col min="9229" max="9229" width="18" customWidth="1"/>
    <col min="9233" max="9233" width="18.75" customWidth="1"/>
    <col min="9234" max="9234" width="18.25" customWidth="1"/>
    <col min="9475" max="9475" width="13.25" customWidth="1"/>
    <col min="9476" max="9476" width="16.25" customWidth="1"/>
    <col min="9477" max="9480" width="9.875" customWidth="1"/>
    <col min="9481" max="9481" width="4.375" customWidth="1"/>
    <col min="9482" max="9482" width="1.125" customWidth="1"/>
    <col min="9483" max="9483" width="14.75" customWidth="1"/>
    <col min="9484" max="9484" width="22.375" customWidth="1"/>
    <col min="9485" max="9485" width="18" customWidth="1"/>
    <col min="9489" max="9489" width="18.75" customWidth="1"/>
    <col min="9490" max="9490" width="18.25" customWidth="1"/>
    <col min="9731" max="9731" width="13.25" customWidth="1"/>
    <col min="9732" max="9732" width="16.25" customWidth="1"/>
    <col min="9733" max="9736" width="9.875" customWidth="1"/>
    <col min="9737" max="9737" width="4.375" customWidth="1"/>
    <col min="9738" max="9738" width="1.125" customWidth="1"/>
    <col min="9739" max="9739" width="14.75" customWidth="1"/>
    <col min="9740" max="9740" width="22.375" customWidth="1"/>
    <col min="9741" max="9741" width="18" customWidth="1"/>
    <col min="9745" max="9745" width="18.75" customWidth="1"/>
    <col min="9746" max="9746" width="18.25" customWidth="1"/>
    <col min="9987" max="9987" width="13.25" customWidth="1"/>
    <col min="9988" max="9988" width="16.25" customWidth="1"/>
    <col min="9989" max="9992" width="9.875" customWidth="1"/>
    <col min="9993" max="9993" width="4.375" customWidth="1"/>
    <col min="9994" max="9994" width="1.125" customWidth="1"/>
    <col min="9995" max="9995" width="14.75" customWidth="1"/>
    <col min="9996" max="9996" width="22.375" customWidth="1"/>
    <col min="9997" max="9997" width="18" customWidth="1"/>
    <col min="10001" max="10001" width="18.75" customWidth="1"/>
    <col min="10002" max="10002" width="18.25" customWidth="1"/>
    <col min="10243" max="10243" width="13.25" customWidth="1"/>
    <col min="10244" max="10244" width="16.25" customWidth="1"/>
    <col min="10245" max="10248" width="9.875" customWidth="1"/>
    <col min="10249" max="10249" width="4.375" customWidth="1"/>
    <col min="10250" max="10250" width="1.125" customWidth="1"/>
    <col min="10251" max="10251" width="14.75" customWidth="1"/>
    <col min="10252" max="10252" width="22.375" customWidth="1"/>
    <col min="10253" max="10253" width="18" customWidth="1"/>
    <col min="10257" max="10257" width="18.75" customWidth="1"/>
    <col min="10258" max="10258" width="18.25" customWidth="1"/>
    <col min="10499" max="10499" width="13.25" customWidth="1"/>
    <col min="10500" max="10500" width="16.25" customWidth="1"/>
    <col min="10501" max="10504" width="9.875" customWidth="1"/>
    <col min="10505" max="10505" width="4.375" customWidth="1"/>
    <col min="10506" max="10506" width="1.125" customWidth="1"/>
    <col min="10507" max="10507" width="14.75" customWidth="1"/>
    <col min="10508" max="10508" width="22.375" customWidth="1"/>
    <col min="10509" max="10509" width="18" customWidth="1"/>
    <col min="10513" max="10513" width="18.75" customWidth="1"/>
    <col min="10514" max="10514" width="18.25" customWidth="1"/>
    <col min="10755" max="10755" width="13.25" customWidth="1"/>
    <col min="10756" max="10756" width="16.25" customWidth="1"/>
    <col min="10757" max="10760" width="9.875" customWidth="1"/>
    <col min="10761" max="10761" width="4.375" customWidth="1"/>
    <col min="10762" max="10762" width="1.125" customWidth="1"/>
    <col min="10763" max="10763" width="14.75" customWidth="1"/>
    <col min="10764" max="10764" width="22.375" customWidth="1"/>
    <col min="10765" max="10765" width="18" customWidth="1"/>
    <col min="10769" max="10769" width="18.75" customWidth="1"/>
    <col min="10770" max="10770" width="18.25" customWidth="1"/>
    <col min="11011" max="11011" width="13.25" customWidth="1"/>
    <col min="11012" max="11012" width="16.25" customWidth="1"/>
    <col min="11013" max="11016" width="9.875" customWidth="1"/>
    <col min="11017" max="11017" width="4.375" customWidth="1"/>
    <col min="11018" max="11018" width="1.125" customWidth="1"/>
    <col min="11019" max="11019" width="14.75" customWidth="1"/>
    <col min="11020" max="11020" width="22.375" customWidth="1"/>
    <col min="11021" max="11021" width="18" customWidth="1"/>
    <col min="11025" max="11025" width="18.75" customWidth="1"/>
    <col min="11026" max="11026" width="18.25" customWidth="1"/>
    <col min="11267" max="11267" width="13.25" customWidth="1"/>
    <col min="11268" max="11268" width="16.25" customWidth="1"/>
    <col min="11269" max="11272" width="9.875" customWidth="1"/>
    <col min="11273" max="11273" width="4.375" customWidth="1"/>
    <col min="11274" max="11274" width="1.125" customWidth="1"/>
    <col min="11275" max="11275" width="14.75" customWidth="1"/>
    <col min="11276" max="11276" width="22.375" customWidth="1"/>
    <col min="11277" max="11277" width="18" customWidth="1"/>
    <col min="11281" max="11281" width="18.75" customWidth="1"/>
    <col min="11282" max="11282" width="18.25" customWidth="1"/>
    <col min="11523" max="11523" width="13.25" customWidth="1"/>
    <col min="11524" max="11524" width="16.25" customWidth="1"/>
    <col min="11525" max="11528" width="9.875" customWidth="1"/>
    <col min="11529" max="11529" width="4.375" customWidth="1"/>
    <col min="11530" max="11530" width="1.125" customWidth="1"/>
    <col min="11531" max="11531" width="14.75" customWidth="1"/>
    <col min="11532" max="11532" width="22.375" customWidth="1"/>
    <col min="11533" max="11533" width="18" customWidth="1"/>
    <col min="11537" max="11537" width="18.75" customWidth="1"/>
    <col min="11538" max="11538" width="18.25" customWidth="1"/>
    <col min="11779" max="11779" width="13.25" customWidth="1"/>
    <col min="11780" max="11780" width="16.25" customWidth="1"/>
    <col min="11781" max="11784" width="9.875" customWidth="1"/>
    <col min="11785" max="11785" width="4.375" customWidth="1"/>
    <col min="11786" max="11786" width="1.125" customWidth="1"/>
    <col min="11787" max="11787" width="14.75" customWidth="1"/>
    <col min="11788" max="11788" width="22.375" customWidth="1"/>
    <col min="11789" max="11789" width="18" customWidth="1"/>
    <col min="11793" max="11793" width="18.75" customWidth="1"/>
    <col min="11794" max="11794" width="18.25" customWidth="1"/>
    <col min="12035" max="12035" width="13.25" customWidth="1"/>
    <col min="12036" max="12036" width="16.25" customWidth="1"/>
    <col min="12037" max="12040" width="9.875" customWidth="1"/>
    <col min="12041" max="12041" width="4.375" customWidth="1"/>
    <col min="12042" max="12042" width="1.125" customWidth="1"/>
    <col min="12043" max="12043" width="14.75" customWidth="1"/>
    <col min="12044" max="12044" width="22.375" customWidth="1"/>
    <col min="12045" max="12045" width="18" customWidth="1"/>
    <col min="12049" max="12049" width="18.75" customWidth="1"/>
    <col min="12050" max="12050" width="18.25" customWidth="1"/>
    <col min="12291" max="12291" width="13.25" customWidth="1"/>
    <col min="12292" max="12292" width="16.25" customWidth="1"/>
    <col min="12293" max="12296" width="9.875" customWidth="1"/>
    <col min="12297" max="12297" width="4.375" customWidth="1"/>
    <col min="12298" max="12298" width="1.125" customWidth="1"/>
    <col min="12299" max="12299" width="14.75" customWidth="1"/>
    <col min="12300" max="12300" width="22.375" customWidth="1"/>
    <col min="12301" max="12301" width="18" customWidth="1"/>
    <col min="12305" max="12305" width="18.75" customWidth="1"/>
    <col min="12306" max="12306" width="18.25" customWidth="1"/>
    <col min="12547" max="12547" width="13.25" customWidth="1"/>
    <col min="12548" max="12548" width="16.25" customWidth="1"/>
    <col min="12549" max="12552" width="9.875" customWidth="1"/>
    <col min="12553" max="12553" width="4.375" customWidth="1"/>
    <col min="12554" max="12554" width="1.125" customWidth="1"/>
    <col min="12555" max="12555" width="14.75" customWidth="1"/>
    <col min="12556" max="12556" width="22.375" customWidth="1"/>
    <col min="12557" max="12557" width="18" customWidth="1"/>
    <col min="12561" max="12561" width="18.75" customWidth="1"/>
    <col min="12562" max="12562" width="18.25" customWidth="1"/>
    <col min="12803" max="12803" width="13.25" customWidth="1"/>
    <col min="12804" max="12804" width="16.25" customWidth="1"/>
    <col min="12805" max="12808" width="9.875" customWidth="1"/>
    <col min="12809" max="12809" width="4.375" customWidth="1"/>
    <col min="12810" max="12810" width="1.125" customWidth="1"/>
    <col min="12811" max="12811" width="14.75" customWidth="1"/>
    <col min="12812" max="12812" width="22.375" customWidth="1"/>
    <col min="12813" max="12813" width="18" customWidth="1"/>
    <col min="12817" max="12817" width="18.75" customWidth="1"/>
    <col min="12818" max="12818" width="18.25" customWidth="1"/>
    <col min="13059" max="13059" width="13.25" customWidth="1"/>
    <col min="13060" max="13060" width="16.25" customWidth="1"/>
    <col min="13061" max="13064" width="9.875" customWidth="1"/>
    <col min="13065" max="13065" width="4.375" customWidth="1"/>
    <col min="13066" max="13066" width="1.125" customWidth="1"/>
    <col min="13067" max="13067" width="14.75" customWidth="1"/>
    <col min="13068" max="13068" width="22.375" customWidth="1"/>
    <col min="13069" max="13069" width="18" customWidth="1"/>
    <col min="13073" max="13073" width="18.75" customWidth="1"/>
    <col min="13074" max="13074" width="18.25" customWidth="1"/>
    <col min="13315" max="13315" width="13.25" customWidth="1"/>
    <col min="13316" max="13316" width="16.25" customWidth="1"/>
    <col min="13317" max="13320" width="9.875" customWidth="1"/>
    <col min="13321" max="13321" width="4.375" customWidth="1"/>
    <col min="13322" max="13322" width="1.125" customWidth="1"/>
    <col min="13323" max="13323" width="14.75" customWidth="1"/>
    <col min="13324" max="13324" width="22.375" customWidth="1"/>
    <col min="13325" max="13325" width="18" customWidth="1"/>
    <col min="13329" max="13329" width="18.75" customWidth="1"/>
    <col min="13330" max="13330" width="18.25" customWidth="1"/>
    <col min="13571" max="13571" width="13.25" customWidth="1"/>
    <col min="13572" max="13572" width="16.25" customWidth="1"/>
    <col min="13573" max="13576" width="9.875" customWidth="1"/>
    <col min="13577" max="13577" width="4.375" customWidth="1"/>
    <col min="13578" max="13578" width="1.125" customWidth="1"/>
    <col min="13579" max="13579" width="14.75" customWidth="1"/>
    <col min="13580" max="13580" width="22.375" customWidth="1"/>
    <col min="13581" max="13581" width="18" customWidth="1"/>
    <col min="13585" max="13585" width="18.75" customWidth="1"/>
    <col min="13586" max="13586" width="18.25" customWidth="1"/>
    <col min="13827" max="13827" width="13.25" customWidth="1"/>
    <col min="13828" max="13828" width="16.25" customWidth="1"/>
    <col min="13829" max="13832" width="9.875" customWidth="1"/>
    <col min="13833" max="13833" width="4.375" customWidth="1"/>
    <col min="13834" max="13834" width="1.125" customWidth="1"/>
    <col min="13835" max="13835" width="14.75" customWidth="1"/>
    <col min="13836" max="13836" width="22.375" customWidth="1"/>
    <col min="13837" max="13837" width="18" customWidth="1"/>
    <col min="13841" max="13841" width="18.75" customWidth="1"/>
    <col min="13842" max="13842" width="18.25" customWidth="1"/>
    <col min="14083" max="14083" width="13.25" customWidth="1"/>
    <col min="14084" max="14084" width="16.25" customWidth="1"/>
    <col min="14085" max="14088" width="9.875" customWidth="1"/>
    <col min="14089" max="14089" width="4.375" customWidth="1"/>
    <col min="14090" max="14090" width="1.125" customWidth="1"/>
    <col min="14091" max="14091" width="14.75" customWidth="1"/>
    <col min="14092" max="14092" width="22.375" customWidth="1"/>
    <col min="14093" max="14093" width="18" customWidth="1"/>
    <col min="14097" max="14097" width="18.75" customWidth="1"/>
    <col min="14098" max="14098" width="18.25" customWidth="1"/>
    <col min="14339" max="14339" width="13.25" customWidth="1"/>
    <col min="14340" max="14340" width="16.25" customWidth="1"/>
    <col min="14341" max="14344" width="9.875" customWidth="1"/>
    <col min="14345" max="14345" width="4.375" customWidth="1"/>
    <col min="14346" max="14346" width="1.125" customWidth="1"/>
    <col min="14347" max="14347" width="14.75" customWidth="1"/>
    <col min="14348" max="14348" width="22.375" customWidth="1"/>
    <col min="14349" max="14349" width="18" customWidth="1"/>
    <col min="14353" max="14353" width="18.75" customWidth="1"/>
    <col min="14354" max="14354" width="18.25" customWidth="1"/>
    <col min="14595" max="14595" width="13.25" customWidth="1"/>
    <col min="14596" max="14596" width="16.25" customWidth="1"/>
    <col min="14597" max="14600" width="9.875" customWidth="1"/>
    <col min="14601" max="14601" width="4.375" customWidth="1"/>
    <col min="14602" max="14602" width="1.125" customWidth="1"/>
    <col min="14603" max="14603" width="14.75" customWidth="1"/>
    <col min="14604" max="14604" width="22.375" customWidth="1"/>
    <col min="14605" max="14605" width="18" customWidth="1"/>
    <col min="14609" max="14609" width="18.75" customWidth="1"/>
    <col min="14610" max="14610" width="18.25" customWidth="1"/>
    <col min="14851" max="14851" width="13.25" customWidth="1"/>
    <col min="14852" max="14852" width="16.25" customWidth="1"/>
    <col min="14853" max="14856" width="9.875" customWidth="1"/>
    <col min="14857" max="14857" width="4.375" customWidth="1"/>
    <col min="14858" max="14858" width="1.125" customWidth="1"/>
    <col min="14859" max="14859" width="14.75" customWidth="1"/>
    <col min="14860" max="14860" width="22.375" customWidth="1"/>
    <col min="14861" max="14861" width="18" customWidth="1"/>
    <col min="14865" max="14865" width="18.75" customWidth="1"/>
    <col min="14866" max="14866" width="18.25" customWidth="1"/>
    <col min="15107" max="15107" width="13.25" customWidth="1"/>
    <col min="15108" max="15108" width="16.25" customWidth="1"/>
    <col min="15109" max="15112" width="9.875" customWidth="1"/>
    <col min="15113" max="15113" width="4.375" customWidth="1"/>
    <col min="15114" max="15114" width="1.125" customWidth="1"/>
    <col min="15115" max="15115" width="14.75" customWidth="1"/>
    <col min="15116" max="15116" width="22.375" customWidth="1"/>
    <col min="15117" max="15117" width="18" customWidth="1"/>
    <col min="15121" max="15121" width="18.75" customWidth="1"/>
    <col min="15122" max="15122" width="18.25" customWidth="1"/>
    <col min="15363" max="15363" width="13.25" customWidth="1"/>
    <col min="15364" max="15364" width="16.25" customWidth="1"/>
    <col min="15365" max="15368" width="9.875" customWidth="1"/>
    <col min="15369" max="15369" width="4.375" customWidth="1"/>
    <col min="15370" max="15370" width="1.125" customWidth="1"/>
    <col min="15371" max="15371" width="14.75" customWidth="1"/>
    <col min="15372" max="15372" width="22.375" customWidth="1"/>
    <col min="15373" max="15373" width="18" customWidth="1"/>
    <col min="15377" max="15377" width="18.75" customWidth="1"/>
    <col min="15378" max="15378" width="18.25" customWidth="1"/>
    <col min="15619" max="15619" width="13.25" customWidth="1"/>
    <col min="15620" max="15620" width="16.25" customWidth="1"/>
    <col min="15621" max="15624" width="9.875" customWidth="1"/>
    <col min="15625" max="15625" width="4.375" customWidth="1"/>
    <col min="15626" max="15626" width="1.125" customWidth="1"/>
    <col min="15627" max="15627" width="14.75" customWidth="1"/>
    <col min="15628" max="15628" width="22.375" customWidth="1"/>
    <col min="15629" max="15629" width="18" customWidth="1"/>
    <col min="15633" max="15633" width="18.75" customWidth="1"/>
    <col min="15634" max="15634" width="18.25" customWidth="1"/>
    <col min="15875" max="15875" width="13.25" customWidth="1"/>
    <col min="15876" max="15876" width="16.25" customWidth="1"/>
    <col min="15877" max="15880" width="9.875" customWidth="1"/>
    <col min="15881" max="15881" width="4.375" customWidth="1"/>
    <col min="15882" max="15882" width="1.125" customWidth="1"/>
    <col min="15883" max="15883" width="14.75" customWidth="1"/>
    <col min="15884" max="15884" width="22.375" customWidth="1"/>
    <col min="15885" max="15885" width="18" customWidth="1"/>
    <col min="15889" max="15889" width="18.75" customWidth="1"/>
    <col min="15890" max="15890" width="18.25" customWidth="1"/>
    <col min="16131" max="16131" width="13.25" customWidth="1"/>
    <col min="16132" max="16132" width="16.25" customWidth="1"/>
    <col min="16133" max="16136" width="9.875" customWidth="1"/>
    <col min="16137" max="16137" width="4.375" customWidth="1"/>
    <col min="16138" max="16138" width="1.125" customWidth="1"/>
    <col min="16139" max="16139" width="14.75" customWidth="1"/>
    <col min="16140" max="16140" width="22.375" customWidth="1"/>
    <col min="16141" max="16141" width="18" customWidth="1"/>
    <col min="16145" max="16145" width="18.75" customWidth="1"/>
    <col min="16146" max="16146" width="18.25" customWidth="1"/>
  </cols>
  <sheetData>
    <row r="2" spans="1:37" s="6" customFormat="1" ht="14.25" x14ac:dyDescent="0.15">
      <c r="A2" s="1" t="s">
        <v>0</v>
      </c>
      <c r="B2" s="2"/>
      <c r="C2" s="2"/>
      <c r="D2" s="2"/>
      <c r="E2" s="2"/>
      <c r="F2" s="3"/>
      <c r="G2" s="3"/>
      <c r="H2" s="3"/>
      <c r="I2" s="3"/>
      <c r="J2" s="4" t="s">
        <v>1</v>
      </c>
      <c r="K2" s="3"/>
      <c r="L2" s="3"/>
      <c r="M2" s="5" t="s">
        <v>2</v>
      </c>
      <c r="N2" s="3"/>
      <c r="O2" s="3"/>
      <c r="P2" s="3"/>
      <c r="Q2" s="3"/>
      <c r="R2" s="5" t="s">
        <v>3</v>
      </c>
      <c r="S2" s="3"/>
      <c r="T2" s="3"/>
      <c r="U2" s="3"/>
    </row>
    <row r="3" spans="1:37" ht="14.25" x14ac:dyDescent="0.15">
      <c r="A3" s="7" t="s">
        <v>4</v>
      </c>
      <c r="B3" s="8"/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10"/>
      <c r="J3" s="10"/>
      <c r="K3" s="10"/>
      <c r="L3" s="10" t="s">
        <v>11</v>
      </c>
      <c r="M3" s="11" t="s">
        <v>12</v>
      </c>
      <c r="N3" s="10"/>
      <c r="O3" s="10"/>
      <c r="P3" s="10"/>
      <c r="Q3" s="10" t="s">
        <v>11</v>
      </c>
      <c r="R3" s="11" t="s">
        <v>12</v>
      </c>
      <c r="S3" s="10"/>
      <c r="T3" s="10"/>
      <c r="U3" s="10"/>
      <c r="W3" s="9" t="s">
        <v>5</v>
      </c>
      <c r="X3" s="9" t="s">
        <v>6</v>
      </c>
      <c r="Y3" s="9" t="s">
        <v>7</v>
      </c>
      <c r="Z3" s="9" t="s">
        <v>8</v>
      </c>
      <c r="AA3" s="9" t="s">
        <v>9</v>
      </c>
      <c r="AC3" s="9" t="s">
        <v>13</v>
      </c>
      <c r="AD3" s="9" t="s">
        <v>14</v>
      </c>
      <c r="AF3" s="9" t="s">
        <v>7</v>
      </c>
      <c r="AG3" s="9" t="s">
        <v>8</v>
      </c>
      <c r="AH3" s="9" t="s">
        <v>9</v>
      </c>
      <c r="AI3" s="9" t="s">
        <v>10</v>
      </c>
      <c r="AJ3" s="10"/>
      <c r="AK3" s="10"/>
    </row>
    <row r="4" spans="1:37" ht="15" thickBot="1" x14ac:dyDescent="0.2">
      <c r="A4" s="7" t="s">
        <v>15</v>
      </c>
      <c r="B4" s="9" t="s">
        <v>16</v>
      </c>
      <c r="C4" s="12">
        <v>0.1</v>
      </c>
      <c r="D4" s="9" t="s">
        <v>17</v>
      </c>
      <c r="E4" s="12">
        <v>0.2</v>
      </c>
      <c r="F4" s="12">
        <v>0.2</v>
      </c>
      <c r="G4" s="12">
        <v>0.1</v>
      </c>
      <c r="H4" s="12">
        <v>0</v>
      </c>
      <c r="I4" s="10"/>
      <c r="J4" s="10"/>
      <c r="K4" s="13" t="s">
        <v>15</v>
      </c>
      <c r="L4" s="14">
        <v>1584190</v>
      </c>
      <c r="M4" s="14">
        <v>1739485</v>
      </c>
      <c r="N4" s="10"/>
      <c r="O4" s="10"/>
      <c r="P4" s="13" t="s">
        <v>15</v>
      </c>
      <c r="Q4" s="14">
        <v>1739485</v>
      </c>
      <c r="R4" s="14">
        <v>1727486</v>
      </c>
      <c r="S4" s="10"/>
      <c r="T4" s="10"/>
      <c r="U4" s="10"/>
      <c r="V4" s="9" t="s">
        <v>18</v>
      </c>
      <c r="W4" s="15">
        <v>0.2</v>
      </c>
      <c r="X4" s="16">
        <v>0.1</v>
      </c>
      <c r="Y4" s="16">
        <v>0.53</v>
      </c>
      <c r="Z4" s="16">
        <v>0.11</v>
      </c>
      <c r="AA4" s="16">
        <v>0.11</v>
      </c>
      <c r="AB4" s="14"/>
      <c r="AC4" s="14">
        <v>1312000</v>
      </c>
      <c r="AD4" s="14">
        <v>983500</v>
      </c>
      <c r="AF4" s="13">
        <v>50</v>
      </c>
      <c r="AG4" s="14">
        <v>10</v>
      </c>
      <c r="AH4" s="14">
        <v>8</v>
      </c>
      <c r="AI4" s="14">
        <v>5</v>
      </c>
    </row>
    <row r="5" spans="1:37" ht="15" thickBot="1" x14ac:dyDescent="0.2">
      <c r="A5" s="7" t="s">
        <v>19</v>
      </c>
      <c r="B5" s="9" t="s">
        <v>16</v>
      </c>
      <c r="C5" s="12">
        <v>0.1</v>
      </c>
      <c r="D5" s="9" t="s">
        <v>17</v>
      </c>
      <c r="E5" s="12">
        <v>0.2</v>
      </c>
      <c r="F5" s="12">
        <v>0.2</v>
      </c>
      <c r="G5" s="12">
        <v>0.1</v>
      </c>
      <c r="H5" s="12">
        <v>0</v>
      </c>
      <c r="I5" s="10"/>
      <c r="J5" s="10"/>
      <c r="K5" s="17" t="s">
        <v>19</v>
      </c>
      <c r="L5" s="18">
        <v>544229</v>
      </c>
      <c r="M5" s="18">
        <v>554000</v>
      </c>
      <c r="N5" s="10"/>
      <c r="O5" s="10"/>
      <c r="P5" s="17" t="s">
        <v>19</v>
      </c>
      <c r="Q5" s="18">
        <v>554000</v>
      </c>
      <c r="R5" s="18">
        <v>521236</v>
      </c>
      <c r="S5" s="10"/>
      <c r="T5" s="10"/>
      <c r="U5" s="10"/>
      <c r="V5" s="9" t="s">
        <v>20</v>
      </c>
      <c r="W5" s="15">
        <v>6.5217391304347824E-2</v>
      </c>
      <c r="X5" s="19">
        <v>0.1</v>
      </c>
      <c r="Y5" s="19">
        <v>0.17</v>
      </c>
      <c r="Z5" s="19">
        <v>0.05</v>
      </c>
      <c r="AA5" s="19">
        <v>0.03</v>
      </c>
      <c r="AB5" s="18"/>
      <c r="AC5" s="18">
        <v>437200</v>
      </c>
      <c r="AD5" s="18">
        <v>332280</v>
      </c>
      <c r="AF5" s="17">
        <v>18</v>
      </c>
      <c r="AG5" s="18">
        <v>5</v>
      </c>
      <c r="AH5" s="18">
        <v>2</v>
      </c>
      <c r="AI5" s="20">
        <v>2</v>
      </c>
    </row>
    <row r="6" spans="1:37" ht="15" thickBot="1" x14ac:dyDescent="0.2">
      <c r="A6" s="7" t="s">
        <v>21</v>
      </c>
      <c r="B6" s="9" t="s">
        <v>22</v>
      </c>
      <c r="C6" s="12">
        <v>0.1</v>
      </c>
      <c r="D6" s="9" t="s">
        <v>23</v>
      </c>
      <c r="E6" s="12">
        <v>0.2</v>
      </c>
      <c r="F6" s="12">
        <v>0.2</v>
      </c>
      <c r="G6" s="12">
        <v>0.1</v>
      </c>
      <c r="H6" s="12">
        <v>0</v>
      </c>
      <c r="I6" s="10"/>
      <c r="J6" s="10"/>
      <c r="K6" s="21" t="s">
        <v>21</v>
      </c>
      <c r="L6" s="22">
        <v>981829</v>
      </c>
      <c r="M6" s="22">
        <v>1103963</v>
      </c>
      <c r="N6" s="10"/>
      <c r="O6" s="10"/>
      <c r="P6" s="21" t="s">
        <v>21</v>
      </c>
      <c r="Q6" s="22">
        <v>1103963</v>
      </c>
      <c r="R6" s="22">
        <v>1670124</v>
      </c>
      <c r="S6" s="10"/>
      <c r="T6" s="10"/>
      <c r="U6" s="10"/>
      <c r="V6" s="9" t="s">
        <v>24</v>
      </c>
      <c r="W6" s="15">
        <v>0.13043478260869565</v>
      </c>
      <c r="X6" s="23">
        <v>0.1</v>
      </c>
      <c r="Y6" s="23">
        <v>0.4</v>
      </c>
      <c r="Z6" s="23">
        <v>7.0000000000000007E-2</v>
      </c>
      <c r="AA6" s="23">
        <v>0.03</v>
      </c>
      <c r="AB6" s="22"/>
      <c r="AC6" s="22">
        <v>852000</v>
      </c>
      <c r="AD6" s="22">
        <v>1051200</v>
      </c>
      <c r="AF6" s="21">
        <v>40</v>
      </c>
      <c r="AG6" s="22">
        <v>4</v>
      </c>
      <c r="AH6" s="22">
        <v>3</v>
      </c>
      <c r="AI6" s="24">
        <v>5</v>
      </c>
    </row>
    <row r="7" spans="1:37" ht="15" thickBot="1" x14ac:dyDescent="0.2">
      <c r="A7" s="7" t="s">
        <v>25</v>
      </c>
      <c r="B7" s="9" t="s">
        <v>22</v>
      </c>
      <c r="C7" s="12">
        <v>0.1</v>
      </c>
      <c r="D7" s="9" t="s">
        <v>23</v>
      </c>
      <c r="E7" s="12">
        <v>0.2</v>
      </c>
      <c r="F7" s="12">
        <v>0.2</v>
      </c>
      <c r="G7" s="12">
        <v>0.1</v>
      </c>
      <c r="H7" s="12">
        <v>0</v>
      </c>
      <c r="I7" s="10"/>
      <c r="J7" s="10"/>
      <c r="K7" s="17" t="s">
        <v>25</v>
      </c>
      <c r="L7" s="18">
        <v>941416</v>
      </c>
      <c r="M7" s="18">
        <v>987009</v>
      </c>
      <c r="N7" s="10"/>
      <c r="O7" s="10"/>
      <c r="P7" s="17" t="s">
        <v>25</v>
      </c>
      <c r="Q7" s="18">
        <v>987009</v>
      </c>
      <c r="R7" s="18">
        <v>1073038</v>
      </c>
      <c r="S7" s="10"/>
      <c r="T7" s="10"/>
      <c r="U7" s="10"/>
      <c r="V7" s="9" t="s">
        <v>24</v>
      </c>
      <c r="W7" s="15">
        <v>0.10869565217391304</v>
      </c>
      <c r="X7" s="19">
        <v>0.1</v>
      </c>
      <c r="Y7" s="23">
        <v>0.4</v>
      </c>
      <c r="Z7" s="23">
        <v>7.0000000000000007E-2</v>
      </c>
      <c r="AA7" s="23">
        <v>0.03</v>
      </c>
      <c r="AB7" s="18"/>
      <c r="AC7" s="18">
        <v>781000</v>
      </c>
      <c r="AD7" s="18">
        <v>694800</v>
      </c>
      <c r="AF7" s="17">
        <v>40</v>
      </c>
      <c r="AG7" s="18">
        <v>5</v>
      </c>
      <c r="AH7" s="18">
        <v>3</v>
      </c>
      <c r="AI7" s="20">
        <v>0</v>
      </c>
    </row>
    <row r="8" spans="1:37" ht="15" thickBot="1" x14ac:dyDescent="0.2">
      <c r="A8" s="7" t="s">
        <v>26</v>
      </c>
      <c r="B8" s="9" t="s">
        <v>27</v>
      </c>
      <c r="C8" s="12">
        <v>0.1</v>
      </c>
      <c r="D8" s="9" t="s">
        <v>23</v>
      </c>
      <c r="E8" s="12">
        <v>0.2</v>
      </c>
      <c r="F8" s="12">
        <v>0.2</v>
      </c>
      <c r="G8" s="12">
        <v>0.1</v>
      </c>
      <c r="H8" s="12">
        <v>0</v>
      </c>
      <c r="I8" s="10"/>
      <c r="J8" s="10"/>
      <c r="K8" s="21" t="s">
        <v>26</v>
      </c>
      <c r="L8" s="22">
        <v>284067</v>
      </c>
      <c r="M8" s="22">
        <v>283383</v>
      </c>
      <c r="N8" s="10"/>
      <c r="O8" s="10"/>
      <c r="P8" s="21" t="s">
        <v>26</v>
      </c>
      <c r="Q8" s="22">
        <v>283383</v>
      </c>
      <c r="R8" s="22">
        <v>283582</v>
      </c>
      <c r="S8" s="10"/>
      <c r="T8" s="10"/>
      <c r="U8" s="10"/>
      <c r="V8" s="9" t="s">
        <v>27</v>
      </c>
      <c r="W8" s="15">
        <v>3.9130434782608699E-2</v>
      </c>
      <c r="X8" s="23">
        <v>0.1</v>
      </c>
      <c r="Y8" s="23">
        <v>0.27</v>
      </c>
      <c r="Z8" s="23">
        <v>0.03</v>
      </c>
      <c r="AA8" s="23">
        <v>0.03</v>
      </c>
      <c r="AB8" s="22"/>
      <c r="AC8" s="22">
        <v>245600</v>
      </c>
      <c r="AD8" s="22">
        <v>192280</v>
      </c>
      <c r="AF8" s="21">
        <v>27</v>
      </c>
      <c r="AG8" s="22">
        <v>3</v>
      </c>
      <c r="AH8" s="22">
        <v>3</v>
      </c>
      <c r="AI8" s="24">
        <v>0</v>
      </c>
    </row>
    <row r="9" spans="1:37" ht="15" thickBot="1" x14ac:dyDescent="0.2">
      <c r="A9" s="7" t="s">
        <v>28</v>
      </c>
      <c r="B9" s="9" t="s">
        <v>27</v>
      </c>
      <c r="C9" s="12">
        <v>0.1</v>
      </c>
      <c r="D9" s="9" t="s">
        <v>23</v>
      </c>
      <c r="E9" s="12">
        <v>0.2</v>
      </c>
      <c r="F9" s="12">
        <v>0.2</v>
      </c>
      <c r="G9" s="12">
        <v>0.1</v>
      </c>
      <c r="H9" s="12">
        <v>0</v>
      </c>
      <c r="I9" s="10"/>
      <c r="J9" s="10"/>
      <c r="K9" s="17" t="s">
        <v>28</v>
      </c>
      <c r="L9" s="18">
        <v>630562</v>
      </c>
      <c r="M9" s="18">
        <v>646585</v>
      </c>
      <c r="N9" s="10"/>
      <c r="O9" s="10"/>
      <c r="P9" s="17" t="s">
        <v>28</v>
      </c>
      <c r="Q9" s="18">
        <v>646585</v>
      </c>
      <c r="R9" s="18">
        <v>647439</v>
      </c>
      <c r="S9" s="10"/>
      <c r="T9" s="10"/>
      <c r="U9" s="10"/>
      <c r="V9" s="9" t="s">
        <v>27</v>
      </c>
      <c r="W9" s="15">
        <v>7.8260869565217397E-2</v>
      </c>
      <c r="X9" s="19">
        <v>0.1</v>
      </c>
      <c r="Y9" s="19">
        <v>0.55000000000000004</v>
      </c>
      <c r="Z9" s="19">
        <v>0.08</v>
      </c>
      <c r="AA9" s="19">
        <v>0.04</v>
      </c>
      <c r="AB9" s="18"/>
      <c r="AC9" s="18">
        <v>582320</v>
      </c>
      <c r="AD9" s="18">
        <v>487032</v>
      </c>
      <c r="AF9" s="17">
        <v>55</v>
      </c>
      <c r="AG9" s="18">
        <v>8</v>
      </c>
      <c r="AH9" s="18">
        <v>4</v>
      </c>
      <c r="AI9" s="20">
        <v>0</v>
      </c>
    </row>
    <row r="10" spans="1:37" ht="15" thickBot="1" x14ac:dyDescent="0.2">
      <c r="A10" s="7" t="s">
        <v>29</v>
      </c>
      <c r="B10" s="9" t="s">
        <v>24</v>
      </c>
      <c r="C10" s="12">
        <v>0.1</v>
      </c>
      <c r="D10" s="9" t="s">
        <v>23</v>
      </c>
      <c r="E10" s="12">
        <v>0.2</v>
      </c>
      <c r="F10" s="12">
        <v>0.2</v>
      </c>
      <c r="G10" s="12">
        <v>0.1</v>
      </c>
      <c r="H10" s="12">
        <v>0</v>
      </c>
      <c r="I10" s="10"/>
      <c r="J10" s="10"/>
      <c r="K10" s="21" t="s">
        <v>29</v>
      </c>
      <c r="L10" s="22">
        <v>539951</v>
      </c>
      <c r="M10" s="22">
        <v>567541</v>
      </c>
      <c r="N10" s="10"/>
      <c r="O10" s="10"/>
      <c r="P10" s="25" t="s">
        <v>29</v>
      </c>
      <c r="Q10" s="26">
        <v>567541</v>
      </c>
      <c r="R10" s="26">
        <v>608434</v>
      </c>
      <c r="S10" s="10"/>
      <c r="T10" s="10"/>
      <c r="U10" s="10"/>
      <c r="V10" s="9" t="s">
        <v>30</v>
      </c>
      <c r="W10" s="15">
        <v>6.5217391304347824E-2</v>
      </c>
      <c r="X10" s="23">
        <v>0.1</v>
      </c>
      <c r="Y10" s="23">
        <v>0.42</v>
      </c>
      <c r="Z10" s="23">
        <v>0.12</v>
      </c>
      <c r="AA10" s="23">
        <v>0.06</v>
      </c>
      <c r="AB10" s="22"/>
      <c r="AC10" s="22">
        <v>480800</v>
      </c>
      <c r="AD10" s="22">
        <v>429240</v>
      </c>
      <c r="AF10" s="21">
        <v>40</v>
      </c>
      <c r="AG10" s="22">
        <v>12</v>
      </c>
      <c r="AH10" s="22">
        <v>6</v>
      </c>
      <c r="AI10" s="24">
        <v>0</v>
      </c>
    </row>
    <row r="11" spans="1:37" ht="15" thickBot="1" x14ac:dyDescent="0.2">
      <c r="A11" s="7" t="s">
        <v>31</v>
      </c>
      <c r="B11" s="9" t="s">
        <v>32</v>
      </c>
      <c r="C11" s="12">
        <v>0.1</v>
      </c>
      <c r="D11" s="9" t="s">
        <v>17</v>
      </c>
      <c r="E11" s="12">
        <v>0.2</v>
      </c>
      <c r="F11" s="12">
        <v>0.2</v>
      </c>
      <c r="G11" s="12">
        <v>0.1</v>
      </c>
      <c r="H11" s="12">
        <v>0</v>
      </c>
      <c r="I11" s="10"/>
      <c r="J11" s="10"/>
      <c r="K11" s="17" t="s">
        <v>31</v>
      </c>
      <c r="L11" s="18">
        <v>190637</v>
      </c>
      <c r="M11" s="18">
        <v>185288</v>
      </c>
      <c r="N11" s="10"/>
      <c r="O11" s="10"/>
      <c r="P11" s="17" t="s">
        <v>31</v>
      </c>
      <c r="Q11" s="18">
        <v>185288</v>
      </c>
      <c r="R11" s="18">
        <v>176847</v>
      </c>
      <c r="S11" s="10"/>
      <c r="T11" s="10"/>
      <c r="U11" s="10"/>
      <c r="V11" s="9" t="s">
        <v>30</v>
      </c>
      <c r="W11" s="15">
        <v>2.3478260869565216E-2</v>
      </c>
      <c r="X11" s="19">
        <v>0.1</v>
      </c>
      <c r="Y11" s="19">
        <v>0.18</v>
      </c>
      <c r="Z11" s="19">
        <v>0.01</v>
      </c>
      <c r="AA11" s="19">
        <v>0.01</v>
      </c>
      <c r="AB11" s="18"/>
      <c r="AC11" s="18">
        <v>159120</v>
      </c>
      <c r="AD11" s="18">
        <v>116988</v>
      </c>
      <c r="AF11" s="17">
        <v>14</v>
      </c>
      <c r="AG11" s="18">
        <v>1</v>
      </c>
      <c r="AH11" s="18">
        <v>1</v>
      </c>
      <c r="AI11" s="20">
        <v>0</v>
      </c>
    </row>
    <row r="12" spans="1:37" ht="15" thickBot="1" x14ac:dyDescent="0.2">
      <c r="A12" s="7" t="s">
        <v>33</v>
      </c>
      <c r="B12" s="9" t="s">
        <v>18</v>
      </c>
      <c r="C12" s="12">
        <v>0.1</v>
      </c>
      <c r="D12" s="9" t="s">
        <v>17</v>
      </c>
      <c r="E12" s="12">
        <v>0.2</v>
      </c>
      <c r="F12" s="12">
        <v>0.2</v>
      </c>
      <c r="G12" s="12">
        <v>0.1</v>
      </c>
      <c r="H12" s="12">
        <v>0</v>
      </c>
      <c r="I12" s="10"/>
      <c r="J12" s="10"/>
      <c r="K12" s="25" t="s">
        <v>33</v>
      </c>
      <c r="L12" s="26">
        <v>181578</v>
      </c>
      <c r="M12" s="26">
        <v>177047</v>
      </c>
      <c r="N12" s="10"/>
      <c r="O12" s="10"/>
      <c r="P12" s="21" t="s">
        <v>33</v>
      </c>
      <c r="Q12" s="22">
        <v>177047</v>
      </c>
      <c r="R12" s="22">
        <v>179931</v>
      </c>
      <c r="S12" s="10"/>
      <c r="T12" s="10"/>
      <c r="U12" s="10"/>
      <c r="V12" s="9" t="s">
        <v>30</v>
      </c>
      <c r="W12" s="15">
        <v>1.5652173913043479E-2</v>
      </c>
      <c r="X12" s="23">
        <v>0.1</v>
      </c>
      <c r="Y12" s="23">
        <v>0.12</v>
      </c>
      <c r="Z12" s="23">
        <v>0.06</v>
      </c>
      <c r="AA12" s="23">
        <v>0.02</v>
      </c>
      <c r="AB12" s="22"/>
      <c r="AC12" s="22">
        <v>160912</v>
      </c>
      <c r="AD12" s="22">
        <v>140352</v>
      </c>
      <c r="AF12" s="21">
        <v>12</v>
      </c>
      <c r="AG12" s="22">
        <v>6</v>
      </c>
      <c r="AH12" s="22">
        <v>2</v>
      </c>
      <c r="AI12" s="24">
        <v>6</v>
      </c>
    </row>
    <row r="13" spans="1:37" ht="15" thickBot="1" x14ac:dyDescent="0.2">
      <c r="A13" s="7" t="s">
        <v>34</v>
      </c>
      <c r="B13" s="9" t="s">
        <v>18</v>
      </c>
      <c r="C13" s="12">
        <v>0.1</v>
      </c>
      <c r="D13" s="9" t="s">
        <v>17</v>
      </c>
      <c r="E13" s="12">
        <v>0.2</v>
      </c>
      <c r="F13" s="12">
        <v>0.2</v>
      </c>
      <c r="G13" s="12">
        <v>0.1</v>
      </c>
      <c r="H13" s="12">
        <v>0</v>
      </c>
      <c r="I13" s="10"/>
      <c r="J13" s="10"/>
      <c r="K13" s="27" t="s">
        <v>34</v>
      </c>
      <c r="L13" s="28">
        <v>1845012</v>
      </c>
      <c r="M13" s="28">
        <v>1981280</v>
      </c>
      <c r="N13" s="10"/>
      <c r="O13" s="10"/>
      <c r="P13" s="27" t="s">
        <v>34</v>
      </c>
      <c r="Q13" s="28">
        <v>1981280</v>
      </c>
      <c r="R13" s="28">
        <v>1747575</v>
      </c>
      <c r="S13" s="10"/>
      <c r="T13" s="10"/>
      <c r="U13" s="10"/>
      <c r="V13" s="9" t="s">
        <v>16</v>
      </c>
      <c r="W13" s="15">
        <v>0.2608695652173913</v>
      </c>
      <c r="X13" s="29">
        <v>0.1</v>
      </c>
      <c r="Y13" s="29">
        <v>0.8</v>
      </c>
      <c r="Z13" s="29">
        <v>0.1</v>
      </c>
      <c r="AA13" s="29">
        <v>0.1</v>
      </c>
      <c r="AB13" s="30"/>
      <c r="AC13" s="30">
        <v>1585000</v>
      </c>
      <c r="AD13" s="30">
        <v>1126200</v>
      </c>
      <c r="AF13" s="31">
        <v>80</v>
      </c>
      <c r="AG13" s="30">
        <v>10</v>
      </c>
      <c r="AH13" s="30">
        <v>10</v>
      </c>
      <c r="AI13" s="20">
        <v>0</v>
      </c>
    </row>
    <row r="14" spans="1:37" ht="14.25" x14ac:dyDescent="0.15">
      <c r="A14" s="7"/>
      <c r="B14" s="9"/>
      <c r="C14" s="12"/>
      <c r="D14" s="9"/>
      <c r="E14" s="12"/>
      <c r="F14" s="32"/>
      <c r="G14" s="32"/>
      <c r="H14" s="32"/>
      <c r="I14" s="10"/>
      <c r="J14" s="10"/>
      <c r="K14" s="10"/>
      <c r="L14" s="33">
        <f>SUM(L4:L13)</f>
        <v>7723471</v>
      </c>
      <c r="M14" s="33">
        <f>SUM(M4:M13)</f>
        <v>8225581</v>
      </c>
      <c r="N14" s="10"/>
      <c r="O14" s="10"/>
      <c r="P14" s="10"/>
      <c r="Q14" s="10"/>
      <c r="R14" s="10"/>
      <c r="S14" s="10"/>
      <c r="T14" s="10"/>
      <c r="U14" s="10"/>
    </row>
    <row r="15" spans="1:37" ht="14.25" x14ac:dyDescent="0.15">
      <c r="A15" s="34" t="s">
        <v>35</v>
      </c>
      <c r="B15" s="35"/>
      <c r="C15" s="36">
        <v>5</v>
      </c>
      <c r="D15" s="35"/>
      <c r="E15" s="37"/>
      <c r="F15" s="38"/>
      <c r="G15" s="38"/>
      <c r="H15" s="38"/>
      <c r="I15" s="39"/>
      <c r="J15" s="39"/>
      <c r="K15" s="39"/>
      <c r="L15" s="39"/>
      <c r="M15" s="39"/>
      <c r="N15" s="39"/>
      <c r="O15" s="10"/>
      <c r="P15" s="10"/>
      <c r="Q15" s="10"/>
      <c r="R15" s="10"/>
      <c r="S15" s="10"/>
      <c r="T15" s="10"/>
      <c r="U15" s="10"/>
    </row>
    <row r="16" spans="1:37" x14ac:dyDescent="0.15">
      <c r="A16" s="40"/>
      <c r="B16" s="41"/>
      <c r="C16" s="41"/>
      <c r="D16" s="41"/>
      <c r="E16" s="41"/>
      <c r="F16" s="42"/>
      <c r="G16" s="42"/>
      <c r="H16" s="42"/>
    </row>
    <row r="17" spans="1:22" s="46" customFormat="1" ht="14.25" x14ac:dyDescent="0.15">
      <c r="A17" s="1" t="s">
        <v>36</v>
      </c>
      <c r="B17" s="43"/>
      <c r="C17" s="43"/>
      <c r="D17" s="43"/>
      <c r="E17" s="43"/>
      <c r="F17" s="44"/>
      <c r="G17" s="44"/>
      <c r="H17" s="44"/>
      <c r="I17" s="44"/>
      <c r="J17" s="45" t="s">
        <v>37</v>
      </c>
      <c r="K17" s="44"/>
      <c r="L17" s="44"/>
      <c r="M17" s="43" t="s">
        <v>38</v>
      </c>
      <c r="N17" s="44"/>
      <c r="O17" s="44"/>
      <c r="P17" s="44"/>
      <c r="Q17" s="3"/>
      <c r="R17" s="5" t="s">
        <v>39</v>
      </c>
      <c r="S17" s="44"/>
      <c r="T17" s="44"/>
      <c r="U17" s="44"/>
    </row>
    <row r="18" spans="1:22" ht="14.25" x14ac:dyDescent="0.15">
      <c r="A18" s="7" t="s">
        <v>40</v>
      </c>
      <c r="B18" s="8"/>
      <c r="C18" s="9" t="s">
        <v>41</v>
      </c>
      <c r="D18" s="9" t="s">
        <v>42</v>
      </c>
      <c r="E18" s="9" t="s">
        <v>43</v>
      </c>
      <c r="F18" s="9" t="s">
        <v>44</v>
      </c>
      <c r="G18" s="9" t="s">
        <v>45</v>
      </c>
      <c r="H18" s="9" t="s">
        <v>46</v>
      </c>
      <c r="I18" s="10"/>
      <c r="J18" s="10"/>
      <c r="K18" s="10"/>
      <c r="L18" s="10" t="s">
        <v>11</v>
      </c>
      <c r="M18" s="11" t="s">
        <v>12</v>
      </c>
      <c r="N18" s="47" t="s">
        <v>47</v>
      </c>
      <c r="O18" s="47"/>
      <c r="P18" s="47"/>
      <c r="Q18" s="10" t="s">
        <v>11</v>
      </c>
      <c r="R18" s="11" t="s">
        <v>12</v>
      </c>
      <c r="S18" s="47"/>
      <c r="T18" s="47"/>
      <c r="U18" s="47"/>
    </row>
    <row r="19" spans="1:22" ht="15" thickBot="1" x14ac:dyDescent="0.2">
      <c r="A19" s="7" t="s">
        <v>15</v>
      </c>
      <c r="B19" s="48" t="s">
        <v>48</v>
      </c>
      <c r="C19" s="12">
        <v>0.1</v>
      </c>
      <c r="D19" s="9" t="s">
        <v>49</v>
      </c>
      <c r="E19" s="12">
        <v>0.2</v>
      </c>
      <c r="F19" s="12">
        <v>0.2</v>
      </c>
      <c r="G19" s="12">
        <v>0.1</v>
      </c>
      <c r="H19" s="12">
        <v>0</v>
      </c>
      <c r="I19" s="10"/>
      <c r="J19" s="10"/>
      <c r="K19" s="13" t="s">
        <v>15</v>
      </c>
      <c r="L19" s="14">
        <v>1584190</v>
      </c>
      <c r="M19" s="14">
        <v>1727944</v>
      </c>
      <c r="N19" s="49">
        <f>M19/M4-1</f>
        <v>-6.6347223459817251E-3</v>
      </c>
      <c r="O19" s="49"/>
      <c r="P19" s="13" t="s">
        <v>15</v>
      </c>
      <c r="Q19" s="14">
        <v>1727944</v>
      </c>
      <c r="R19" s="14">
        <v>1692655</v>
      </c>
      <c r="S19" s="50"/>
      <c r="T19" s="50"/>
      <c r="U19" s="50"/>
    </row>
    <row r="20" spans="1:22" ht="15" thickBot="1" x14ac:dyDescent="0.2">
      <c r="A20" s="7" t="s">
        <v>19</v>
      </c>
      <c r="B20" s="48" t="s">
        <v>48</v>
      </c>
      <c r="C20" s="12">
        <v>0.1</v>
      </c>
      <c r="D20" s="9" t="s">
        <v>49</v>
      </c>
      <c r="E20" s="12">
        <v>0.2</v>
      </c>
      <c r="F20" s="12">
        <v>0.2</v>
      </c>
      <c r="G20" s="12">
        <v>0.1</v>
      </c>
      <c r="H20" s="12">
        <v>0</v>
      </c>
      <c r="I20" s="10"/>
      <c r="J20" s="10"/>
      <c r="K20" s="17" t="s">
        <v>19</v>
      </c>
      <c r="L20" s="18">
        <v>544229</v>
      </c>
      <c r="M20" s="18">
        <v>550451</v>
      </c>
      <c r="N20" s="49">
        <f t="shared" ref="N20:N28" si="0">M20/M5-1</f>
        <v>-6.4061371841155346E-3</v>
      </c>
      <c r="O20" s="49"/>
      <c r="P20" s="17" t="s">
        <v>19</v>
      </c>
      <c r="Q20" s="18">
        <v>550451</v>
      </c>
      <c r="R20" s="18">
        <v>510975</v>
      </c>
      <c r="S20" s="50"/>
      <c r="T20" s="50"/>
      <c r="U20" s="50"/>
    </row>
    <row r="21" spans="1:22" ht="15" thickBot="1" x14ac:dyDescent="0.2">
      <c r="A21" s="7" t="s">
        <v>21</v>
      </c>
      <c r="B21" s="48" t="s">
        <v>50</v>
      </c>
      <c r="C21" s="12">
        <v>0.1</v>
      </c>
      <c r="D21" s="9" t="s">
        <v>49</v>
      </c>
      <c r="E21" s="12">
        <v>0.2</v>
      </c>
      <c r="F21" s="12">
        <v>0.2</v>
      </c>
      <c r="G21" s="12">
        <v>0.1</v>
      </c>
      <c r="H21" s="12">
        <v>0</v>
      </c>
      <c r="I21" s="10"/>
      <c r="J21" s="10"/>
      <c r="K21" s="21" t="s">
        <v>21</v>
      </c>
      <c r="L21" s="22">
        <v>981829</v>
      </c>
      <c r="M21" s="22">
        <v>1118854</v>
      </c>
      <c r="N21" s="51">
        <f>M21/M6-1</f>
        <v>1.3488676703838909E-2</v>
      </c>
      <c r="O21" s="51"/>
      <c r="P21" s="21" t="s">
        <v>21</v>
      </c>
      <c r="Q21" s="22">
        <v>1118854</v>
      </c>
      <c r="R21" s="22">
        <v>1738289</v>
      </c>
      <c r="S21" s="52"/>
      <c r="T21" s="52"/>
      <c r="U21" s="52"/>
    </row>
    <row r="22" spans="1:22" ht="15" thickBot="1" x14ac:dyDescent="0.2">
      <c r="A22" s="7" t="s">
        <v>25</v>
      </c>
      <c r="B22" s="48" t="s">
        <v>50</v>
      </c>
      <c r="C22" s="12">
        <v>0.1</v>
      </c>
      <c r="D22" s="9" t="s">
        <v>49</v>
      </c>
      <c r="E22" s="12">
        <v>0.2</v>
      </c>
      <c r="F22" s="12">
        <v>0.2</v>
      </c>
      <c r="G22" s="12">
        <v>0.1</v>
      </c>
      <c r="H22" s="12">
        <v>0</v>
      </c>
      <c r="I22" s="10"/>
      <c r="J22" s="10"/>
      <c r="K22" s="17" t="s">
        <v>25</v>
      </c>
      <c r="L22" s="18">
        <v>941416</v>
      </c>
      <c r="M22" s="18">
        <v>999340</v>
      </c>
      <c r="N22" s="49">
        <f t="shared" si="0"/>
        <v>1.2493300466358548E-2</v>
      </c>
      <c r="O22" s="49"/>
      <c r="P22" s="17" t="s">
        <v>25</v>
      </c>
      <c r="Q22" s="18">
        <v>999340</v>
      </c>
      <c r="R22" s="18">
        <v>1115579</v>
      </c>
      <c r="S22" s="50"/>
      <c r="T22" s="50"/>
      <c r="U22" s="50"/>
      <c r="V22" s="53"/>
    </row>
    <row r="23" spans="1:22" ht="15" thickBot="1" x14ac:dyDescent="0.2">
      <c r="A23" s="7" t="s">
        <v>26</v>
      </c>
      <c r="B23" s="48" t="s">
        <v>51</v>
      </c>
      <c r="C23" s="12">
        <v>0.1</v>
      </c>
      <c r="D23" s="9" t="s">
        <v>49</v>
      </c>
      <c r="E23" s="12">
        <v>0.2</v>
      </c>
      <c r="F23" s="12">
        <v>0.2</v>
      </c>
      <c r="G23" s="12">
        <v>0.1</v>
      </c>
      <c r="H23" s="12">
        <v>0</v>
      </c>
      <c r="I23" s="10"/>
      <c r="J23" s="10"/>
      <c r="K23" s="21" t="s">
        <v>26</v>
      </c>
      <c r="L23" s="22">
        <v>284067</v>
      </c>
      <c r="M23" s="22">
        <v>284785</v>
      </c>
      <c r="N23" s="49">
        <f t="shared" si="0"/>
        <v>4.9473680496006089E-3</v>
      </c>
      <c r="O23" s="49"/>
      <c r="P23" s="21" t="s">
        <v>26</v>
      </c>
      <c r="Q23" s="22">
        <v>284785</v>
      </c>
      <c r="R23" s="22">
        <v>287995</v>
      </c>
      <c r="S23" s="50"/>
      <c r="T23" s="50"/>
      <c r="U23" s="50"/>
    </row>
    <row r="24" spans="1:22" ht="15" thickBot="1" x14ac:dyDescent="0.2">
      <c r="A24" s="7" t="s">
        <v>28</v>
      </c>
      <c r="B24" s="48" t="s">
        <v>51</v>
      </c>
      <c r="C24" s="12">
        <v>0.1</v>
      </c>
      <c r="D24" s="9" t="s">
        <v>49</v>
      </c>
      <c r="E24" s="12">
        <v>0.2</v>
      </c>
      <c r="F24" s="12">
        <v>0.2</v>
      </c>
      <c r="G24" s="12">
        <v>0.1</v>
      </c>
      <c r="H24" s="12">
        <v>0</v>
      </c>
      <c r="I24" s="10"/>
      <c r="J24" s="10"/>
      <c r="K24" s="17" t="s">
        <v>28</v>
      </c>
      <c r="L24" s="18">
        <v>630562</v>
      </c>
      <c r="M24" s="18">
        <v>649110</v>
      </c>
      <c r="N24" s="49">
        <f t="shared" si="0"/>
        <v>3.9051323491883227E-3</v>
      </c>
      <c r="O24" s="49"/>
      <c r="P24" s="17" t="s">
        <v>28</v>
      </c>
      <c r="Q24" s="18">
        <v>649110</v>
      </c>
      <c r="R24" s="18">
        <v>655480</v>
      </c>
      <c r="S24" s="50"/>
      <c r="T24" s="50"/>
      <c r="U24" s="50"/>
    </row>
    <row r="25" spans="1:22" ht="15" thickBot="1" x14ac:dyDescent="0.2">
      <c r="A25" s="7" t="s">
        <v>29</v>
      </c>
      <c r="B25" s="48" t="s">
        <v>52</v>
      </c>
      <c r="C25" s="12">
        <v>0.1</v>
      </c>
      <c r="D25" s="9" t="s">
        <v>49</v>
      </c>
      <c r="E25" s="12">
        <v>0.2</v>
      </c>
      <c r="F25" s="12">
        <v>0.2</v>
      </c>
      <c r="G25" s="12">
        <v>0.1</v>
      </c>
      <c r="H25" s="12">
        <v>0</v>
      </c>
      <c r="I25" s="10"/>
      <c r="J25" s="10"/>
      <c r="K25" s="21" t="s">
        <v>29</v>
      </c>
      <c r="L25" s="22">
        <v>539951</v>
      </c>
      <c r="M25" s="22">
        <v>568866</v>
      </c>
      <c r="N25" s="49">
        <f t="shared" si="0"/>
        <v>2.3346330925870795E-3</v>
      </c>
      <c r="O25" s="49"/>
      <c r="P25" s="21" t="s">
        <v>29</v>
      </c>
      <c r="Q25" s="22">
        <v>568866</v>
      </c>
      <c r="R25" s="22">
        <v>612162</v>
      </c>
      <c r="S25" s="50"/>
      <c r="T25" s="50"/>
      <c r="U25" s="50"/>
    </row>
    <row r="26" spans="1:22" ht="15" thickBot="1" x14ac:dyDescent="0.2">
      <c r="A26" s="7" t="s">
        <v>31</v>
      </c>
      <c r="B26" s="48" t="s">
        <v>52</v>
      </c>
      <c r="C26" s="12">
        <v>0.1</v>
      </c>
      <c r="D26" s="9" t="s">
        <v>49</v>
      </c>
      <c r="E26" s="12">
        <v>0.2</v>
      </c>
      <c r="F26" s="12">
        <v>0.2</v>
      </c>
      <c r="G26" s="12">
        <v>0.1</v>
      </c>
      <c r="H26" s="12">
        <v>0</v>
      </c>
      <c r="I26" s="10"/>
      <c r="J26" s="10"/>
      <c r="K26" s="17" t="s">
        <v>31</v>
      </c>
      <c r="L26" s="18">
        <v>190637</v>
      </c>
      <c r="M26" s="18">
        <v>185711</v>
      </c>
      <c r="N26" s="49">
        <f t="shared" si="0"/>
        <v>2.2829325158670866E-3</v>
      </c>
      <c r="O26" s="49"/>
      <c r="P26" s="17" t="s">
        <v>31</v>
      </c>
      <c r="Q26" s="18">
        <v>185711</v>
      </c>
      <c r="R26" s="18">
        <v>177908</v>
      </c>
      <c r="S26" s="50"/>
      <c r="T26" s="50"/>
      <c r="U26" s="50"/>
    </row>
    <row r="27" spans="1:22" ht="15" thickBot="1" x14ac:dyDescent="0.2">
      <c r="A27" s="7" t="s">
        <v>33</v>
      </c>
      <c r="B27" s="48" t="s">
        <v>53</v>
      </c>
      <c r="C27" s="12">
        <v>0.1</v>
      </c>
      <c r="D27" s="9" t="s">
        <v>49</v>
      </c>
      <c r="E27" s="12">
        <v>0.2</v>
      </c>
      <c r="F27" s="12">
        <v>0.2</v>
      </c>
      <c r="G27" s="12">
        <v>0.1</v>
      </c>
      <c r="H27" s="12">
        <v>0</v>
      </c>
      <c r="I27" s="10"/>
      <c r="J27" s="10"/>
      <c r="K27" s="21" t="s">
        <v>33</v>
      </c>
      <c r="L27" s="22">
        <v>181578</v>
      </c>
      <c r="M27" s="22">
        <v>175608</v>
      </c>
      <c r="N27" s="49">
        <f t="shared" si="0"/>
        <v>-8.1277852773556925E-3</v>
      </c>
      <c r="O27" s="49"/>
      <c r="P27" s="25" t="s">
        <v>33</v>
      </c>
      <c r="Q27" s="26">
        <v>175608</v>
      </c>
      <c r="R27" s="26">
        <v>175659</v>
      </c>
      <c r="S27" s="50"/>
      <c r="T27" s="50"/>
      <c r="U27" s="50"/>
    </row>
    <row r="28" spans="1:22" ht="15" thickBot="1" x14ac:dyDescent="0.2">
      <c r="A28" s="7" t="s">
        <v>34</v>
      </c>
      <c r="B28" s="48" t="s">
        <v>53</v>
      </c>
      <c r="C28" s="12">
        <v>0.1</v>
      </c>
      <c r="D28" s="9" t="s">
        <v>49</v>
      </c>
      <c r="E28" s="12">
        <v>0.2</v>
      </c>
      <c r="F28" s="12">
        <v>0.2</v>
      </c>
      <c r="G28" s="12">
        <v>0.1</v>
      </c>
      <c r="H28" s="12">
        <v>0</v>
      </c>
      <c r="I28" s="10"/>
      <c r="J28" s="10"/>
      <c r="K28" s="27" t="s">
        <v>34</v>
      </c>
      <c r="L28" s="28">
        <v>1845012</v>
      </c>
      <c r="M28" s="28">
        <v>1957303</v>
      </c>
      <c r="N28" s="49">
        <f t="shared" si="0"/>
        <v>-1.2101772591456061E-2</v>
      </c>
      <c r="O28" s="49"/>
      <c r="P28" s="27" t="s">
        <v>34</v>
      </c>
      <c r="Q28" s="28">
        <v>1957303</v>
      </c>
      <c r="R28" s="28">
        <v>1684338</v>
      </c>
      <c r="S28" s="50"/>
      <c r="T28" s="50"/>
      <c r="U28" s="50"/>
    </row>
    <row r="29" spans="1:22" ht="14.25" x14ac:dyDescent="0.15">
      <c r="A29" s="7"/>
      <c r="B29" s="9"/>
      <c r="C29" s="12"/>
      <c r="D29" s="9"/>
      <c r="E29" s="12"/>
      <c r="F29" s="32"/>
      <c r="G29" s="32"/>
      <c r="H29" s="32"/>
      <c r="I29" s="10"/>
      <c r="J29" s="10"/>
      <c r="K29" s="10"/>
      <c r="L29" s="10"/>
      <c r="M29" s="33">
        <f>SUM(M19:M28)</f>
        <v>8217972</v>
      </c>
      <c r="N29" s="10"/>
      <c r="O29" s="10"/>
      <c r="P29" s="10"/>
      <c r="Q29" s="10"/>
      <c r="R29" s="10"/>
      <c r="S29" s="10"/>
      <c r="T29" s="10"/>
      <c r="U29" s="10"/>
    </row>
    <row r="30" spans="1:22" ht="14.25" x14ac:dyDescent="0.15">
      <c r="A30" s="34" t="s">
        <v>54</v>
      </c>
      <c r="B30" s="35"/>
      <c r="C30" s="36">
        <v>5</v>
      </c>
      <c r="D30" s="35"/>
      <c r="E30" s="37"/>
      <c r="F30" s="38"/>
      <c r="G30" s="38"/>
      <c r="H30" s="38"/>
      <c r="I30" s="39"/>
      <c r="J30" s="39"/>
      <c r="K30" s="39"/>
      <c r="L30" s="39"/>
      <c r="M30" s="39"/>
      <c r="N30" s="39"/>
      <c r="O30" s="10"/>
      <c r="P30" s="10"/>
      <c r="Q30" s="10"/>
      <c r="R30" s="10"/>
      <c r="S30" s="10"/>
      <c r="T30" s="10"/>
      <c r="U30" s="10"/>
    </row>
    <row r="32" spans="1:22" ht="14.25" x14ac:dyDescent="0.15">
      <c r="A32" s="1" t="s">
        <v>55</v>
      </c>
      <c r="B32" s="11"/>
      <c r="C32" s="11"/>
      <c r="D32" s="11"/>
      <c r="E32" s="11"/>
      <c r="F32" s="10"/>
      <c r="G32" s="10"/>
      <c r="H32" s="10"/>
      <c r="I32" s="10"/>
      <c r="J32" s="45" t="s">
        <v>56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</row>
    <row r="33" spans="1:22" s="46" customFormat="1" ht="14.25" x14ac:dyDescent="0.15">
      <c r="A33" s="7" t="s">
        <v>57</v>
      </c>
      <c r="B33" s="43"/>
      <c r="C33" s="43"/>
      <c r="D33" s="43"/>
      <c r="E33" s="43"/>
      <c r="F33" s="44"/>
      <c r="G33" s="44"/>
      <c r="H33" s="44"/>
      <c r="I33" s="44"/>
      <c r="J33" s="44"/>
      <c r="K33" s="44"/>
      <c r="L33" s="44"/>
      <c r="M33" s="43" t="s">
        <v>58</v>
      </c>
      <c r="N33" s="44"/>
      <c r="O33" s="44"/>
      <c r="P33" s="44"/>
      <c r="Q33" s="3"/>
      <c r="R33" s="5" t="s">
        <v>59</v>
      </c>
      <c r="S33" s="44"/>
      <c r="T33" s="44"/>
      <c r="U33" s="44"/>
    </row>
    <row r="34" spans="1:22" ht="14.25" x14ac:dyDescent="0.15">
      <c r="A34" s="56"/>
      <c r="B34" s="8"/>
      <c r="C34" s="9" t="s">
        <v>60</v>
      </c>
      <c r="D34" s="9" t="s">
        <v>61</v>
      </c>
      <c r="E34" s="9" t="s">
        <v>62</v>
      </c>
      <c r="F34" s="9" t="s">
        <v>63</v>
      </c>
      <c r="G34" s="9" t="s">
        <v>64</v>
      </c>
      <c r="H34" s="9" t="s">
        <v>65</v>
      </c>
      <c r="I34" s="10"/>
      <c r="J34" s="10"/>
      <c r="K34" s="10"/>
      <c r="L34" s="10" t="s">
        <v>11</v>
      </c>
      <c r="M34" s="10" t="s">
        <v>12</v>
      </c>
      <c r="N34" s="47" t="s">
        <v>66</v>
      </c>
      <c r="O34" s="47"/>
      <c r="P34" s="47"/>
      <c r="Q34" s="10" t="s">
        <v>11</v>
      </c>
      <c r="R34" s="11" t="s">
        <v>12</v>
      </c>
      <c r="S34" s="47"/>
      <c r="T34" s="47"/>
      <c r="U34" s="47"/>
    </row>
    <row r="35" spans="1:22" ht="15" thickBot="1" x14ac:dyDescent="0.2">
      <c r="A35" s="7" t="s">
        <v>15</v>
      </c>
      <c r="B35" s="48" t="s">
        <v>67</v>
      </c>
      <c r="C35" s="57">
        <v>0.1</v>
      </c>
      <c r="D35" s="9" t="s">
        <v>49</v>
      </c>
      <c r="E35" s="57">
        <v>0.1</v>
      </c>
      <c r="F35" s="57">
        <v>0.1</v>
      </c>
      <c r="G35" s="57">
        <v>0.05</v>
      </c>
      <c r="H35" s="57">
        <v>0</v>
      </c>
      <c r="I35" s="10"/>
      <c r="J35" s="10"/>
      <c r="K35" s="13" t="s">
        <v>15</v>
      </c>
      <c r="L35" s="14">
        <v>1584190</v>
      </c>
      <c r="M35" s="14">
        <v>1682913</v>
      </c>
      <c r="N35" s="49">
        <f>M35/M4-1</f>
        <v>-3.2522269522301195E-2</v>
      </c>
      <c r="O35" s="49"/>
      <c r="P35" s="13" t="s">
        <v>15</v>
      </c>
      <c r="Q35" s="14">
        <v>1682913</v>
      </c>
      <c r="R35" s="14">
        <v>1553946</v>
      </c>
      <c r="S35" s="50"/>
      <c r="T35" s="50"/>
      <c r="U35" s="50"/>
    </row>
    <row r="36" spans="1:22" ht="15" thickBot="1" x14ac:dyDescent="0.2">
      <c r="A36" s="7" t="s">
        <v>19</v>
      </c>
      <c r="B36" s="48" t="s">
        <v>50</v>
      </c>
      <c r="C36" s="57">
        <v>0.1</v>
      </c>
      <c r="D36" s="9" t="s">
        <v>49</v>
      </c>
      <c r="E36" s="57">
        <v>0.1</v>
      </c>
      <c r="F36" s="57">
        <v>0.1</v>
      </c>
      <c r="G36" s="57">
        <v>0.05</v>
      </c>
      <c r="H36" s="57">
        <v>0</v>
      </c>
      <c r="I36" s="10"/>
      <c r="J36" s="10"/>
      <c r="K36" s="17" t="s">
        <v>19</v>
      </c>
      <c r="L36" s="18">
        <v>544229</v>
      </c>
      <c r="M36" s="18">
        <v>535802</v>
      </c>
      <c r="N36" s="51">
        <f t="shared" ref="N36:N44" si="1">M36/M5-1</f>
        <v>-3.2848375451263512E-2</v>
      </c>
      <c r="O36" s="51"/>
      <c r="P36" s="17" t="s">
        <v>19</v>
      </c>
      <c r="Q36" s="18">
        <v>535802</v>
      </c>
      <c r="R36" s="18">
        <v>471152</v>
      </c>
      <c r="S36" s="52"/>
      <c r="T36" s="52"/>
      <c r="U36" s="52"/>
    </row>
    <row r="37" spans="1:22" ht="15" thickBot="1" x14ac:dyDescent="0.2">
      <c r="A37" s="7" t="s">
        <v>21</v>
      </c>
      <c r="B37" s="48" t="s">
        <v>50</v>
      </c>
      <c r="C37" s="57">
        <v>0.1</v>
      </c>
      <c r="D37" s="9" t="s">
        <v>49</v>
      </c>
      <c r="E37" s="57">
        <v>0.1</v>
      </c>
      <c r="F37" s="57">
        <v>0.1</v>
      </c>
      <c r="G37" s="57">
        <v>0.05</v>
      </c>
      <c r="H37" s="57">
        <v>0</v>
      </c>
      <c r="I37" s="10"/>
      <c r="J37" s="10"/>
      <c r="K37" s="21" t="s">
        <v>21</v>
      </c>
      <c r="L37" s="22">
        <v>981829</v>
      </c>
      <c r="M37" s="22">
        <v>1078301</v>
      </c>
      <c r="N37" s="58">
        <f t="shared" si="1"/>
        <v>-2.3245344273313484E-2</v>
      </c>
      <c r="O37" s="58"/>
      <c r="P37" s="21" t="s">
        <v>21</v>
      </c>
      <c r="Q37" s="22">
        <v>1078301</v>
      </c>
      <c r="R37" s="22">
        <v>1548305</v>
      </c>
      <c r="S37" s="59"/>
      <c r="T37" s="59"/>
      <c r="U37" s="59"/>
    </row>
    <row r="38" spans="1:22" ht="15" thickBot="1" x14ac:dyDescent="0.2">
      <c r="A38" s="7" t="s">
        <v>25</v>
      </c>
      <c r="B38" s="48" t="s">
        <v>50</v>
      </c>
      <c r="C38" s="57">
        <v>0.1</v>
      </c>
      <c r="D38" s="9" t="s">
        <v>49</v>
      </c>
      <c r="E38" s="57">
        <v>0.1</v>
      </c>
      <c r="F38" s="57">
        <v>0.1</v>
      </c>
      <c r="G38" s="57">
        <v>0.05</v>
      </c>
      <c r="H38" s="57">
        <v>0</v>
      </c>
      <c r="I38" s="10"/>
      <c r="J38" s="10"/>
      <c r="K38" s="17" t="s">
        <v>25</v>
      </c>
      <c r="L38" s="18">
        <v>941416</v>
      </c>
      <c r="M38" s="18">
        <v>967287</v>
      </c>
      <c r="N38" s="58">
        <f t="shared" si="1"/>
        <v>-1.9981580715069502E-2</v>
      </c>
      <c r="O38" s="58"/>
      <c r="P38" s="17" t="s">
        <v>25</v>
      </c>
      <c r="Q38" s="18">
        <v>967287</v>
      </c>
      <c r="R38" s="18">
        <v>1002154</v>
      </c>
      <c r="S38" s="59"/>
      <c r="T38" s="59"/>
      <c r="U38" s="59"/>
    </row>
    <row r="39" spans="1:22" ht="15" thickBot="1" x14ac:dyDescent="0.2">
      <c r="A39" s="7" t="s">
        <v>26</v>
      </c>
      <c r="B39" s="48" t="s">
        <v>52</v>
      </c>
      <c r="C39" s="57">
        <v>0.1</v>
      </c>
      <c r="D39" s="9" t="s">
        <v>49</v>
      </c>
      <c r="E39" s="57">
        <v>0.1</v>
      </c>
      <c r="F39" s="57">
        <v>0.1</v>
      </c>
      <c r="G39" s="57">
        <v>0.05</v>
      </c>
      <c r="H39" s="57">
        <v>0</v>
      </c>
      <c r="I39" s="10"/>
      <c r="J39" s="10"/>
      <c r="K39" s="21" t="s">
        <v>26</v>
      </c>
      <c r="L39" s="22">
        <v>284067</v>
      </c>
      <c r="M39" s="22">
        <v>274709</v>
      </c>
      <c r="N39" s="58">
        <f t="shared" si="1"/>
        <v>-3.0608752112864956E-2</v>
      </c>
      <c r="O39" s="58"/>
      <c r="P39" s="21" t="s">
        <v>26</v>
      </c>
      <c r="Q39" s="22">
        <v>274709</v>
      </c>
      <c r="R39" s="22">
        <v>257254</v>
      </c>
      <c r="S39" s="59"/>
      <c r="T39" s="59"/>
      <c r="U39" s="59"/>
    </row>
    <row r="40" spans="1:22" ht="15" thickBot="1" x14ac:dyDescent="0.2">
      <c r="A40" s="7" t="s">
        <v>28</v>
      </c>
      <c r="B40" s="48" t="s">
        <v>52</v>
      </c>
      <c r="C40" s="57">
        <v>0.1</v>
      </c>
      <c r="D40" s="9" t="s">
        <v>49</v>
      </c>
      <c r="E40" s="57">
        <v>0.1</v>
      </c>
      <c r="F40" s="57">
        <v>0.1</v>
      </c>
      <c r="G40" s="57">
        <v>0.05</v>
      </c>
      <c r="H40" s="57">
        <v>0</v>
      </c>
      <c r="I40" s="10"/>
      <c r="J40" s="10"/>
      <c r="K40" s="17" t="s">
        <v>28</v>
      </c>
      <c r="L40" s="18">
        <v>630562</v>
      </c>
      <c r="M40" s="18">
        <v>630442</v>
      </c>
      <c r="N40" s="51">
        <f t="shared" si="1"/>
        <v>-2.4966555054633188E-2</v>
      </c>
      <c r="O40" s="51"/>
      <c r="P40" s="17" t="s">
        <v>28</v>
      </c>
      <c r="Q40" s="18">
        <v>630442</v>
      </c>
      <c r="R40" s="18">
        <v>596289</v>
      </c>
      <c r="S40" s="52"/>
      <c r="T40" s="52"/>
      <c r="U40" s="52"/>
    </row>
    <row r="41" spans="1:22" ht="15" thickBot="1" x14ac:dyDescent="0.2">
      <c r="A41" s="7" t="s">
        <v>29</v>
      </c>
      <c r="B41" s="48" t="s">
        <v>52</v>
      </c>
      <c r="C41" s="57">
        <v>0.1</v>
      </c>
      <c r="D41" s="9" t="s">
        <v>49</v>
      </c>
      <c r="E41" s="57">
        <v>0.1</v>
      </c>
      <c r="F41" s="57">
        <v>0.1</v>
      </c>
      <c r="G41" s="57">
        <v>0.05</v>
      </c>
      <c r="H41" s="57">
        <v>0</v>
      </c>
      <c r="I41" s="10"/>
      <c r="J41" s="10"/>
      <c r="K41" s="21" t="s">
        <v>29</v>
      </c>
      <c r="L41" s="22">
        <v>539951</v>
      </c>
      <c r="M41" s="22">
        <v>549566</v>
      </c>
      <c r="N41" s="51">
        <f t="shared" si="1"/>
        <v>-3.1671720633399181E-2</v>
      </c>
      <c r="O41" s="51"/>
      <c r="P41" s="21" t="s">
        <v>29</v>
      </c>
      <c r="Q41" s="22">
        <v>549566</v>
      </c>
      <c r="R41" s="22">
        <v>549788</v>
      </c>
      <c r="S41" s="52"/>
      <c r="T41" s="52"/>
      <c r="U41" s="52"/>
    </row>
    <row r="42" spans="1:22" ht="15" thickBot="1" x14ac:dyDescent="0.2">
      <c r="A42" s="7" t="s">
        <v>31</v>
      </c>
      <c r="B42" s="48" t="s">
        <v>52</v>
      </c>
      <c r="C42" s="57">
        <v>0</v>
      </c>
      <c r="D42" s="9" t="s">
        <v>49</v>
      </c>
      <c r="E42" s="57">
        <v>0</v>
      </c>
      <c r="F42" s="57">
        <v>0</v>
      </c>
      <c r="G42" s="57">
        <v>0</v>
      </c>
      <c r="H42" s="57">
        <v>0</v>
      </c>
      <c r="I42" s="10"/>
      <c r="J42" s="10"/>
      <c r="K42" s="17" t="s">
        <v>31</v>
      </c>
      <c r="L42" s="18">
        <v>190637</v>
      </c>
      <c r="M42" s="18">
        <v>151885</v>
      </c>
      <c r="N42" s="51">
        <f t="shared" si="1"/>
        <v>-0.18027611070333749</v>
      </c>
      <c r="O42" s="51"/>
      <c r="P42" s="17" t="s">
        <v>31</v>
      </c>
      <c r="Q42" s="18">
        <v>151885</v>
      </c>
      <c r="R42" s="18">
        <v>97535</v>
      </c>
      <c r="S42" s="52"/>
      <c r="T42" s="52"/>
      <c r="U42" s="52"/>
      <c r="V42" s="53" t="s">
        <v>68</v>
      </c>
    </row>
    <row r="43" spans="1:22" ht="15" thickBot="1" x14ac:dyDescent="0.2">
      <c r="A43" s="7" t="s">
        <v>33</v>
      </c>
      <c r="B43" s="48" t="s">
        <v>52</v>
      </c>
      <c r="C43" s="57">
        <v>0</v>
      </c>
      <c r="D43" s="9" t="s">
        <v>49</v>
      </c>
      <c r="E43" s="57">
        <v>0</v>
      </c>
      <c r="F43" s="57">
        <v>0</v>
      </c>
      <c r="G43" s="57">
        <v>0</v>
      </c>
      <c r="H43" s="57">
        <v>0</v>
      </c>
      <c r="I43" s="10"/>
      <c r="J43" s="10"/>
      <c r="K43" s="25" t="s">
        <v>33</v>
      </c>
      <c r="L43" s="26">
        <v>181578</v>
      </c>
      <c r="M43" s="26">
        <v>150864</v>
      </c>
      <c r="N43" s="58">
        <f t="shared" si="1"/>
        <v>-0.14788728416748098</v>
      </c>
      <c r="O43" s="58"/>
      <c r="P43" s="25" t="s">
        <v>33</v>
      </c>
      <c r="Q43" s="26">
        <v>150864</v>
      </c>
      <c r="R43" s="26">
        <v>106972</v>
      </c>
      <c r="S43" s="59"/>
      <c r="T43" s="59"/>
      <c r="U43" s="59"/>
    </row>
    <row r="44" spans="1:22" ht="15" thickBot="1" x14ac:dyDescent="0.2">
      <c r="A44" s="7" t="s">
        <v>34</v>
      </c>
      <c r="B44" s="48" t="s">
        <v>52</v>
      </c>
      <c r="C44" s="57">
        <v>0.1</v>
      </c>
      <c r="D44" s="9" t="s">
        <v>49</v>
      </c>
      <c r="E44" s="57">
        <v>0.1</v>
      </c>
      <c r="F44" s="57">
        <v>0.1</v>
      </c>
      <c r="G44" s="57">
        <v>0.05</v>
      </c>
      <c r="H44" s="57">
        <v>0</v>
      </c>
      <c r="I44" s="10"/>
      <c r="J44" s="10"/>
      <c r="K44" s="27" t="s">
        <v>34</v>
      </c>
      <c r="L44" s="28">
        <v>1845012</v>
      </c>
      <c r="M44" s="28">
        <v>1916663</v>
      </c>
      <c r="N44" s="51">
        <f t="shared" si="1"/>
        <v>-3.2613764838892001E-2</v>
      </c>
      <c r="O44" s="51"/>
      <c r="P44" s="27" t="s">
        <v>34</v>
      </c>
      <c r="Q44" s="28">
        <v>1916663</v>
      </c>
      <c r="R44" s="28">
        <v>1576938</v>
      </c>
      <c r="S44" s="52"/>
      <c r="T44" s="52"/>
      <c r="U44" s="52"/>
    </row>
    <row r="45" spans="1:22" ht="14.25" x14ac:dyDescent="0.15">
      <c r="A45" s="7"/>
      <c r="B45" s="9"/>
      <c r="C45" s="12"/>
      <c r="D45" s="9"/>
      <c r="E45" s="12"/>
      <c r="F45" s="32"/>
      <c r="G45" s="32"/>
      <c r="H45" s="32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2" ht="14.25" x14ac:dyDescent="0.15">
      <c r="A46" s="34" t="s">
        <v>35</v>
      </c>
      <c r="B46" s="35"/>
      <c r="C46" s="36">
        <v>5</v>
      </c>
      <c r="D46" s="35"/>
      <c r="E46" s="37"/>
      <c r="F46" s="38"/>
      <c r="G46" s="38"/>
      <c r="H46" s="38"/>
      <c r="I46" s="39"/>
      <c r="J46" s="39"/>
      <c r="K46" s="39"/>
      <c r="L46" s="39"/>
      <c r="M46" s="39"/>
      <c r="N46" s="39"/>
      <c r="O46" s="10"/>
      <c r="P46" s="10"/>
      <c r="Q46" s="10"/>
      <c r="R46" s="10"/>
      <c r="S46" s="10"/>
      <c r="T46" s="10"/>
      <c r="U46" s="10"/>
    </row>
    <row r="48" spans="1:22" x14ac:dyDescent="0.15">
      <c r="A48" s="56"/>
      <c r="B48" s="11"/>
      <c r="C48" s="11"/>
      <c r="D48" s="11"/>
      <c r="E48" s="11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s="64" customFormat="1" ht="14.25" x14ac:dyDescent="0.15">
      <c r="A49" s="60" t="s">
        <v>69</v>
      </c>
      <c r="B49" s="61"/>
      <c r="C49" s="61"/>
      <c r="D49" s="61"/>
      <c r="E49" s="61"/>
      <c r="F49" s="62"/>
      <c r="G49" s="62"/>
      <c r="H49" s="62"/>
      <c r="I49" s="62"/>
      <c r="J49" s="62" t="s">
        <v>70</v>
      </c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</row>
    <row r="50" spans="1:21" s="64" customFormat="1" ht="14.25" x14ac:dyDescent="0.15">
      <c r="A50" s="65" t="s">
        <v>40</v>
      </c>
      <c r="B50" s="66"/>
      <c r="C50" s="66" t="s">
        <v>41</v>
      </c>
      <c r="D50" s="66" t="s">
        <v>42</v>
      </c>
      <c r="E50" s="66" t="s">
        <v>43</v>
      </c>
      <c r="F50" s="66" t="s">
        <v>44</v>
      </c>
      <c r="G50" s="66" t="s">
        <v>45</v>
      </c>
      <c r="H50" s="66" t="s">
        <v>46</v>
      </c>
      <c r="I50" s="63"/>
      <c r="J50" s="63"/>
      <c r="K50" s="63"/>
      <c r="L50" s="63" t="s">
        <v>11</v>
      </c>
      <c r="M50" s="63" t="s">
        <v>12</v>
      </c>
      <c r="N50" s="63" t="s">
        <v>71</v>
      </c>
      <c r="O50" s="63"/>
      <c r="P50" s="63"/>
      <c r="Q50" s="63"/>
      <c r="R50" s="63"/>
      <c r="S50" s="63"/>
      <c r="T50" s="63"/>
      <c r="U50" s="63"/>
    </row>
    <row r="51" spans="1:21" s="64" customFormat="1" ht="15" thickBot="1" x14ac:dyDescent="0.2">
      <c r="A51" s="65" t="s">
        <v>15</v>
      </c>
      <c r="B51" s="66" t="s">
        <v>50</v>
      </c>
      <c r="C51" s="67">
        <v>0.1</v>
      </c>
      <c r="D51" s="66">
        <v>1</v>
      </c>
      <c r="E51" s="67">
        <v>0.2</v>
      </c>
      <c r="F51" s="67">
        <v>0.2</v>
      </c>
      <c r="G51" s="67">
        <v>0.1</v>
      </c>
      <c r="H51" s="67">
        <v>0</v>
      </c>
      <c r="I51" s="63"/>
      <c r="J51" s="63"/>
      <c r="K51" s="68" t="s">
        <v>15</v>
      </c>
      <c r="L51" s="69">
        <v>1491558</v>
      </c>
      <c r="M51" s="69">
        <v>1480247</v>
      </c>
      <c r="N51" s="70">
        <f>M51/M4-1</f>
        <v>-0.14903146620982644</v>
      </c>
      <c r="O51" s="70"/>
      <c r="P51" s="71"/>
      <c r="Q51" s="71"/>
      <c r="R51" s="71"/>
      <c r="S51" s="71"/>
      <c r="T51" s="71"/>
      <c r="U51" s="71"/>
    </row>
    <row r="52" spans="1:21" s="64" customFormat="1" ht="15" thickBot="1" x14ac:dyDescent="0.2">
      <c r="A52" s="65" t="s">
        <v>19</v>
      </c>
      <c r="B52" s="66" t="s">
        <v>50</v>
      </c>
      <c r="C52" s="67">
        <v>0.1</v>
      </c>
      <c r="D52" s="66">
        <v>1</v>
      </c>
      <c r="E52" s="67">
        <v>0.2</v>
      </c>
      <c r="F52" s="67">
        <v>0.2</v>
      </c>
      <c r="G52" s="67">
        <v>0.1</v>
      </c>
      <c r="H52" s="67">
        <v>0</v>
      </c>
      <c r="I52" s="63"/>
      <c r="J52" s="63"/>
      <c r="K52" s="72" t="s">
        <v>19</v>
      </c>
      <c r="L52" s="73">
        <v>524101</v>
      </c>
      <c r="M52" s="73">
        <v>486330</v>
      </c>
      <c r="N52" s="70">
        <f t="shared" ref="N52:N60" si="2">M52/M5-1</f>
        <v>-0.12214801444043322</v>
      </c>
      <c r="O52" s="70"/>
      <c r="P52" s="71"/>
      <c r="Q52" s="71"/>
      <c r="R52" s="71"/>
      <c r="S52" s="71"/>
      <c r="T52" s="71"/>
      <c r="U52" s="71"/>
    </row>
    <row r="53" spans="1:21" s="64" customFormat="1" ht="15" thickBot="1" x14ac:dyDescent="0.2">
      <c r="A53" s="65" t="s">
        <v>21</v>
      </c>
      <c r="B53" s="66" t="s">
        <v>53</v>
      </c>
      <c r="C53" s="67">
        <v>0.1</v>
      </c>
      <c r="D53" s="66">
        <v>1</v>
      </c>
      <c r="E53" s="67">
        <v>0.2</v>
      </c>
      <c r="F53" s="67">
        <v>0.2</v>
      </c>
      <c r="G53" s="67">
        <v>0.1</v>
      </c>
      <c r="H53" s="67">
        <v>0</v>
      </c>
      <c r="I53" s="63"/>
      <c r="J53" s="63"/>
      <c r="K53" s="72" t="s">
        <v>21</v>
      </c>
      <c r="L53" s="73">
        <v>911181</v>
      </c>
      <c r="M53" s="73">
        <v>920518</v>
      </c>
      <c r="N53" s="70">
        <f t="shared" si="2"/>
        <v>-0.16616951836248139</v>
      </c>
      <c r="O53" s="70"/>
      <c r="P53" s="71"/>
      <c r="Q53" s="71"/>
      <c r="R53" s="71"/>
      <c r="S53" s="71"/>
      <c r="T53" s="71"/>
      <c r="U53" s="71"/>
    </row>
    <row r="54" spans="1:21" s="64" customFormat="1" ht="15" thickBot="1" x14ac:dyDescent="0.2">
      <c r="A54" s="65" t="s">
        <v>25</v>
      </c>
      <c r="B54" s="66" t="s">
        <v>53</v>
      </c>
      <c r="C54" s="67">
        <v>0.1</v>
      </c>
      <c r="D54" s="66">
        <v>1</v>
      </c>
      <c r="E54" s="67">
        <v>0.2</v>
      </c>
      <c r="F54" s="67">
        <v>0.2</v>
      </c>
      <c r="G54" s="67">
        <v>0.1</v>
      </c>
      <c r="H54" s="67">
        <v>0</v>
      </c>
      <c r="I54" s="63"/>
      <c r="J54" s="63"/>
      <c r="K54" s="72" t="s">
        <v>25</v>
      </c>
      <c r="L54" s="73">
        <v>880127</v>
      </c>
      <c r="M54" s="73">
        <v>833438</v>
      </c>
      <c r="N54" s="70">
        <f t="shared" si="2"/>
        <v>-0.15559229956363119</v>
      </c>
      <c r="O54" s="70"/>
      <c r="P54" s="71"/>
      <c r="Q54" s="71"/>
      <c r="R54" s="71"/>
      <c r="S54" s="71"/>
      <c r="T54" s="71"/>
      <c r="U54" s="71"/>
    </row>
    <row r="55" spans="1:21" s="64" customFormat="1" ht="15" thickBot="1" x14ac:dyDescent="0.2">
      <c r="A55" s="65" t="s">
        <v>26</v>
      </c>
      <c r="B55" s="66" t="s">
        <v>48</v>
      </c>
      <c r="C55" s="67">
        <v>0.1</v>
      </c>
      <c r="D55" s="66">
        <v>1</v>
      </c>
      <c r="E55" s="67">
        <v>0.2</v>
      </c>
      <c r="F55" s="67">
        <v>0.2</v>
      </c>
      <c r="G55" s="67">
        <v>0.1</v>
      </c>
      <c r="H55" s="67">
        <v>0</v>
      </c>
      <c r="I55" s="63"/>
      <c r="J55" s="63"/>
      <c r="K55" s="72" t="s">
        <v>26</v>
      </c>
      <c r="L55" s="73">
        <v>288028</v>
      </c>
      <c r="M55" s="73">
        <v>273107</v>
      </c>
      <c r="N55" s="70">
        <f t="shared" si="2"/>
        <v>-3.6261878800069147E-2</v>
      </c>
      <c r="O55" s="70"/>
      <c r="P55" s="71"/>
      <c r="Q55" s="71"/>
      <c r="R55" s="71"/>
      <c r="S55" s="71"/>
      <c r="T55" s="71"/>
      <c r="U55" s="71"/>
    </row>
    <row r="56" spans="1:21" s="64" customFormat="1" ht="15" thickBot="1" x14ac:dyDescent="0.2">
      <c r="A56" s="65" t="s">
        <v>28</v>
      </c>
      <c r="B56" s="66" t="s">
        <v>48</v>
      </c>
      <c r="C56" s="67">
        <v>0.1</v>
      </c>
      <c r="D56" s="66">
        <v>1</v>
      </c>
      <c r="E56" s="67">
        <v>0.2</v>
      </c>
      <c r="F56" s="67">
        <v>0.2</v>
      </c>
      <c r="G56" s="67">
        <v>0.1</v>
      </c>
      <c r="H56" s="67">
        <v>0</v>
      </c>
      <c r="I56" s="63"/>
      <c r="J56" s="63"/>
      <c r="K56" s="72" t="s">
        <v>28</v>
      </c>
      <c r="L56" s="73">
        <v>628494</v>
      </c>
      <c r="M56" s="73">
        <v>609047</v>
      </c>
      <c r="N56" s="70">
        <f t="shared" si="2"/>
        <v>-5.8055785395578319E-2</v>
      </c>
      <c r="O56" s="70"/>
      <c r="P56" s="71"/>
      <c r="Q56" s="71"/>
      <c r="R56" s="71"/>
      <c r="S56" s="71"/>
      <c r="T56" s="71"/>
      <c r="U56" s="71"/>
    </row>
    <row r="57" spans="1:21" s="64" customFormat="1" ht="15" thickBot="1" x14ac:dyDescent="0.2">
      <c r="A57" s="65" t="s">
        <v>29</v>
      </c>
      <c r="B57" s="66" t="s">
        <v>51</v>
      </c>
      <c r="C57" s="67">
        <v>0.1</v>
      </c>
      <c r="D57" s="66">
        <v>1</v>
      </c>
      <c r="E57" s="67">
        <v>0.2</v>
      </c>
      <c r="F57" s="67">
        <v>0.2</v>
      </c>
      <c r="G57" s="67">
        <v>0.1</v>
      </c>
      <c r="H57" s="67">
        <v>0</v>
      </c>
      <c r="I57" s="63"/>
      <c r="J57" s="63"/>
      <c r="K57" s="72" t="s">
        <v>29</v>
      </c>
      <c r="L57" s="73">
        <v>520763</v>
      </c>
      <c r="M57" s="73">
        <v>508866</v>
      </c>
      <c r="N57" s="70">
        <f t="shared" si="2"/>
        <v>-0.10338460128871751</v>
      </c>
      <c r="O57" s="70"/>
      <c r="P57" s="71"/>
      <c r="Q57" s="71"/>
      <c r="R57" s="71"/>
      <c r="S57" s="71"/>
      <c r="T57" s="71"/>
      <c r="U57" s="71"/>
    </row>
    <row r="58" spans="1:21" s="64" customFormat="1" ht="15" thickBot="1" x14ac:dyDescent="0.2">
      <c r="A58" s="65" t="s">
        <v>31</v>
      </c>
      <c r="B58" s="66" t="s">
        <v>51</v>
      </c>
      <c r="C58" s="67">
        <v>0.1</v>
      </c>
      <c r="D58" s="66">
        <v>1</v>
      </c>
      <c r="E58" s="67">
        <v>0.2</v>
      </c>
      <c r="F58" s="67">
        <v>0.2</v>
      </c>
      <c r="G58" s="67">
        <v>0.1</v>
      </c>
      <c r="H58" s="67">
        <v>0</v>
      </c>
      <c r="I58" s="63"/>
      <c r="J58" s="63"/>
      <c r="K58" s="72" t="s">
        <v>31</v>
      </c>
      <c r="L58" s="73">
        <v>192853</v>
      </c>
      <c r="M58" s="73">
        <v>179609</v>
      </c>
      <c r="N58" s="70">
        <f t="shared" si="2"/>
        <v>-3.0649583351323395E-2</v>
      </c>
      <c r="O58" s="70"/>
      <c r="P58" s="71"/>
      <c r="Q58" s="71"/>
      <c r="R58" s="71"/>
      <c r="S58" s="71"/>
      <c r="T58" s="71"/>
      <c r="U58" s="71"/>
    </row>
    <row r="59" spans="1:21" s="64" customFormat="1" ht="15" thickBot="1" x14ac:dyDescent="0.2">
      <c r="A59" s="65" t="s">
        <v>33</v>
      </c>
      <c r="B59" s="66" t="s">
        <v>52</v>
      </c>
      <c r="C59" s="67">
        <v>0.1</v>
      </c>
      <c r="D59" s="66">
        <v>1</v>
      </c>
      <c r="E59" s="67">
        <v>0.2</v>
      </c>
      <c r="F59" s="67">
        <v>0.2</v>
      </c>
      <c r="G59" s="67">
        <v>0.1</v>
      </c>
      <c r="H59" s="67">
        <v>0</v>
      </c>
      <c r="I59" s="63"/>
      <c r="J59" s="63"/>
      <c r="K59" s="72" t="s">
        <v>33</v>
      </c>
      <c r="L59" s="73">
        <v>185352</v>
      </c>
      <c r="M59" s="73">
        <v>176806</v>
      </c>
      <c r="N59" s="70">
        <f t="shared" si="2"/>
        <v>-1.3612204668816963E-3</v>
      </c>
      <c r="O59" s="70"/>
      <c r="P59" s="71"/>
      <c r="Q59" s="71"/>
      <c r="R59" s="71"/>
      <c r="S59" s="71"/>
      <c r="T59" s="71"/>
      <c r="U59" s="71"/>
    </row>
    <row r="60" spans="1:21" s="64" customFormat="1" ht="15" thickBot="1" x14ac:dyDescent="0.2">
      <c r="A60" s="65" t="s">
        <v>34</v>
      </c>
      <c r="B60" s="66" t="s">
        <v>52</v>
      </c>
      <c r="C60" s="67">
        <v>0.1</v>
      </c>
      <c r="D60" s="66">
        <v>1</v>
      </c>
      <c r="E60" s="67">
        <v>0.2</v>
      </c>
      <c r="F60" s="67">
        <v>0.2</v>
      </c>
      <c r="G60" s="67">
        <v>0.1</v>
      </c>
      <c r="H60" s="67">
        <v>0</v>
      </c>
      <c r="I60" s="63"/>
      <c r="J60" s="63"/>
      <c r="K60" s="74" t="s">
        <v>34</v>
      </c>
      <c r="L60" s="75">
        <v>1731022</v>
      </c>
      <c r="M60" s="75">
        <v>1700067</v>
      </c>
      <c r="N60" s="70">
        <f t="shared" si="2"/>
        <v>-0.14193501170960188</v>
      </c>
      <c r="O60" s="70"/>
      <c r="P60" s="71"/>
      <c r="Q60" s="71"/>
      <c r="R60" s="71"/>
      <c r="S60" s="71"/>
      <c r="T60" s="71"/>
      <c r="U60" s="71"/>
    </row>
    <row r="61" spans="1:21" ht="14.25" x14ac:dyDescent="0.15">
      <c r="A61" s="7"/>
      <c r="B61" s="9"/>
      <c r="C61" s="12"/>
      <c r="D61" s="9"/>
      <c r="E61" s="12"/>
      <c r="F61" s="32"/>
      <c r="G61" s="32"/>
      <c r="H61" s="32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ht="14.25" x14ac:dyDescent="0.15">
      <c r="A62" s="34" t="s">
        <v>35</v>
      </c>
      <c r="B62" s="35"/>
      <c r="C62" s="36">
        <v>5</v>
      </c>
      <c r="D62" s="35"/>
      <c r="E62" s="37"/>
      <c r="F62" s="38"/>
      <c r="G62" s="38"/>
      <c r="H62" s="38"/>
      <c r="I62" s="39"/>
      <c r="J62" s="39"/>
      <c r="K62" s="39"/>
      <c r="L62" s="39"/>
      <c r="M62" s="39"/>
      <c r="N62" s="39"/>
      <c r="O62" s="10"/>
      <c r="P62" s="10"/>
      <c r="Q62" s="10"/>
      <c r="R62" s="10"/>
      <c r="S62" s="10"/>
      <c r="T62" s="10"/>
      <c r="U62" s="10"/>
    </row>
    <row r="63" spans="1:21" x14ac:dyDescent="0.15">
      <c r="A63" s="76"/>
      <c r="B63" s="77"/>
      <c r="C63" s="77"/>
      <c r="D63" s="77"/>
      <c r="E63" s="77"/>
      <c r="F63" s="78"/>
      <c r="G63" s="78"/>
      <c r="H63" s="78"/>
      <c r="I63" s="78"/>
      <c r="J63" s="78"/>
      <c r="K63" s="78"/>
      <c r="L63" s="78"/>
      <c r="M63" s="78"/>
      <c r="N63" s="78"/>
      <c r="O63" s="10"/>
      <c r="P63" s="10"/>
      <c r="Q63" s="10"/>
      <c r="R63" s="10"/>
      <c r="S63" s="10"/>
      <c r="T63" s="10"/>
      <c r="U63" s="10"/>
    </row>
    <row r="64" spans="1:21" ht="14.25" x14ac:dyDescent="0.15">
      <c r="A64" s="1" t="s">
        <v>72</v>
      </c>
      <c r="B64" s="2"/>
      <c r="C64" s="2"/>
      <c r="D64" s="2"/>
      <c r="E64" s="2"/>
      <c r="F64" s="3"/>
      <c r="G64" s="3"/>
      <c r="H64" s="3"/>
      <c r="I64" s="3"/>
      <c r="J64" s="4" t="s">
        <v>37</v>
      </c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ht="14.25" x14ac:dyDescent="0.15">
      <c r="A65" s="7" t="s">
        <v>40</v>
      </c>
      <c r="B65" s="8"/>
      <c r="C65" s="9" t="s">
        <v>41</v>
      </c>
      <c r="D65" s="9" t="s">
        <v>42</v>
      </c>
      <c r="E65" s="9" t="s">
        <v>43</v>
      </c>
      <c r="F65" s="9" t="s">
        <v>44</v>
      </c>
      <c r="G65" s="9" t="s">
        <v>45</v>
      </c>
      <c r="H65" s="9" t="s">
        <v>46</v>
      </c>
      <c r="I65" s="10"/>
      <c r="J65" s="10"/>
      <c r="K65" s="10"/>
      <c r="L65" s="10" t="s">
        <v>11</v>
      </c>
      <c r="M65" s="10" t="s">
        <v>12</v>
      </c>
      <c r="N65" s="47" t="s">
        <v>47</v>
      </c>
      <c r="O65" s="47"/>
      <c r="P65" s="47"/>
      <c r="Q65" s="47"/>
      <c r="R65" s="47"/>
      <c r="S65" s="47"/>
      <c r="T65" s="47"/>
      <c r="U65" s="47"/>
    </row>
    <row r="66" spans="1:21" ht="15" thickBot="1" x14ac:dyDescent="0.2">
      <c r="A66" s="7" t="s">
        <v>15</v>
      </c>
      <c r="B66" s="9" t="s">
        <v>50</v>
      </c>
      <c r="C66" s="79">
        <v>1</v>
      </c>
      <c r="D66" s="9" t="s">
        <v>49</v>
      </c>
      <c r="E66" s="12">
        <v>0.2</v>
      </c>
      <c r="F66" s="12">
        <v>0.2</v>
      </c>
      <c r="G66" s="12">
        <v>0.1</v>
      </c>
      <c r="H66" s="12">
        <v>0</v>
      </c>
      <c r="I66" s="10"/>
      <c r="J66" s="10"/>
      <c r="K66" s="13" t="s">
        <v>15</v>
      </c>
      <c r="L66" s="14">
        <v>1584190</v>
      </c>
      <c r="M66" s="14">
        <v>1814087</v>
      </c>
      <c r="N66" s="49">
        <f>M66/M4-1</f>
        <v>4.2887406330034405E-2</v>
      </c>
      <c r="O66" s="49"/>
      <c r="P66" s="50"/>
      <c r="Q66" s="50"/>
      <c r="R66" s="50"/>
      <c r="S66" s="50"/>
      <c r="T66" s="50"/>
      <c r="U66" s="50"/>
    </row>
    <row r="67" spans="1:21" ht="15" thickBot="1" x14ac:dyDescent="0.2">
      <c r="A67" s="7" t="s">
        <v>19</v>
      </c>
      <c r="B67" s="9" t="s">
        <v>50</v>
      </c>
      <c r="C67" s="79">
        <v>0</v>
      </c>
      <c r="D67" s="9" t="s">
        <v>49</v>
      </c>
      <c r="E67" s="12">
        <v>0.2</v>
      </c>
      <c r="F67" s="12">
        <v>0.2</v>
      </c>
      <c r="G67" s="12">
        <v>0.1</v>
      </c>
      <c r="H67" s="12">
        <v>0</v>
      </c>
      <c r="I67" s="10"/>
      <c r="J67" s="10"/>
      <c r="K67" s="17" t="s">
        <v>19</v>
      </c>
      <c r="L67" s="18">
        <v>544229</v>
      </c>
      <c r="M67" s="18">
        <v>526168</v>
      </c>
      <c r="N67" s="49">
        <f t="shared" ref="N67:N75" si="3">M67/M5-1</f>
        <v>-5.0238267148014493E-2</v>
      </c>
      <c r="O67" s="49"/>
      <c r="P67" s="50"/>
      <c r="Q67" s="50"/>
      <c r="R67" s="50"/>
      <c r="S67" s="50"/>
      <c r="T67" s="50"/>
      <c r="U67" s="50"/>
    </row>
    <row r="68" spans="1:21" ht="15" thickBot="1" x14ac:dyDescent="0.2">
      <c r="A68" s="7" t="s">
        <v>21</v>
      </c>
      <c r="B68" s="9" t="s">
        <v>53</v>
      </c>
      <c r="C68" s="79">
        <v>0</v>
      </c>
      <c r="D68" s="9" t="s">
        <v>49</v>
      </c>
      <c r="E68" s="12">
        <v>0.2</v>
      </c>
      <c r="F68" s="12">
        <v>0.2</v>
      </c>
      <c r="G68" s="12">
        <v>0.1</v>
      </c>
      <c r="H68" s="12">
        <v>0</v>
      </c>
      <c r="I68" s="10"/>
      <c r="J68" s="10"/>
      <c r="K68" s="21" t="s">
        <v>21</v>
      </c>
      <c r="L68" s="22">
        <v>981829</v>
      </c>
      <c r="M68" s="22">
        <v>1074422</v>
      </c>
      <c r="N68" s="49">
        <f t="shared" si="3"/>
        <v>-2.6759048989866474E-2</v>
      </c>
      <c r="O68" s="49"/>
      <c r="P68" s="50"/>
      <c r="Q68" s="50"/>
      <c r="R68" s="50"/>
      <c r="S68" s="50"/>
      <c r="T68" s="50"/>
      <c r="U68" s="50"/>
    </row>
    <row r="69" spans="1:21" ht="15" thickBot="1" x14ac:dyDescent="0.2">
      <c r="A69" s="7" t="s">
        <v>25</v>
      </c>
      <c r="B69" s="9" t="s">
        <v>53</v>
      </c>
      <c r="C69" s="79">
        <v>0</v>
      </c>
      <c r="D69" s="9" t="s">
        <v>49</v>
      </c>
      <c r="E69" s="12">
        <v>0.2</v>
      </c>
      <c r="F69" s="12">
        <v>0.2</v>
      </c>
      <c r="G69" s="12">
        <v>0.1</v>
      </c>
      <c r="H69" s="12">
        <v>0</v>
      </c>
      <c r="I69" s="10"/>
      <c r="J69" s="10"/>
      <c r="K69" s="17" t="s">
        <v>25</v>
      </c>
      <c r="L69" s="18">
        <v>941416</v>
      </c>
      <c r="M69" s="18">
        <v>959851</v>
      </c>
      <c r="N69" s="49">
        <f t="shared" si="3"/>
        <v>-2.7515453253212474E-2</v>
      </c>
      <c r="O69" s="49"/>
      <c r="P69" s="50"/>
      <c r="Q69" s="50"/>
      <c r="R69" s="50"/>
      <c r="S69" s="50"/>
      <c r="T69" s="50"/>
      <c r="U69" s="50"/>
    </row>
    <row r="70" spans="1:21" ht="15" thickBot="1" x14ac:dyDescent="0.2">
      <c r="A70" s="7" t="s">
        <v>26</v>
      </c>
      <c r="B70" s="9" t="s">
        <v>48</v>
      </c>
      <c r="C70" s="79">
        <v>0</v>
      </c>
      <c r="D70" s="9" t="s">
        <v>49</v>
      </c>
      <c r="E70" s="12">
        <v>0.2</v>
      </c>
      <c r="F70" s="12">
        <v>0.2</v>
      </c>
      <c r="G70" s="12">
        <v>0.1</v>
      </c>
      <c r="H70" s="12">
        <v>0</v>
      </c>
      <c r="I70" s="10"/>
      <c r="J70" s="10"/>
      <c r="K70" s="21" t="s">
        <v>26</v>
      </c>
      <c r="L70" s="22">
        <v>284067</v>
      </c>
      <c r="M70" s="22">
        <v>268195</v>
      </c>
      <c r="N70" s="49">
        <f t="shared" si="3"/>
        <v>-5.3595310939611784E-2</v>
      </c>
      <c r="O70" s="49"/>
      <c r="P70" s="50"/>
      <c r="Q70" s="50"/>
      <c r="R70" s="50"/>
      <c r="S70" s="50"/>
      <c r="T70" s="50"/>
      <c r="U70" s="50"/>
    </row>
    <row r="71" spans="1:21" ht="15" thickBot="1" x14ac:dyDescent="0.2">
      <c r="A71" s="7" t="s">
        <v>28</v>
      </c>
      <c r="B71" s="9" t="s">
        <v>48</v>
      </c>
      <c r="C71" s="79">
        <v>0</v>
      </c>
      <c r="D71" s="9" t="s">
        <v>49</v>
      </c>
      <c r="E71" s="12">
        <v>0.2</v>
      </c>
      <c r="F71" s="12">
        <v>0.2</v>
      </c>
      <c r="G71" s="12">
        <v>0.1</v>
      </c>
      <c r="H71" s="12">
        <v>0</v>
      </c>
      <c r="I71" s="10"/>
      <c r="J71" s="10"/>
      <c r="K71" s="17" t="s">
        <v>28</v>
      </c>
      <c r="L71" s="18">
        <v>630562</v>
      </c>
      <c r="M71" s="18">
        <v>617775</v>
      </c>
      <c r="N71" s="49">
        <f t="shared" si="3"/>
        <v>-4.4557173457472676E-2</v>
      </c>
      <c r="O71" s="49"/>
      <c r="P71" s="50"/>
      <c r="Q71" s="50"/>
      <c r="R71" s="50"/>
      <c r="S71" s="50"/>
      <c r="T71" s="50"/>
      <c r="U71" s="50"/>
    </row>
    <row r="72" spans="1:21" ht="15" thickBot="1" x14ac:dyDescent="0.2">
      <c r="A72" s="7" t="s">
        <v>29</v>
      </c>
      <c r="B72" s="9" t="s">
        <v>51</v>
      </c>
      <c r="C72" s="79">
        <v>0</v>
      </c>
      <c r="D72" s="9" t="s">
        <v>49</v>
      </c>
      <c r="E72" s="12">
        <v>0.2</v>
      </c>
      <c r="F72" s="12">
        <v>0.2</v>
      </c>
      <c r="G72" s="12">
        <v>0.1</v>
      </c>
      <c r="H72" s="12">
        <v>0</v>
      </c>
      <c r="I72" s="10"/>
      <c r="J72" s="10"/>
      <c r="K72" s="21" t="s">
        <v>29</v>
      </c>
      <c r="L72" s="22">
        <v>539951</v>
      </c>
      <c r="M72" s="22">
        <v>549754</v>
      </c>
      <c r="N72" s="49">
        <f t="shared" si="3"/>
        <v>-3.1340467032337727E-2</v>
      </c>
      <c r="O72" s="49"/>
      <c r="P72" s="50"/>
      <c r="Q72" s="50"/>
      <c r="R72" s="50"/>
      <c r="S72" s="50"/>
      <c r="T72" s="50"/>
      <c r="U72" s="50"/>
    </row>
    <row r="73" spans="1:21" ht="15" thickBot="1" x14ac:dyDescent="0.2">
      <c r="A73" s="7" t="s">
        <v>31</v>
      </c>
      <c r="B73" s="9" t="s">
        <v>51</v>
      </c>
      <c r="C73" s="79">
        <v>0</v>
      </c>
      <c r="D73" s="9" t="s">
        <v>49</v>
      </c>
      <c r="E73" s="12">
        <v>0.2</v>
      </c>
      <c r="F73" s="12">
        <v>0.2</v>
      </c>
      <c r="G73" s="12">
        <v>0.1</v>
      </c>
      <c r="H73" s="12">
        <v>0</v>
      </c>
      <c r="I73" s="10"/>
      <c r="J73" s="10"/>
      <c r="K73" s="17" t="s">
        <v>31</v>
      </c>
      <c r="L73" s="18">
        <v>190637</v>
      </c>
      <c r="M73" s="18">
        <v>174653</v>
      </c>
      <c r="N73" s="49">
        <f t="shared" si="3"/>
        <v>-5.7397133111696363E-2</v>
      </c>
      <c r="O73" s="49"/>
      <c r="P73" s="50"/>
      <c r="Q73" s="50"/>
      <c r="R73" s="50"/>
      <c r="S73" s="50"/>
      <c r="T73" s="50"/>
      <c r="U73" s="50"/>
    </row>
    <row r="74" spans="1:21" ht="15" thickBot="1" x14ac:dyDescent="0.2">
      <c r="A74" s="7" t="s">
        <v>33</v>
      </c>
      <c r="B74" s="9" t="s">
        <v>52</v>
      </c>
      <c r="C74" s="79">
        <v>0</v>
      </c>
      <c r="D74" s="9" t="s">
        <v>49</v>
      </c>
      <c r="E74" s="12">
        <v>0.2</v>
      </c>
      <c r="F74" s="12">
        <v>0.2</v>
      </c>
      <c r="G74" s="12">
        <v>0.1</v>
      </c>
      <c r="H74" s="12">
        <v>0</v>
      </c>
      <c r="I74" s="10"/>
      <c r="J74" s="10"/>
      <c r="K74" s="25" t="s">
        <v>33</v>
      </c>
      <c r="L74" s="26">
        <v>181578</v>
      </c>
      <c r="M74" s="26">
        <v>169338</v>
      </c>
      <c r="N74" s="49">
        <f t="shared" si="3"/>
        <v>-4.3542110287098867E-2</v>
      </c>
      <c r="O74" s="49"/>
      <c r="P74" s="50"/>
      <c r="Q74" s="50"/>
      <c r="R74" s="50"/>
      <c r="S74" s="50"/>
      <c r="T74" s="50"/>
      <c r="U74" s="50"/>
    </row>
    <row r="75" spans="1:21" ht="15" thickBot="1" x14ac:dyDescent="0.2">
      <c r="A75" s="7" t="s">
        <v>34</v>
      </c>
      <c r="B75" s="9" t="s">
        <v>52</v>
      </c>
      <c r="C75" s="79">
        <v>0</v>
      </c>
      <c r="D75" s="9" t="s">
        <v>49</v>
      </c>
      <c r="E75" s="12">
        <v>0.2</v>
      </c>
      <c r="F75" s="12">
        <v>0.2</v>
      </c>
      <c r="G75" s="12">
        <v>0.1</v>
      </c>
      <c r="H75" s="12">
        <v>0</v>
      </c>
      <c r="I75" s="10"/>
      <c r="J75" s="10"/>
      <c r="K75" s="27" t="s">
        <v>34</v>
      </c>
      <c r="L75" s="28">
        <v>1845012</v>
      </c>
      <c r="M75" s="28">
        <v>1930659</v>
      </c>
      <c r="N75" s="49">
        <f t="shared" si="3"/>
        <v>-2.5549644674149996E-2</v>
      </c>
      <c r="O75" s="49"/>
      <c r="P75" s="50"/>
      <c r="Q75" s="50"/>
      <c r="R75" s="50"/>
      <c r="S75" s="50"/>
      <c r="T75" s="50"/>
      <c r="U75" s="50"/>
    </row>
    <row r="76" spans="1:21" ht="14.25" x14ac:dyDescent="0.15">
      <c r="A76" s="7"/>
      <c r="B76" s="9"/>
      <c r="C76" s="12"/>
      <c r="D76" s="9"/>
      <c r="E76" s="12"/>
      <c r="F76" s="32"/>
      <c r="G76" s="32"/>
      <c r="H76" s="32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ht="14.25" x14ac:dyDescent="0.15">
      <c r="A77" s="34" t="s">
        <v>35</v>
      </c>
      <c r="B77" s="35"/>
      <c r="C77" s="36">
        <v>5</v>
      </c>
      <c r="D77" s="35"/>
      <c r="E77" s="37"/>
      <c r="F77" s="38"/>
      <c r="G77" s="38"/>
      <c r="H77" s="38"/>
      <c r="I77" s="39"/>
      <c r="J77" s="39"/>
      <c r="K77" s="39"/>
      <c r="L77" s="39"/>
      <c r="M77" s="39"/>
      <c r="N77" s="39"/>
      <c r="O77" s="10"/>
      <c r="P77" s="10"/>
      <c r="Q77" s="10"/>
      <c r="R77" s="10"/>
      <c r="S77" s="10"/>
      <c r="T77" s="10"/>
      <c r="U77" s="10"/>
    </row>
    <row r="79" spans="1:21" s="42" customFormat="1" ht="14.25" x14ac:dyDescent="0.15">
      <c r="A79" s="80"/>
      <c r="B79" s="81"/>
      <c r="C79" s="81"/>
      <c r="D79" s="81"/>
      <c r="E79" s="81"/>
      <c r="F79" s="6"/>
      <c r="G79" s="6"/>
      <c r="H79" s="6"/>
      <c r="I79" s="6"/>
      <c r="J79" s="6"/>
    </row>
    <row r="80" spans="1:21" s="42" customFormat="1" ht="14.25" x14ac:dyDescent="0.15">
      <c r="A80" s="82"/>
      <c r="B80" s="41"/>
      <c r="C80" s="83"/>
      <c r="D80" s="83"/>
      <c r="E80" s="83"/>
      <c r="F80" s="83"/>
      <c r="G80" s="83"/>
      <c r="H80" s="83"/>
    </row>
    <row r="81" spans="1:8" s="42" customFormat="1" ht="14.25" x14ac:dyDescent="0.15">
      <c r="A81" s="82"/>
      <c r="B81" s="83"/>
      <c r="C81" s="84"/>
      <c r="D81" s="83"/>
      <c r="E81" s="84"/>
      <c r="F81" s="84"/>
      <c r="G81" s="84"/>
      <c r="H81" s="84"/>
    </row>
    <row r="82" spans="1:8" s="42" customFormat="1" ht="14.25" x14ac:dyDescent="0.15">
      <c r="A82" s="82"/>
      <c r="B82" s="83"/>
      <c r="C82" s="84"/>
      <c r="D82" s="83"/>
      <c r="E82" s="84"/>
      <c r="F82" s="84"/>
      <c r="G82" s="84"/>
      <c r="H82" s="84"/>
    </row>
    <row r="83" spans="1:8" s="42" customFormat="1" ht="14.25" x14ac:dyDescent="0.15">
      <c r="A83" s="82"/>
      <c r="B83" s="83"/>
      <c r="C83" s="84"/>
      <c r="D83" s="83"/>
      <c r="E83" s="84"/>
      <c r="F83" s="84"/>
      <c r="G83" s="84"/>
      <c r="H83" s="84"/>
    </row>
    <row r="84" spans="1:8" s="42" customFormat="1" ht="14.25" x14ac:dyDescent="0.15">
      <c r="A84" s="82"/>
      <c r="B84" s="83"/>
      <c r="C84" s="84"/>
      <c r="D84" s="83"/>
      <c r="E84" s="84"/>
      <c r="F84" s="84"/>
      <c r="G84" s="84"/>
      <c r="H84" s="84"/>
    </row>
    <row r="85" spans="1:8" s="42" customFormat="1" ht="14.25" x14ac:dyDescent="0.15">
      <c r="A85" s="82"/>
      <c r="B85" s="83"/>
      <c r="C85" s="84"/>
      <c r="D85" s="83"/>
      <c r="E85" s="84"/>
      <c r="F85" s="84"/>
      <c r="G85" s="84"/>
      <c r="H85" s="84"/>
    </row>
    <row r="86" spans="1:8" s="42" customFormat="1" ht="14.25" x14ac:dyDescent="0.15">
      <c r="A86" s="82"/>
      <c r="B86" s="83"/>
      <c r="C86" s="84"/>
      <c r="D86" s="83"/>
      <c r="E86" s="84"/>
      <c r="F86" s="84"/>
      <c r="G86" s="84"/>
      <c r="H86" s="84"/>
    </row>
    <row r="87" spans="1:8" s="42" customFormat="1" ht="14.25" x14ac:dyDescent="0.15">
      <c r="A87" s="82"/>
      <c r="B87" s="83"/>
      <c r="C87" s="84"/>
      <c r="D87" s="83"/>
      <c r="E87" s="84"/>
      <c r="F87" s="84"/>
      <c r="G87" s="84"/>
      <c r="H87" s="84"/>
    </row>
    <row r="88" spans="1:8" s="42" customFormat="1" ht="14.25" x14ac:dyDescent="0.15">
      <c r="A88" s="82"/>
      <c r="B88" s="83"/>
      <c r="C88" s="84"/>
      <c r="D88" s="83"/>
      <c r="E88" s="84"/>
      <c r="F88" s="84"/>
      <c r="G88" s="84"/>
      <c r="H88" s="84"/>
    </row>
    <row r="89" spans="1:8" s="42" customFormat="1" ht="14.25" x14ac:dyDescent="0.15">
      <c r="A89" s="82"/>
      <c r="B89" s="83"/>
      <c r="C89" s="84"/>
      <c r="D89" s="83"/>
      <c r="E89" s="84"/>
      <c r="F89" s="84"/>
      <c r="G89" s="84"/>
      <c r="H89" s="84"/>
    </row>
    <row r="90" spans="1:8" s="42" customFormat="1" ht="14.25" x14ac:dyDescent="0.15">
      <c r="A90" s="82"/>
      <c r="B90" s="83"/>
      <c r="C90" s="84"/>
      <c r="D90" s="83"/>
      <c r="E90" s="84"/>
      <c r="F90" s="84"/>
      <c r="G90" s="84"/>
      <c r="H90" s="84"/>
    </row>
    <row r="91" spans="1:8" s="42" customFormat="1" ht="14.25" x14ac:dyDescent="0.15">
      <c r="A91" s="82"/>
      <c r="B91" s="83"/>
      <c r="C91" s="84"/>
      <c r="D91" s="83"/>
      <c r="E91" s="84"/>
    </row>
    <row r="92" spans="1:8" s="42" customFormat="1" ht="14.25" x14ac:dyDescent="0.15">
      <c r="A92" s="82"/>
      <c r="B92" s="83"/>
      <c r="C92" s="85"/>
      <c r="D92" s="83"/>
      <c r="E92" s="84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测试1</vt:lpstr>
      <vt:lpstr>测试2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2017-10-12T11:07:33Z</dcterms:created>
  <dcterms:modified xsi:type="dcterms:W3CDTF">2017-10-12T11:08:47Z</dcterms:modified>
</cp:coreProperties>
</file>