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rachel/Desktop/"/>
    </mc:Choice>
  </mc:AlternateContent>
  <xr:revisionPtr revIDLastSave="0" documentId="8_{CD3367EC-B702-5D48-AF59-61E0735AA861}" xr6:coauthVersionLast="45" xr6:coauthVersionMax="45" xr10:uidLastSave="{00000000-0000-0000-0000-000000000000}"/>
  <bookViews>
    <workbookView xWindow="0" yWindow="460" windowWidth="25160" windowHeight="16060" activeTab="4" xr2:uid="{BB2EE805-E522-4D4F-8163-BCD2852B966B}"/>
  </bookViews>
  <sheets>
    <sheet name="EffortSharingDecisionEmmisions" sheetId="1" r:id="rId1"/>
    <sheet name="Emmissions vs targets" sheetId="2" r:id="rId2"/>
    <sheet name="Emmissions broken down 17 18" sheetId="3" r:id="rId3"/>
    <sheet name="All emmissions 1990 2018" sheetId="4" r:id="rId4"/>
    <sheet name="projetions 05-2045" sheetId="5" r:id="rId5"/>
    <sheet name="projections 21-30"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 i="1" l="1"/>
  <c r="L14" i="1"/>
  <c r="L13" i="1"/>
  <c r="L12" i="1"/>
  <c r="L11" i="1"/>
  <c r="L10" i="1"/>
  <c r="L9" i="1"/>
  <c r="L8" i="1"/>
  <c r="L7" i="1"/>
  <c r="L6" i="1"/>
  <c r="L5" i="1"/>
  <c r="L4" i="1"/>
  <c r="L3" i="1"/>
  <c r="L2" i="1"/>
</calcChain>
</file>

<file path=xl/sharedStrings.xml><?xml version="1.0" encoding="utf-8"?>
<sst xmlns="http://schemas.openxmlformats.org/spreadsheetml/2006/main" count="185" uniqueCount="111">
  <si>
    <t>Year</t>
  </si>
  <si>
    <t>F-gases</t>
  </si>
  <si>
    <t>Waste</t>
  </si>
  <si>
    <t>Agriculture</t>
  </si>
  <si>
    <t>Industrial Processes</t>
  </si>
  <si>
    <t>Transport</t>
  </si>
  <si>
    <t>Public Services</t>
  </si>
  <si>
    <t>Commercial Services</t>
  </si>
  <si>
    <t>Manufacturing Combustion</t>
  </si>
  <si>
    <t>Residential</t>
  </si>
  <si>
    <t>Energy Industries</t>
  </si>
  <si>
    <t>Total</t>
  </si>
  <si>
    <t>F</t>
  </si>
  <si>
    <t>kt CO2eq</t>
  </si>
  <si>
    <t>G</t>
  </si>
  <si>
    <t>EU ESD Targets</t>
  </si>
  <si>
    <t>Distance to target (= F-G)</t>
  </si>
  <si>
    <t>http://www.epa.ie/ghg/currentsituation/</t>
  </si>
  <si>
    <t>A</t>
  </si>
  <si>
    <t>Total greenhouse gas emissions without LULUCF</t>
  </si>
  <si>
    <t>B</t>
  </si>
  <si>
    <t>NF3 emissions</t>
  </si>
  <si>
    <t>C</t>
  </si>
  <si>
    <t>Total greenhouse gas emissions without LULUCF and without NF3 emissions</t>
  </si>
  <si>
    <t>D</t>
  </si>
  <si>
    <t>Total verified emissions from stationary installations under Directive 2003/87/EC</t>
  </si>
  <si>
    <t>E</t>
  </si>
  <si>
    <t>CO2 emissions from 1.A.3.a. domestic aviation</t>
  </si>
  <si>
    <t>Total ESD emissions (= C-D-E)</t>
  </si>
  <si>
    <t>Note: Shaded cells show data that has been reviewed, and compliance agreed, by the European Commission under Article 19 of the MMR No. 525/2013</t>
  </si>
  <si>
    <t>Table 1. Provisional greenhouse gas emissions for 2017 and 2018 for Ireland</t>
  </si>
  <si>
    <r>
      <t>Mt CO</t>
    </r>
    <r>
      <rPr>
        <b/>
        <vertAlign val="subscript"/>
        <sz val="10"/>
        <color rgb="FF006699"/>
        <rFont val="Inherit"/>
      </rPr>
      <t>2</t>
    </r>
    <r>
      <rPr>
        <b/>
        <sz val="12"/>
        <color rgb="FF006699"/>
        <rFont val="Inherit"/>
      </rPr>
      <t> eq</t>
    </r>
  </si>
  <si>
    <t>% change</t>
  </si>
  <si>
    <t>F-Gases</t>
  </si>
  <si>
    <t> * Final figures will be submitted to the EU and UN in March and April 2020 in line with the agreed reporting timetable.</t>
  </si>
  <si>
    <r>
      <t>Units</t>
    </r>
    <r>
      <rPr>
        <sz val="11.25"/>
        <color rgb="FF000000"/>
        <rFont val="Arial"/>
        <family val="2"/>
      </rPr>
      <t>: 1 Mt = 1,000 kilotonnes</t>
    </r>
  </si>
  <si>
    <r>
      <t>CO2 Equivalent</t>
    </r>
    <r>
      <rPr>
        <sz val="11.25"/>
        <color rgb="FF000000"/>
        <rFont val="Arial"/>
        <family val="2"/>
      </rPr>
      <t>: greenhouse gases other than CO2 (i.e. methane, nitrous oxide and so-called F-gases) may be converted to CO2 equivalent using their global warming potentials. </t>
    </r>
  </si>
  <si>
    <r>
      <t>F-gases</t>
    </r>
    <r>
      <rPr>
        <sz val="11.25"/>
        <color rgb="FF000000"/>
        <rFont val="Arial"/>
        <family val="2"/>
      </rPr>
      <t>: These gases comprise HFCs (Hydroflurocarbons), PFCs (Perfluorcarbons), SF6 (Sulphur Hexafluoride) and NF3 (Nitrogen Trifluoride).  They are much more potent than the naturally occurring greenhouse gas emissions (carbon dioxide, methane and nitrous oxide).</t>
    </r>
  </si>
  <si>
    <t>Annual</t>
  </si>
  <si>
    <t>1990-2018 Submission 2020 Provisional</t>
  </si>
  <si>
    <t>kt CO2</t>
  </si>
  <si>
    <t>change</t>
  </si>
  <si>
    <t>Public electricity and heat production</t>
  </si>
  <si>
    <t>Petroleum refining</t>
  </si>
  <si>
    <t>Solid fuels and other energy industries</t>
  </si>
  <si>
    <t>Fugitive emissions</t>
  </si>
  <si>
    <t>Domestic aviation</t>
  </si>
  <si>
    <t>Road transportation</t>
  </si>
  <si>
    <t>Railways</t>
  </si>
  <si>
    <t>Domestic navigation</t>
  </si>
  <si>
    <t>Other transportation</t>
  </si>
  <si>
    <t>Mineral industry</t>
  </si>
  <si>
    <t>Chemical industry</t>
  </si>
  <si>
    <t>NO</t>
  </si>
  <si>
    <t>Metal industry</t>
  </si>
  <si>
    <t>Non-energy products from fuels and solvent use</t>
  </si>
  <si>
    <t>Other product manufacture and use</t>
  </si>
  <si>
    <t>Enteric fermentation</t>
  </si>
  <si>
    <t>Manure management</t>
  </si>
  <si>
    <t>Agricultural soils</t>
  </si>
  <si>
    <t>Liming</t>
  </si>
  <si>
    <t>Urea application</t>
  </si>
  <si>
    <t>Agriculture/Forestry fuel combustion</t>
  </si>
  <si>
    <t>Fishing</t>
  </si>
  <si>
    <t>Landfills</t>
  </si>
  <si>
    <t>Biological treatment of solid waste</t>
  </si>
  <si>
    <t>Incineration and open burning of waste</t>
  </si>
  <si>
    <t>Wastewater treatment and discharge</t>
  </si>
  <si>
    <t>National Total</t>
  </si>
  <si>
    <t>Table 3. Ireland’s provisional GHG Emissions by Sector 1990-2018 (kilotonnes CO2 equivalent)</t>
  </si>
  <si>
    <t>http://www.epa.ie/pubs/reports/air/airemissions/ghgprovemissions2018/Report_GHG%201990-2018%20Provisional%20Inventory%20October%202019.pdf</t>
  </si>
  <si>
    <t>Non-ETS sector</t>
  </si>
  <si>
    <t>ETS sector</t>
  </si>
  <si>
    <t>With</t>
  </si>
  <si>
    <t>Existing</t>
  </si>
  <si>
    <t>Measures</t>
  </si>
  <si>
    <t>scenario</t>
  </si>
  <si>
    <t>Additional</t>
  </si>
  <si>
    <t>eu targets</t>
  </si>
  <si>
    <t>http://www.epa.ie/pubs/reports/air/airemissions/ghgprojections2018-2040/Greenhouse_Gas_Projections.pdf</t>
  </si>
  <si>
    <t>Table 2.3. Projected non‐ETS emissions and allowances for the 2021 to 2030 ESR compliance period for With  Existing Measures, With Additional Measures and Low Fuel Price Sensitivity scenarios</t>
  </si>
  <si>
    <t>Mt CO2 equivalent 2021</t>
  </si>
  <si>
    <t xml:space="preserve">‚Äì WEM (Sensitivity)* </t>
  </si>
  <si>
    <t>‚Äì WAM (Sensitivity)*</t>
  </si>
  <si>
    <t>Projected Annual</t>
  </si>
  <si>
    <t xml:space="preserve">Emission Allocations </t>
  </si>
  <si>
    <t>(WEM)</t>
  </si>
  <si>
    <t>Emission Allocations</t>
  </si>
  <si>
    <t>(WAM)</t>
  </si>
  <si>
    <t>(WEM) (Sensitivity)*</t>
  </si>
  <si>
    <t>(WAM) (Sensitivity)*</t>
  </si>
  <si>
    <t>WEM</t>
  </si>
  <si>
    <t xml:space="preserve">WAM </t>
  </si>
  <si>
    <t>101.31 WEM (Sensitivity)*</t>
  </si>
  <si>
    <t>WAM (Sensitivity)* 3.8  3</t>
  </si>
  <si>
    <t>11. 72</t>
  </si>
  <si>
    <t>12. 39</t>
  </si>
  <si>
    <t>Total LULUCF</t>
  </si>
  <si>
    <t>‚Äê26.80</t>
  </si>
  <si>
    <t>Flexibility</t>
  </si>
  <si>
    <t>Total ETS Flexibility</t>
  </si>
  <si>
    <t>‚Äê18.78</t>
  </si>
  <si>
    <t>WAM</t>
  </si>
  <si>
    <t>WEM (Sensitivity)*</t>
  </si>
  <si>
    <t>WAM (Sensitivity)*</t>
  </si>
  <si>
    <t>Non‚ ETS Projections</t>
  </si>
  <si>
    <t>‚  WEM</t>
  </si>
  <si>
    <t>‚  WAM</t>
  </si>
  <si>
    <t xml:space="preserve">Gross Exceedance ‚ </t>
  </si>
  <si>
    <t xml:space="preserve">Net Exceedance ‚ </t>
  </si>
  <si>
    <t>non-ets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</si>
</sst>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2"/>
      <color theme="1"/>
      <name val="Calibri"/>
      <family val="2"/>
      <scheme val="minor"/>
    </font>
    <font>
      <u/>
      <sz val="12"/>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rgb="FFFF0000"/>
      <name val="Calibri"/>
      <family val="2"/>
      <scheme val="minor"/>
    </font>
    <font>
      <sz val="11.25"/>
      <color rgb="FF000000"/>
      <name val="Arial"/>
      <family val="2"/>
    </font>
    <font>
      <b/>
      <sz val="11.25"/>
      <color rgb="FF000000"/>
      <name val="Inherit"/>
    </font>
    <font>
      <b/>
      <sz val="12"/>
      <color rgb="FF006699"/>
      <name val="Inherit"/>
    </font>
    <font>
      <b/>
      <vertAlign val="subscript"/>
      <sz val="10"/>
      <color rgb="FF006699"/>
      <name val="Inherit"/>
    </font>
    <font>
      <sz val="12"/>
      <color rgb="FF000000"/>
      <name val="Inherit"/>
    </font>
    <font>
      <b/>
      <sz val="12"/>
      <color rgb="FF000000"/>
      <name val="Inherit"/>
    </font>
    <font>
      <i/>
      <sz val="11.25"/>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1" fillId="0" borderId="0" xfId="1"/>
    <xf numFmtId="0" fontId="2" fillId="0" borderId="0" xfId="0" applyFont="1"/>
    <xf numFmtId="0" fontId="3" fillId="2" borderId="1" xfId="0" applyFont="1" applyFill="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2" fillId="0" borderId="2" xfId="0" applyFont="1" applyBorder="1" applyAlignment="1">
      <alignment wrapText="1"/>
    </xf>
    <xf numFmtId="164" fontId="2" fillId="2" borderId="2" xfId="0" applyNumberFormat="1" applyFont="1" applyFill="1" applyBorder="1" applyAlignment="1">
      <alignment horizontal="center"/>
    </xf>
    <xf numFmtId="164" fontId="2" fillId="0" borderId="2" xfId="0" applyNumberFormat="1" applyFont="1" applyBorder="1" applyAlignment="1">
      <alignment horizontal="center"/>
    </xf>
    <xf numFmtId="0" fontId="4" fillId="0" borderId="2" xfId="0" applyFont="1" applyBorder="1" applyAlignment="1">
      <alignment horizontal="center"/>
    </xf>
    <xf numFmtId="0" fontId="2" fillId="0" borderId="2" xfId="0" applyFont="1" applyBorder="1" applyAlignment="1">
      <alignment horizontal="left"/>
    </xf>
    <xf numFmtId="0" fontId="4" fillId="0" borderId="2" xfId="0" applyFont="1" applyBorder="1"/>
    <xf numFmtId="164" fontId="2" fillId="0" borderId="3" xfId="0" applyNumberFormat="1" applyFont="1" applyBorder="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3" fillId="0" borderId="2" xfId="0" applyFont="1" applyBorder="1"/>
    <xf numFmtId="0" fontId="2" fillId="0" borderId="2" xfId="0" applyFont="1" applyBorder="1"/>
    <xf numFmtId="164" fontId="5" fillId="2" borderId="2" xfId="0" applyNumberFormat="1" applyFont="1" applyFill="1" applyBorder="1" applyAlignment="1">
      <alignment horizontal="center"/>
    </xf>
    <xf numFmtId="164" fontId="5" fillId="0" borderId="2" xfId="0" applyNumberFormat="1" applyFont="1" applyBorder="1" applyAlignment="1">
      <alignment horizontal="center"/>
    </xf>
    <xf numFmtId="0" fontId="2" fillId="0" borderId="2" xfId="0" applyFont="1" applyBorder="1" applyAlignment="1">
      <alignment horizontal="center"/>
    </xf>
    <xf numFmtId="0" fontId="7" fillId="0" borderId="0" xfId="0" applyFont="1"/>
    <xf numFmtId="0" fontId="8" fillId="0" borderId="0" xfId="0" applyFont="1"/>
    <xf numFmtId="0" fontId="10" fillId="0" borderId="0" xfId="0" applyFont="1"/>
    <xf numFmtId="10" fontId="0" fillId="0" borderId="0" xfId="0" applyNumberFormat="1"/>
    <xf numFmtId="10" fontId="10" fillId="0" borderId="0" xfId="0" applyNumberFormat="1" applyFont="1"/>
    <xf numFmtId="0" fontId="11" fillId="0" borderId="0" xfId="0" applyFont="1"/>
    <xf numFmtId="10" fontId="11" fillId="0" borderId="0" xfId="0" applyNumberFormat="1" applyFont="1"/>
    <xf numFmtId="0" fontId="12" fillId="0" borderId="0" xfId="0" applyFont="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carbon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EffortSharingDecisionEmmisions!$B$18:$B$31</c:f>
              <c:numCache>
                <c:formatCode>General</c:formatCode>
                <c:ptCount val="14"/>
                <c:pt idx="0">
                  <c:v>47116</c:v>
                </c:pt>
                <c:pt idx="1">
                  <c:v>47122.79</c:v>
                </c:pt>
                <c:pt idx="2">
                  <c:v>46786.200000000004</c:v>
                </c:pt>
                <c:pt idx="3">
                  <c:v>46932.88</c:v>
                </c:pt>
                <c:pt idx="4">
                  <c:v>44363.35</c:v>
                </c:pt>
                <c:pt idx="5">
                  <c:v>43753.54</c:v>
                </c:pt>
                <c:pt idx="6">
                  <c:v>41247.599999999999</c:v>
                </c:pt>
                <c:pt idx="7">
                  <c:v>40773.42</c:v>
                </c:pt>
                <c:pt idx="8">
                  <c:v>41729.97</c:v>
                </c:pt>
                <c:pt idx="9">
                  <c:v>41133.159999999996</c:v>
                </c:pt>
                <c:pt idx="10">
                  <c:v>42337.32</c:v>
                </c:pt>
                <c:pt idx="11">
                  <c:v>43499.11</c:v>
                </c:pt>
                <c:pt idx="12">
                  <c:v>43737.909999999996</c:v>
                </c:pt>
                <c:pt idx="13">
                  <c:v>44975.31</c:v>
                </c:pt>
              </c:numCache>
            </c:numRef>
          </c:val>
          <c:extLst>
            <c:ext xmlns:c16="http://schemas.microsoft.com/office/drawing/2014/chart" uri="{C3380CC4-5D6E-409C-BE32-E72D297353CC}">
              <c16:uniqueId val="{00000000-4BA2-CB43-A193-0A2D2F2044E8}"/>
            </c:ext>
          </c:extLst>
        </c:ser>
        <c:dLbls>
          <c:showLegendKey val="0"/>
          <c:showVal val="0"/>
          <c:showCatName val="0"/>
          <c:showSerName val="0"/>
          <c:showPercent val="0"/>
          <c:showBubbleSize val="0"/>
        </c:dLbls>
        <c:gapWidth val="219"/>
        <c:overlap val="-27"/>
        <c:axId val="674806623"/>
        <c:axId val="681410255"/>
      </c:barChart>
      <c:catAx>
        <c:axId val="6748066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0255"/>
        <c:crosses val="autoZero"/>
        <c:auto val="1"/>
        <c:lblAlgn val="ctr"/>
        <c:lblOffset val="100"/>
        <c:noMultiLvlLbl val="0"/>
      </c:catAx>
      <c:valAx>
        <c:axId val="68141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0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Green House Gas Emmissions 1990 -2018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emmissions 1990 2018'!$A$40</c:f>
              <c:strCache>
                <c:ptCount val="1"/>
                <c:pt idx="0">
                  <c:v>National Total</c:v>
                </c:pt>
              </c:strCache>
            </c:strRef>
          </c:tx>
          <c:spPr>
            <a:ln w="28575" cap="rnd">
              <a:solidFill>
                <a:schemeClr val="accent1"/>
              </a:solidFill>
              <a:round/>
            </a:ln>
            <a:effectLst/>
          </c:spPr>
          <c:marker>
            <c:symbol val="none"/>
          </c:marker>
          <c:val>
            <c:numRef>
              <c:f>'All emmissions 1990 2018'!$B$40:$P$40</c:f>
              <c:numCache>
                <c:formatCode>General</c:formatCode>
                <c:ptCount val="15"/>
                <c:pt idx="0">
                  <c:v>55423.85</c:v>
                </c:pt>
                <c:pt idx="1">
                  <c:v>59204.67</c:v>
                </c:pt>
                <c:pt idx="2">
                  <c:v>68485.37</c:v>
                </c:pt>
                <c:pt idx="3">
                  <c:v>69512.2</c:v>
                </c:pt>
                <c:pt idx="4">
                  <c:v>67316.679999999993</c:v>
                </c:pt>
                <c:pt idx="5">
                  <c:v>61579.71</c:v>
                </c:pt>
                <c:pt idx="6">
                  <c:v>61108.31</c:v>
                </c:pt>
                <c:pt idx="7">
                  <c:v>57006.44</c:v>
                </c:pt>
                <c:pt idx="8">
                  <c:v>57627.29</c:v>
                </c:pt>
                <c:pt idx="9">
                  <c:v>57426.7</c:v>
                </c:pt>
                <c:pt idx="10">
                  <c:v>57101.69</c:v>
                </c:pt>
                <c:pt idx="11">
                  <c:v>59185.72</c:v>
                </c:pt>
                <c:pt idx="12">
                  <c:v>61251.75</c:v>
                </c:pt>
                <c:pt idx="13">
                  <c:v>60651.28</c:v>
                </c:pt>
                <c:pt idx="14">
                  <c:v>60506.9</c:v>
                </c:pt>
              </c:numCache>
            </c:numRef>
          </c:val>
          <c:smooth val="0"/>
          <c:extLst>
            <c:ext xmlns:c16="http://schemas.microsoft.com/office/drawing/2014/chart" uri="{C3380CC4-5D6E-409C-BE32-E72D297353CC}">
              <c16:uniqueId val="{00000000-74E2-B84C-9D0B-5AEF008CE851}"/>
            </c:ext>
          </c:extLst>
        </c:ser>
        <c:dLbls>
          <c:showLegendKey val="0"/>
          <c:showVal val="0"/>
          <c:showCatName val="0"/>
          <c:showSerName val="0"/>
          <c:showPercent val="0"/>
          <c:showBubbleSize val="0"/>
        </c:dLbls>
        <c:smooth val="0"/>
        <c:axId val="645622207"/>
        <c:axId val="499204159"/>
      </c:lineChart>
      <c:catAx>
        <c:axId val="645622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4159"/>
        <c:crosses val="autoZero"/>
        <c:auto val="1"/>
        <c:lblAlgn val="ctr"/>
        <c:lblOffset val="100"/>
        <c:noMultiLvlLbl val="0"/>
      </c:catAx>
      <c:valAx>
        <c:axId val="4992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6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xdr:colOff>
      <xdr:row>17</xdr:row>
      <xdr:rowOff>6350</xdr:rowOff>
    </xdr:from>
    <xdr:to>
      <xdr:col>8</xdr:col>
      <xdr:colOff>501650</xdr:colOff>
      <xdr:row>30</xdr:row>
      <xdr:rowOff>107950</xdr:rowOff>
    </xdr:to>
    <xdr:graphicFrame macro="">
      <xdr:nvGraphicFramePr>
        <xdr:cNvPr id="7" name="Chart 6">
          <a:extLst>
            <a:ext uri="{FF2B5EF4-FFF2-40B4-BE49-F238E27FC236}">
              <a16:creationId xmlns:a16="http://schemas.microsoft.com/office/drawing/2014/main" id="{14E9C6EA-70D0-9A48-8577-3B8C308CF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590550</xdr:colOff>
      <xdr:row>42</xdr:row>
      <xdr:rowOff>6350</xdr:rowOff>
    </xdr:from>
    <xdr:to>
      <xdr:col>11</xdr:col>
      <xdr:colOff>209550</xdr:colOff>
      <xdr:row>55</xdr:row>
      <xdr:rowOff>107950</xdr:rowOff>
    </xdr:to>
    <xdr:graphicFrame macro="">
      <xdr:nvGraphicFramePr>
        <xdr:cNvPr id="3" name="Chart 2">
          <a:extLst>
            <a:ext uri="{FF2B5EF4-FFF2-40B4-BE49-F238E27FC236}">
              <a16:creationId xmlns:a16="http://schemas.microsoft.com/office/drawing/2014/main" id="{29E982D7-EB3D-9941-AFD3-CE8A91329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pa.ie/ghg/currentsituati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epa.ie/pubs/reports/air/airemissions/ghgprovemissions2018/Report_GHG%201990-2018%20Provisional%20Inventory%20October%202019.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epa.ie/pubs/reports/air/airemissions/ghgprojections2018-2040/Greenhouse_Gas_Projection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08BBF-9854-034F-A208-0B5AEFEC0C07}">
  <dimension ref="A1:L31"/>
  <sheetViews>
    <sheetView workbookViewId="0">
      <selection activeCell="J19" sqref="J19"/>
    </sheetView>
  </sheetViews>
  <sheetFormatPr baseColWidth="10" defaultRowHeight="16"/>
  <sheetData>
    <row r="1" spans="1:12">
      <c r="A1" t="s">
        <v>0</v>
      </c>
      <c r="B1" t="s">
        <v>1</v>
      </c>
      <c r="C1" t="s">
        <v>2</v>
      </c>
      <c r="D1" t="s">
        <v>3</v>
      </c>
      <c r="E1" t="s">
        <v>4</v>
      </c>
      <c r="F1" t="s">
        <v>5</v>
      </c>
      <c r="G1" t="s">
        <v>6</v>
      </c>
      <c r="H1" t="s">
        <v>7</v>
      </c>
      <c r="I1" t="s">
        <v>8</v>
      </c>
      <c r="J1" t="s">
        <v>9</v>
      </c>
      <c r="K1" t="s">
        <v>10</v>
      </c>
      <c r="L1" t="s">
        <v>11</v>
      </c>
    </row>
    <row r="2" spans="1:12">
      <c r="A2">
        <v>2005</v>
      </c>
      <c r="B2">
        <v>1021.45</v>
      </c>
      <c r="C2">
        <v>1290.68</v>
      </c>
      <c r="D2">
        <v>19813.669999999998</v>
      </c>
      <c r="E2">
        <v>211.9</v>
      </c>
      <c r="F2">
        <v>13078.14</v>
      </c>
      <c r="G2">
        <v>952.44</v>
      </c>
      <c r="H2">
        <v>1410.69</v>
      </c>
      <c r="I2">
        <v>1828.34</v>
      </c>
      <c r="J2">
        <v>7259.33</v>
      </c>
      <c r="K2">
        <v>249.36</v>
      </c>
      <c r="L2">
        <f>SUM(B2:K2)</f>
        <v>47116</v>
      </c>
    </row>
    <row r="3" spans="1:12">
      <c r="A3">
        <v>2006</v>
      </c>
      <c r="B3">
        <v>1179.8900000000001</v>
      </c>
      <c r="C3">
        <v>1326.4</v>
      </c>
      <c r="D3">
        <v>19404.39</v>
      </c>
      <c r="E3">
        <v>172.25</v>
      </c>
      <c r="F3">
        <v>13766.82</v>
      </c>
      <c r="G3">
        <v>912.67</v>
      </c>
      <c r="H3">
        <v>1316.15</v>
      </c>
      <c r="I3">
        <v>1641.18</v>
      </c>
      <c r="J3">
        <v>7144.13</v>
      </c>
      <c r="K3">
        <v>258.91000000000003</v>
      </c>
      <c r="L3">
        <f t="shared" ref="L3:L15" si="0">SUM(B3:K3)</f>
        <v>47122.79</v>
      </c>
    </row>
    <row r="4" spans="1:12">
      <c r="A4">
        <v>2007</v>
      </c>
      <c r="B4">
        <v>1174.94</v>
      </c>
      <c r="C4">
        <v>848.51</v>
      </c>
      <c r="D4">
        <v>19066.91</v>
      </c>
      <c r="E4">
        <v>186.92</v>
      </c>
      <c r="F4">
        <v>14351.86</v>
      </c>
      <c r="G4">
        <v>958.73</v>
      </c>
      <c r="H4">
        <v>1343.84</v>
      </c>
      <c r="I4">
        <v>1666.72</v>
      </c>
      <c r="J4">
        <v>6918.04</v>
      </c>
      <c r="K4">
        <v>269.73</v>
      </c>
      <c r="L4">
        <f t="shared" si="0"/>
        <v>46786.200000000004</v>
      </c>
    </row>
    <row r="5" spans="1:12">
      <c r="A5">
        <v>2008</v>
      </c>
      <c r="B5">
        <v>1036.05</v>
      </c>
      <c r="C5">
        <v>687.39</v>
      </c>
      <c r="D5">
        <v>18895.52</v>
      </c>
      <c r="E5">
        <v>170.66</v>
      </c>
      <c r="F5">
        <v>13612.72</v>
      </c>
      <c r="G5">
        <v>1053.01</v>
      </c>
      <c r="H5">
        <v>1514.45</v>
      </c>
      <c r="I5">
        <v>2146.94</v>
      </c>
      <c r="J5">
        <v>7513.19</v>
      </c>
      <c r="K5">
        <v>302.95</v>
      </c>
      <c r="L5">
        <f t="shared" si="0"/>
        <v>46932.88</v>
      </c>
    </row>
    <row r="6" spans="1:12">
      <c r="A6">
        <v>2009</v>
      </c>
      <c r="B6">
        <v>1028.4100000000001</v>
      </c>
      <c r="C6">
        <v>515.21</v>
      </c>
      <c r="D6">
        <v>18479.52</v>
      </c>
      <c r="E6">
        <v>172.12</v>
      </c>
      <c r="F6">
        <v>12405.35</v>
      </c>
      <c r="G6">
        <v>995.63</v>
      </c>
      <c r="H6">
        <v>1263.1199999999999</v>
      </c>
      <c r="I6">
        <v>1770.41</v>
      </c>
      <c r="J6">
        <v>7460.13</v>
      </c>
      <c r="K6">
        <v>273.45</v>
      </c>
      <c r="L6">
        <f t="shared" si="0"/>
        <v>44363.35</v>
      </c>
    </row>
    <row r="7" spans="1:12">
      <c r="A7">
        <v>2010</v>
      </c>
      <c r="B7">
        <v>996.08</v>
      </c>
      <c r="C7">
        <v>499.72</v>
      </c>
      <c r="D7">
        <v>18558.88</v>
      </c>
      <c r="E7">
        <v>164.84</v>
      </c>
      <c r="F7">
        <v>11485.96</v>
      </c>
      <c r="G7">
        <v>1014.35</v>
      </c>
      <c r="H7">
        <v>1261.98</v>
      </c>
      <c r="I7">
        <v>1689.88</v>
      </c>
      <c r="J7">
        <v>7797.23</v>
      </c>
      <c r="K7">
        <v>284.62</v>
      </c>
      <c r="L7">
        <f t="shared" si="0"/>
        <v>43753.54</v>
      </c>
    </row>
    <row r="8" spans="1:12">
      <c r="A8">
        <v>2011</v>
      </c>
      <c r="B8">
        <v>1007.45</v>
      </c>
      <c r="C8">
        <v>590.77</v>
      </c>
      <c r="D8">
        <v>17940.23</v>
      </c>
      <c r="E8">
        <v>166.53</v>
      </c>
      <c r="F8">
        <v>11173.26</v>
      </c>
      <c r="G8">
        <v>902.82</v>
      </c>
      <c r="H8">
        <v>1163.8</v>
      </c>
      <c r="I8">
        <v>1413.36</v>
      </c>
      <c r="J8">
        <v>6609.71</v>
      </c>
      <c r="K8">
        <v>279.67</v>
      </c>
      <c r="L8">
        <f t="shared" si="0"/>
        <v>41247.599999999999</v>
      </c>
    </row>
    <row r="9" spans="1:12">
      <c r="A9">
        <v>2012</v>
      </c>
      <c r="B9">
        <v>986.12</v>
      </c>
      <c r="C9">
        <v>515.09</v>
      </c>
      <c r="D9">
        <v>18317.68</v>
      </c>
      <c r="E9">
        <v>168.28</v>
      </c>
      <c r="F9">
        <v>10787.49</v>
      </c>
      <c r="G9">
        <v>916.65</v>
      </c>
      <c r="H9">
        <v>1151.01</v>
      </c>
      <c r="I9">
        <v>1350.34</v>
      </c>
      <c r="J9">
        <v>6232.29</v>
      </c>
      <c r="K9">
        <v>348.47</v>
      </c>
      <c r="L9">
        <f t="shared" si="0"/>
        <v>40773.42</v>
      </c>
    </row>
    <row r="10" spans="1:12">
      <c r="A10">
        <v>2013</v>
      </c>
      <c r="B10">
        <v>1017.57</v>
      </c>
      <c r="C10">
        <v>671.03</v>
      </c>
      <c r="D10">
        <v>19142.900000000001</v>
      </c>
      <c r="E10">
        <v>176.04</v>
      </c>
      <c r="F10">
        <v>11007.14</v>
      </c>
      <c r="G10">
        <v>855.63</v>
      </c>
      <c r="H10">
        <v>1034.8699999999999</v>
      </c>
      <c r="I10">
        <v>1087.69</v>
      </c>
      <c r="J10">
        <v>6395.38</v>
      </c>
      <c r="K10">
        <v>341.72</v>
      </c>
      <c r="L10">
        <f t="shared" si="0"/>
        <v>41729.97</v>
      </c>
    </row>
    <row r="11" spans="1:12">
      <c r="A11">
        <v>2014</v>
      </c>
      <c r="B11">
        <v>1073.26</v>
      </c>
      <c r="C11">
        <v>852.47</v>
      </c>
      <c r="D11">
        <v>18914.310000000001</v>
      </c>
      <c r="E11">
        <v>169.69</v>
      </c>
      <c r="F11">
        <v>11292.75</v>
      </c>
      <c r="G11">
        <v>798.15</v>
      </c>
      <c r="H11">
        <v>930.38</v>
      </c>
      <c r="I11">
        <v>1015.73</v>
      </c>
      <c r="J11">
        <v>5745.58</v>
      </c>
      <c r="K11">
        <v>340.84</v>
      </c>
      <c r="L11">
        <f t="shared" si="0"/>
        <v>41133.159999999996</v>
      </c>
    </row>
    <row r="12" spans="1:12">
      <c r="A12">
        <v>2015</v>
      </c>
      <c r="B12">
        <v>1087.27</v>
      </c>
      <c r="C12">
        <v>933.52</v>
      </c>
      <c r="D12">
        <v>19141.830000000002</v>
      </c>
      <c r="E12">
        <v>176.96</v>
      </c>
      <c r="F12">
        <v>11748.6</v>
      </c>
      <c r="G12">
        <v>832.15</v>
      </c>
      <c r="H12">
        <v>941.83</v>
      </c>
      <c r="I12">
        <v>1088.08</v>
      </c>
      <c r="J12">
        <v>6041.31</v>
      </c>
      <c r="K12">
        <v>345.77</v>
      </c>
      <c r="L12">
        <f t="shared" si="0"/>
        <v>42337.32</v>
      </c>
    </row>
    <row r="13" spans="1:12">
      <c r="A13">
        <v>2016</v>
      </c>
      <c r="B13">
        <v>1174.2</v>
      </c>
      <c r="C13">
        <v>938.96</v>
      </c>
      <c r="D13">
        <v>19658.509999999998</v>
      </c>
      <c r="E13">
        <v>181.22</v>
      </c>
      <c r="F13">
        <v>12197.94</v>
      </c>
      <c r="G13">
        <v>849.35</v>
      </c>
      <c r="H13">
        <v>976.46</v>
      </c>
      <c r="I13">
        <v>1121.27</v>
      </c>
      <c r="J13">
        <v>6046.48</v>
      </c>
      <c r="K13">
        <v>354.72</v>
      </c>
      <c r="L13">
        <f t="shared" si="0"/>
        <v>43499.11</v>
      </c>
    </row>
    <row r="14" spans="1:12">
      <c r="A14">
        <v>2017</v>
      </c>
      <c r="B14">
        <v>1212.1400000000001</v>
      </c>
      <c r="C14">
        <v>916.31</v>
      </c>
      <c r="D14">
        <v>20220.79</v>
      </c>
      <c r="E14">
        <v>229.8</v>
      </c>
      <c r="F14">
        <v>11900.26</v>
      </c>
      <c r="G14">
        <v>905.78</v>
      </c>
      <c r="H14">
        <v>1041.5999999999999</v>
      </c>
      <c r="I14">
        <v>1102.75</v>
      </c>
      <c r="J14">
        <v>5740.91</v>
      </c>
      <c r="K14">
        <v>467.57</v>
      </c>
      <c r="L14">
        <f t="shared" si="0"/>
        <v>43737.909999999996</v>
      </c>
    </row>
    <row r="15" spans="1:12">
      <c r="A15">
        <v>2018</v>
      </c>
      <c r="B15">
        <v>1088.07</v>
      </c>
      <c r="C15">
        <v>890.83</v>
      </c>
      <c r="D15">
        <v>20597.330000000002</v>
      </c>
      <c r="E15">
        <v>221.38</v>
      </c>
      <c r="F15">
        <v>12092.82</v>
      </c>
      <c r="G15">
        <v>979.84</v>
      </c>
      <c r="H15">
        <v>1078.31</v>
      </c>
      <c r="I15">
        <v>1216.5899999999999</v>
      </c>
      <c r="J15">
        <v>6197.18</v>
      </c>
      <c r="K15">
        <v>612.96</v>
      </c>
      <c r="L15">
        <f t="shared" si="0"/>
        <v>44975.31</v>
      </c>
    </row>
    <row r="17" spans="1:2">
      <c r="B17" t="s">
        <v>11</v>
      </c>
    </row>
    <row r="18" spans="1:2">
      <c r="A18">
        <v>2005</v>
      </c>
      <c r="B18">
        <v>47116</v>
      </c>
    </row>
    <row r="19" spans="1:2">
      <c r="A19">
        <v>2006</v>
      </c>
      <c r="B19">
        <v>47122.79</v>
      </c>
    </row>
    <row r="20" spans="1:2">
      <c r="A20">
        <v>2007</v>
      </c>
      <c r="B20">
        <v>46786.200000000004</v>
      </c>
    </row>
    <row r="21" spans="1:2">
      <c r="A21">
        <v>2008</v>
      </c>
      <c r="B21">
        <v>46932.88</v>
      </c>
    </row>
    <row r="22" spans="1:2">
      <c r="A22">
        <v>2009</v>
      </c>
      <c r="B22">
        <v>44363.35</v>
      </c>
    </row>
    <row r="23" spans="1:2">
      <c r="A23">
        <v>2010</v>
      </c>
      <c r="B23">
        <v>43753.54</v>
      </c>
    </row>
    <row r="24" spans="1:2">
      <c r="A24">
        <v>2011</v>
      </c>
      <c r="B24">
        <v>41247.599999999999</v>
      </c>
    </row>
    <row r="25" spans="1:2">
      <c r="A25">
        <v>2012</v>
      </c>
      <c r="B25">
        <v>40773.42</v>
      </c>
    </row>
    <row r="26" spans="1:2">
      <c r="A26">
        <v>2013</v>
      </c>
      <c r="B26">
        <v>41729.97</v>
      </c>
    </row>
    <row r="27" spans="1:2">
      <c r="A27">
        <v>2014</v>
      </c>
      <c r="B27">
        <v>41133.159999999996</v>
      </c>
    </row>
    <row r="28" spans="1:2">
      <c r="A28">
        <v>2015</v>
      </c>
      <c r="B28">
        <v>42337.32</v>
      </c>
    </row>
    <row r="29" spans="1:2">
      <c r="A29">
        <v>2016</v>
      </c>
      <c r="B29">
        <v>43499.11</v>
      </c>
    </row>
    <row r="30" spans="1:2">
      <c r="A30">
        <v>2017</v>
      </c>
      <c r="B30">
        <v>43737.909999999996</v>
      </c>
    </row>
    <row r="31" spans="1:2">
      <c r="A31">
        <v>2018</v>
      </c>
      <c r="B31">
        <v>44975.31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B561-F9F2-D949-A8FC-0C1C4E753DDD}">
  <dimension ref="A1:K18"/>
  <sheetViews>
    <sheetView workbookViewId="0">
      <selection activeCell="C10" sqref="C10"/>
    </sheetView>
  </sheetViews>
  <sheetFormatPr baseColWidth="10" defaultRowHeight="16"/>
  <cols>
    <col min="2" max="2" width="21.1640625" customWidth="1"/>
  </cols>
  <sheetData>
    <row r="1" spans="1:11">
      <c r="A1" s="1" t="s">
        <v>17</v>
      </c>
    </row>
    <row r="2" spans="1:11">
      <c r="A2" s="2"/>
      <c r="B2" s="2"/>
      <c r="C2" s="3">
        <v>2013</v>
      </c>
      <c r="D2" s="3">
        <v>2014</v>
      </c>
      <c r="E2" s="3">
        <v>2015</v>
      </c>
      <c r="F2" s="3">
        <v>2016</v>
      </c>
      <c r="G2" s="3">
        <v>2017</v>
      </c>
      <c r="H2" s="4">
        <v>2018</v>
      </c>
      <c r="I2" s="4">
        <v>2019</v>
      </c>
      <c r="J2" s="4">
        <v>2020</v>
      </c>
      <c r="K2" s="2"/>
    </row>
    <row r="3" spans="1:11" ht="59.25" customHeight="1">
      <c r="A3" s="5" t="s">
        <v>18</v>
      </c>
      <c r="B3" s="6" t="s">
        <v>19</v>
      </c>
      <c r="C3" s="7">
        <v>57903.385999999999</v>
      </c>
      <c r="D3" s="7">
        <v>57626.036</v>
      </c>
      <c r="E3" s="7">
        <v>59878.213000000003</v>
      </c>
      <c r="F3" s="7">
        <v>61545.821000000004</v>
      </c>
      <c r="G3" s="7">
        <v>60743.725250230309</v>
      </c>
      <c r="H3" s="8">
        <v>60506.904272693842</v>
      </c>
      <c r="I3" s="8">
        <v>0</v>
      </c>
      <c r="J3" s="8">
        <v>0</v>
      </c>
      <c r="K3" s="9" t="s">
        <v>13</v>
      </c>
    </row>
    <row r="4" spans="1:11" ht="35.25" customHeight="1">
      <c r="A4" s="5" t="s">
        <v>20</v>
      </c>
      <c r="B4" s="10" t="s">
        <v>21</v>
      </c>
      <c r="C4" s="7">
        <v>0.90100000000000002</v>
      </c>
      <c r="D4" s="7">
        <v>0.96099999999999997</v>
      </c>
      <c r="E4" s="7">
        <v>0.96099999999999997</v>
      </c>
      <c r="F4" s="7">
        <v>0.96099999999999997</v>
      </c>
      <c r="G4" s="7">
        <v>1.2613333333333332</v>
      </c>
      <c r="H4" s="8">
        <v>1.3213968253968253</v>
      </c>
      <c r="I4" s="8">
        <v>0</v>
      </c>
      <c r="J4" s="8">
        <v>0</v>
      </c>
      <c r="K4" s="9" t="s">
        <v>13</v>
      </c>
    </row>
    <row r="5" spans="1:11" ht="59.25" customHeight="1">
      <c r="A5" s="5" t="s">
        <v>22</v>
      </c>
      <c r="B5" s="6" t="s">
        <v>23</v>
      </c>
      <c r="C5" s="7">
        <v>57902.485000000001</v>
      </c>
      <c r="D5" s="7">
        <v>57625.074999999997</v>
      </c>
      <c r="E5" s="7">
        <v>59877.252</v>
      </c>
      <c r="F5" s="7">
        <v>61544.86</v>
      </c>
      <c r="G5" s="7">
        <v>60742.463916896973</v>
      </c>
      <c r="H5" s="8">
        <v>60505.582875868444</v>
      </c>
      <c r="I5" s="8">
        <v>0</v>
      </c>
      <c r="J5" s="8">
        <v>0</v>
      </c>
      <c r="K5" s="9" t="s">
        <v>13</v>
      </c>
    </row>
    <row r="6" spans="1:11" ht="72.75" customHeight="1">
      <c r="A6" s="5" t="s">
        <v>24</v>
      </c>
      <c r="B6" s="6" t="s">
        <v>25</v>
      </c>
      <c r="C6" s="7">
        <v>15685.671</v>
      </c>
      <c r="D6" s="7">
        <v>15952.692999999999</v>
      </c>
      <c r="E6" s="7">
        <v>16829.705999999998</v>
      </c>
      <c r="F6" s="7">
        <v>17737.022000000001</v>
      </c>
      <c r="G6" s="7">
        <v>16896.407999999999</v>
      </c>
      <c r="H6" s="8">
        <v>15515</v>
      </c>
      <c r="I6" s="8">
        <v>0</v>
      </c>
      <c r="J6" s="8">
        <v>0</v>
      </c>
      <c r="K6" s="9" t="s">
        <v>13</v>
      </c>
    </row>
    <row r="7" spans="1:11" ht="39.75" customHeight="1">
      <c r="A7" s="5" t="s">
        <v>26</v>
      </c>
      <c r="B7" s="6" t="s">
        <v>27</v>
      </c>
      <c r="C7" s="7">
        <v>10.007999999999999</v>
      </c>
      <c r="D7" s="7">
        <v>9.3610000000000007</v>
      </c>
      <c r="E7" s="7">
        <v>10.372999999999999</v>
      </c>
      <c r="F7" s="7">
        <v>9.6609999999999996</v>
      </c>
      <c r="G7" s="7">
        <v>17.31143486215473</v>
      </c>
      <c r="H7" s="8">
        <v>16.630671601039797</v>
      </c>
      <c r="I7" s="8">
        <v>0</v>
      </c>
      <c r="J7" s="8">
        <v>0</v>
      </c>
      <c r="K7" s="9" t="s">
        <v>13</v>
      </c>
    </row>
    <row r="8" spans="1:11" ht="59.25" customHeight="1">
      <c r="A8" s="5" t="s">
        <v>12</v>
      </c>
      <c r="B8" s="11" t="s">
        <v>28</v>
      </c>
      <c r="C8" s="7">
        <v>42206.805999999997</v>
      </c>
      <c r="D8" s="7">
        <v>41663.021000000001</v>
      </c>
      <c r="E8" s="7">
        <v>43037.173000000003</v>
      </c>
      <c r="F8" s="7">
        <v>43798.177000000003</v>
      </c>
      <c r="G8" s="7">
        <v>43828.744482034825</v>
      </c>
      <c r="H8" s="8">
        <v>44973.952204267407</v>
      </c>
      <c r="I8" s="8">
        <v>0</v>
      </c>
      <c r="J8" s="12">
        <v>0</v>
      </c>
      <c r="K8" s="9" t="s">
        <v>13</v>
      </c>
    </row>
    <row r="9" spans="1:11" ht="12.75" customHeight="1">
      <c r="A9" s="2"/>
      <c r="B9" s="2"/>
      <c r="C9" s="13"/>
      <c r="D9" s="13"/>
      <c r="E9" s="13"/>
      <c r="F9" s="13"/>
      <c r="G9" s="13"/>
      <c r="H9" s="13"/>
      <c r="I9" s="13"/>
      <c r="J9" s="13"/>
      <c r="K9" s="14"/>
    </row>
    <row r="10" spans="1:11" ht="19.5" customHeight="1">
      <c r="A10" s="5" t="s">
        <v>14</v>
      </c>
      <c r="B10" s="15" t="s">
        <v>15</v>
      </c>
      <c r="C10" s="7">
        <v>46891.934000000001</v>
      </c>
      <c r="D10" s="7">
        <v>45760.925000000003</v>
      </c>
      <c r="E10" s="7">
        <v>44629.916000000005</v>
      </c>
      <c r="F10" s="7">
        <v>43498.906999999999</v>
      </c>
      <c r="G10" s="7">
        <v>40885.057999999997</v>
      </c>
      <c r="H10" s="8">
        <v>39807.146000000001</v>
      </c>
      <c r="I10" s="8">
        <v>38729.235000000001</v>
      </c>
      <c r="J10" s="8">
        <v>37651.322999999997</v>
      </c>
      <c r="K10" s="9" t="s">
        <v>13</v>
      </c>
    </row>
    <row r="11" spans="1:11" ht="24.75" customHeight="1">
      <c r="A11" s="16"/>
      <c r="B11" s="15" t="s">
        <v>16</v>
      </c>
      <c r="C11" s="17">
        <v>-4685.1280000000042</v>
      </c>
      <c r="D11" s="17">
        <v>-4097.9040000000023</v>
      </c>
      <c r="E11" s="17">
        <v>-1592.7430000000022</v>
      </c>
      <c r="F11" s="17">
        <v>299.27000000000407</v>
      </c>
      <c r="G11" s="17">
        <v>2943.6864820348273</v>
      </c>
      <c r="H11" s="18">
        <v>5166.8062042674064</v>
      </c>
      <c r="I11" s="18"/>
      <c r="J11" s="18"/>
      <c r="K11" s="19"/>
    </row>
    <row r="14" spans="1:11">
      <c r="B14" t="s">
        <v>29</v>
      </c>
    </row>
    <row r="16" spans="1:11">
      <c r="A16" s="20" t="s">
        <v>35</v>
      </c>
    </row>
    <row r="17" spans="1:1">
      <c r="A17" s="20" t="s">
        <v>36</v>
      </c>
    </row>
    <row r="18" spans="1:1">
      <c r="A18" s="20" t="s">
        <v>37</v>
      </c>
    </row>
  </sheetData>
  <hyperlinks>
    <hyperlink ref="A1" r:id="rId1" xr:uid="{11B5CF3B-3B27-134F-9BAB-87470BB63E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2430-5F17-DE4B-BAA7-83333256D658}">
  <dimension ref="A1:D14"/>
  <sheetViews>
    <sheetView workbookViewId="0">
      <selection activeCell="H30" sqref="H30"/>
    </sheetView>
  </sheetViews>
  <sheetFormatPr baseColWidth="10" defaultRowHeight="16"/>
  <cols>
    <col min="1" max="1" width="18.5" customWidth="1"/>
  </cols>
  <sheetData>
    <row r="1" spans="1:4">
      <c r="A1" s="20" t="s">
        <v>30</v>
      </c>
    </row>
    <row r="2" spans="1:4" ht="17">
      <c r="A2" s="21" t="s">
        <v>31</v>
      </c>
      <c r="B2" s="21">
        <v>2017</v>
      </c>
      <c r="C2" s="21">
        <v>2018</v>
      </c>
      <c r="D2" s="21" t="s">
        <v>32</v>
      </c>
    </row>
    <row r="3" spans="1:4">
      <c r="A3" s="22" t="s">
        <v>3</v>
      </c>
      <c r="B3" s="22">
        <v>20.221</v>
      </c>
      <c r="C3" s="22">
        <v>20.597000000000001</v>
      </c>
      <c r="D3" s="24">
        <v>1.9E-2</v>
      </c>
    </row>
    <row r="4" spans="1:4">
      <c r="A4" s="22" t="s">
        <v>5</v>
      </c>
      <c r="B4" s="22">
        <v>12.005000000000001</v>
      </c>
      <c r="C4" s="22">
        <v>12.202999999999999</v>
      </c>
      <c r="D4" s="24">
        <v>1.7000000000000001E-2</v>
      </c>
    </row>
    <row r="5" spans="1:4">
      <c r="A5" s="22" t="s">
        <v>10</v>
      </c>
      <c r="B5" s="22">
        <v>11.744</v>
      </c>
      <c r="C5" s="22">
        <v>10.365</v>
      </c>
      <c r="D5" s="24">
        <v>-0.11700000000000001</v>
      </c>
    </row>
    <row r="6" spans="1:4">
      <c r="A6" s="22" t="s">
        <v>9</v>
      </c>
      <c r="B6" s="22">
        <v>5.7409999999999997</v>
      </c>
      <c r="C6" s="22">
        <v>6.1970000000000001</v>
      </c>
      <c r="D6" s="24">
        <v>7.9000000000000001E-2</v>
      </c>
    </row>
    <row r="7" spans="1:4">
      <c r="A7" s="22" t="s">
        <v>8</v>
      </c>
      <c r="B7" s="22">
        <v>4.5650000000000004</v>
      </c>
      <c r="C7" s="22">
        <v>4.7409999999999997</v>
      </c>
      <c r="D7" s="24">
        <v>3.9E-2</v>
      </c>
    </row>
    <row r="8" spans="1:4">
      <c r="A8" s="22" t="s">
        <v>4</v>
      </c>
      <c r="B8" s="22">
        <v>2.27</v>
      </c>
      <c r="C8" s="22">
        <v>2.3159999999999998</v>
      </c>
      <c r="D8" s="24">
        <v>0.02</v>
      </c>
    </row>
    <row r="9" spans="1:4">
      <c r="A9" s="22" t="s">
        <v>7</v>
      </c>
      <c r="B9" s="22">
        <v>1.0720000000000001</v>
      </c>
      <c r="C9" s="22">
        <v>1.129</v>
      </c>
      <c r="D9" s="24">
        <v>5.2999999999999999E-2</v>
      </c>
    </row>
    <row r="10" spans="1:4">
      <c r="A10" s="22" t="s">
        <v>33</v>
      </c>
      <c r="B10" s="22">
        <v>1.212</v>
      </c>
      <c r="C10" s="22">
        <v>1.0880000000000001</v>
      </c>
      <c r="D10" s="24">
        <v>-0.10199999999999999</v>
      </c>
    </row>
    <row r="11" spans="1:4">
      <c r="A11" s="22" t="s">
        <v>6</v>
      </c>
      <c r="B11" s="22">
        <v>0.90600000000000003</v>
      </c>
      <c r="C11" s="22">
        <v>0.98</v>
      </c>
      <c r="D11" s="24">
        <v>8.2000000000000003E-2</v>
      </c>
    </row>
    <row r="12" spans="1:4">
      <c r="A12" s="22" t="s">
        <v>2</v>
      </c>
      <c r="B12" s="22">
        <v>0.91600000000000004</v>
      </c>
      <c r="C12" s="22">
        <v>0.89100000000000001</v>
      </c>
      <c r="D12" s="24">
        <v>-2.8000000000000001E-2</v>
      </c>
    </row>
    <row r="13" spans="1:4">
      <c r="A13" s="25" t="s">
        <v>11</v>
      </c>
      <c r="B13" s="25">
        <v>60.651000000000003</v>
      </c>
      <c r="C13" s="25">
        <v>60.506999999999998</v>
      </c>
      <c r="D13" s="26">
        <v>-2E-3</v>
      </c>
    </row>
    <row r="14" spans="1:4">
      <c r="A14" s="27"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06C0-271F-824C-9F4D-34C938C447AD}">
  <dimension ref="A1:R41"/>
  <sheetViews>
    <sheetView workbookViewId="0">
      <selection activeCell="B46" sqref="B46"/>
    </sheetView>
  </sheetViews>
  <sheetFormatPr baseColWidth="10" defaultRowHeight="16"/>
  <sheetData>
    <row r="1" spans="1:18" s="28" customFormat="1">
      <c r="A1" s="28" t="s">
        <v>69</v>
      </c>
      <c r="Q1" s="28" t="s">
        <v>38</v>
      </c>
    </row>
    <row r="2" spans="1:18">
      <c r="A2" t="s">
        <v>39</v>
      </c>
      <c r="B2">
        <v>1990</v>
      </c>
      <c r="C2">
        <v>1995</v>
      </c>
      <c r="D2">
        <v>2000</v>
      </c>
      <c r="E2">
        <v>2005</v>
      </c>
      <c r="F2">
        <v>2008</v>
      </c>
      <c r="G2">
        <v>2009</v>
      </c>
      <c r="H2">
        <v>2010</v>
      </c>
      <c r="I2">
        <v>2011</v>
      </c>
      <c r="J2">
        <v>2012</v>
      </c>
      <c r="K2">
        <v>2013</v>
      </c>
      <c r="L2">
        <v>2014</v>
      </c>
      <c r="M2">
        <v>2015</v>
      </c>
      <c r="N2">
        <v>2016</v>
      </c>
      <c r="O2">
        <v>2017</v>
      </c>
      <c r="P2">
        <v>2018</v>
      </c>
      <c r="R2" t="s">
        <v>40</v>
      </c>
    </row>
    <row r="3" spans="1:18">
      <c r="Q3" t="s">
        <v>41</v>
      </c>
    </row>
    <row r="4" spans="1:18">
      <c r="A4" t="s">
        <v>10</v>
      </c>
      <c r="B4">
        <v>11328.06</v>
      </c>
      <c r="C4">
        <v>13479.88</v>
      </c>
      <c r="D4">
        <v>16204.68</v>
      </c>
      <c r="E4">
        <v>15908.2</v>
      </c>
      <c r="F4">
        <v>14799.78</v>
      </c>
      <c r="G4">
        <v>13202.43</v>
      </c>
      <c r="H4">
        <v>13468.46</v>
      </c>
      <c r="I4">
        <v>12063.08</v>
      </c>
      <c r="J4">
        <v>12903.26</v>
      </c>
      <c r="K4">
        <v>11496.12</v>
      </c>
      <c r="L4">
        <v>11272.05</v>
      </c>
      <c r="M4">
        <v>11891.33</v>
      </c>
      <c r="N4">
        <v>12608.2</v>
      </c>
      <c r="O4">
        <v>11743.87</v>
      </c>
      <c r="P4">
        <v>10364.73</v>
      </c>
      <c r="Q4" s="23">
        <v>-0.11700000000000001</v>
      </c>
      <c r="R4">
        <v>-1379.14</v>
      </c>
    </row>
    <row r="5" spans="1:18">
      <c r="A5" t="s">
        <v>42</v>
      </c>
      <c r="B5">
        <v>10953.92</v>
      </c>
      <c r="C5">
        <v>13132.91</v>
      </c>
      <c r="D5">
        <v>15754.35</v>
      </c>
      <c r="E5">
        <v>15244.75</v>
      </c>
      <c r="F5">
        <v>14155.13</v>
      </c>
      <c r="G5">
        <v>12610.63</v>
      </c>
      <c r="H5">
        <v>12895.1</v>
      </c>
      <c r="I5">
        <v>11556.06</v>
      </c>
      <c r="J5">
        <v>12356.28</v>
      </c>
      <c r="K5">
        <v>10952.93</v>
      </c>
      <c r="L5">
        <v>10771.89</v>
      </c>
      <c r="M5">
        <v>11328.27</v>
      </c>
      <c r="N5">
        <v>12076.43</v>
      </c>
      <c r="O5">
        <v>11206.21</v>
      </c>
      <c r="P5">
        <v>9823.18</v>
      </c>
      <c r="Q5" s="23">
        <v>-0.123</v>
      </c>
      <c r="R5">
        <v>-1383.03</v>
      </c>
    </row>
    <row r="6" spans="1:18">
      <c r="A6" t="s">
        <v>43</v>
      </c>
      <c r="B6">
        <v>168.67</v>
      </c>
      <c r="C6">
        <v>181.27</v>
      </c>
      <c r="D6">
        <v>274.8</v>
      </c>
      <c r="E6">
        <v>411.87</v>
      </c>
      <c r="F6">
        <v>367.48</v>
      </c>
      <c r="G6">
        <v>315.39</v>
      </c>
      <c r="H6">
        <v>310.47000000000003</v>
      </c>
      <c r="I6">
        <v>285.42</v>
      </c>
      <c r="J6">
        <v>313.55</v>
      </c>
      <c r="K6">
        <v>294.55</v>
      </c>
      <c r="L6">
        <v>279.5</v>
      </c>
      <c r="M6">
        <v>358.72</v>
      </c>
      <c r="N6">
        <v>313.58999999999997</v>
      </c>
      <c r="O6">
        <v>311.19</v>
      </c>
      <c r="P6">
        <v>322.18</v>
      </c>
      <c r="Q6" s="23">
        <v>3.5000000000000003E-2</v>
      </c>
      <c r="R6">
        <v>11</v>
      </c>
    </row>
    <row r="7" spans="1:18">
      <c r="A7" t="s">
        <v>44</v>
      </c>
      <c r="B7">
        <v>100.54</v>
      </c>
      <c r="C7">
        <v>69.44</v>
      </c>
      <c r="D7">
        <v>87.15</v>
      </c>
      <c r="E7">
        <v>171.89</v>
      </c>
      <c r="F7">
        <v>187.87</v>
      </c>
      <c r="G7">
        <v>193.09</v>
      </c>
      <c r="H7">
        <v>174.66</v>
      </c>
      <c r="I7">
        <v>137.46</v>
      </c>
      <c r="J7">
        <v>146.29</v>
      </c>
      <c r="K7">
        <v>162.01</v>
      </c>
      <c r="L7">
        <v>134.84</v>
      </c>
      <c r="M7">
        <v>115.75</v>
      </c>
      <c r="N7">
        <v>126.26</v>
      </c>
      <c r="O7">
        <v>129.41</v>
      </c>
      <c r="P7">
        <v>119.33</v>
      </c>
      <c r="Q7" s="23">
        <v>-7.8E-2</v>
      </c>
      <c r="R7">
        <v>-10.08</v>
      </c>
    </row>
    <row r="8" spans="1:18">
      <c r="A8" t="s">
        <v>45</v>
      </c>
      <c r="B8">
        <v>104.94</v>
      </c>
      <c r="C8">
        <v>96.26</v>
      </c>
      <c r="D8">
        <v>88.38</v>
      </c>
      <c r="E8">
        <v>79.69</v>
      </c>
      <c r="F8">
        <v>89.3</v>
      </c>
      <c r="G8">
        <v>83.32</v>
      </c>
      <c r="H8">
        <v>88.23</v>
      </c>
      <c r="I8">
        <v>84.14</v>
      </c>
      <c r="J8">
        <v>87.15</v>
      </c>
      <c r="K8">
        <v>86.64</v>
      </c>
      <c r="L8">
        <v>85.82</v>
      </c>
      <c r="M8">
        <v>88.58</v>
      </c>
      <c r="N8">
        <v>91.91</v>
      </c>
      <c r="O8">
        <v>97.06</v>
      </c>
      <c r="P8">
        <v>100.03</v>
      </c>
      <c r="Q8" s="23">
        <v>3.1E-2</v>
      </c>
      <c r="R8">
        <v>2.97</v>
      </c>
    </row>
    <row r="9" spans="1:18">
      <c r="A9" t="s">
        <v>9</v>
      </c>
      <c r="B9">
        <v>7523.66</v>
      </c>
      <c r="C9">
        <v>6452.05</v>
      </c>
      <c r="D9">
        <v>6462.6</v>
      </c>
      <c r="E9">
        <v>7271.61</v>
      </c>
      <c r="F9">
        <v>7521.49</v>
      </c>
      <c r="G9">
        <v>7466.98</v>
      </c>
      <c r="H9">
        <v>7800.88</v>
      </c>
      <c r="I9">
        <v>6609.71</v>
      </c>
      <c r="J9">
        <v>6232.29</v>
      </c>
      <c r="K9">
        <v>6395.38</v>
      </c>
      <c r="L9">
        <v>5745.58</v>
      </c>
      <c r="M9">
        <v>6041.31</v>
      </c>
      <c r="N9">
        <v>6046.48</v>
      </c>
      <c r="O9">
        <v>5740.91</v>
      </c>
      <c r="P9">
        <v>6197.18</v>
      </c>
      <c r="Q9" s="23">
        <v>7.9000000000000001E-2</v>
      </c>
      <c r="R9">
        <v>456.27</v>
      </c>
    </row>
    <row r="10" spans="1:18">
      <c r="A10" t="s">
        <v>8</v>
      </c>
      <c r="B10">
        <v>3961.75</v>
      </c>
      <c r="C10">
        <v>4347.62</v>
      </c>
      <c r="D10">
        <v>5642.37</v>
      </c>
      <c r="E10">
        <v>5870.42</v>
      </c>
      <c r="F10">
        <v>5629.34</v>
      </c>
      <c r="G10">
        <v>4486.92</v>
      </c>
      <c r="H10">
        <v>4476.47</v>
      </c>
      <c r="I10">
        <v>4142.3599999999997</v>
      </c>
      <c r="J10">
        <v>4176.51</v>
      </c>
      <c r="K10">
        <v>4239.3500000000004</v>
      </c>
      <c r="L10">
        <v>4322.99</v>
      </c>
      <c r="M10">
        <v>4469.57</v>
      </c>
      <c r="N10">
        <v>4526.18</v>
      </c>
      <c r="O10">
        <v>4564.7299999999996</v>
      </c>
      <c r="P10">
        <v>4741.3900000000003</v>
      </c>
      <c r="Q10" s="23">
        <v>3.9E-2</v>
      </c>
      <c r="R10">
        <v>176.66</v>
      </c>
    </row>
    <row r="11" spans="1:18">
      <c r="A11" t="s">
        <v>7</v>
      </c>
      <c r="B11">
        <v>1083.49</v>
      </c>
      <c r="C11">
        <v>1165.57</v>
      </c>
      <c r="D11">
        <v>1374.71</v>
      </c>
      <c r="E11">
        <v>1475.61</v>
      </c>
      <c r="F11">
        <v>1547.87</v>
      </c>
      <c r="G11">
        <v>1294.9100000000001</v>
      </c>
      <c r="H11">
        <v>1293.6500000000001</v>
      </c>
      <c r="I11">
        <v>1192.01</v>
      </c>
      <c r="J11">
        <v>1181.74</v>
      </c>
      <c r="K11">
        <v>1063.3699999999999</v>
      </c>
      <c r="L11">
        <v>954.05</v>
      </c>
      <c r="M11">
        <v>967.37</v>
      </c>
      <c r="N11">
        <v>1004.67</v>
      </c>
      <c r="O11">
        <v>1072.1099999999999</v>
      </c>
      <c r="P11">
        <v>1128.52</v>
      </c>
      <c r="Q11" s="23">
        <v>5.2999999999999999E-2</v>
      </c>
      <c r="R11">
        <v>56.41</v>
      </c>
    </row>
    <row r="12" spans="1:18">
      <c r="A12" t="s">
        <v>6</v>
      </c>
      <c r="B12">
        <v>1160.6500000000001</v>
      </c>
      <c r="C12">
        <v>936.34</v>
      </c>
      <c r="D12">
        <v>989.43</v>
      </c>
      <c r="E12">
        <v>952.44</v>
      </c>
      <c r="F12">
        <v>1053.01</v>
      </c>
      <c r="G12">
        <v>995.63</v>
      </c>
      <c r="H12">
        <v>1014.35</v>
      </c>
      <c r="I12">
        <v>902.82</v>
      </c>
      <c r="J12">
        <v>916.65</v>
      </c>
      <c r="K12">
        <v>855.63</v>
      </c>
      <c r="L12">
        <v>798.15</v>
      </c>
      <c r="M12">
        <v>832.15</v>
      </c>
      <c r="N12">
        <v>849.35</v>
      </c>
      <c r="O12">
        <v>905.78</v>
      </c>
      <c r="P12">
        <v>979.84</v>
      </c>
      <c r="Q12" s="23">
        <v>8.2000000000000003E-2</v>
      </c>
      <c r="R12">
        <v>74.06</v>
      </c>
    </row>
    <row r="13" spans="1:18">
      <c r="A13" t="s">
        <v>5</v>
      </c>
      <c r="B13">
        <v>5146.53</v>
      </c>
      <c r="C13">
        <v>6280.18</v>
      </c>
      <c r="D13">
        <v>10796.67</v>
      </c>
      <c r="E13">
        <v>13143.43</v>
      </c>
      <c r="F13">
        <v>13673.98</v>
      </c>
      <c r="G13">
        <v>12451.44</v>
      </c>
      <c r="H13">
        <v>11534.98</v>
      </c>
      <c r="I13">
        <v>11222.73</v>
      </c>
      <c r="J13">
        <v>10836.23</v>
      </c>
      <c r="K13">
        <v>11067.61</v>
      </c>
      <c r="L13">
        <v>11348.68</v>
      </c>
      <c r="M13">
        <v>11814.05</v>
      </c>
      <c r="N13">
        <v>12295.59</v>
      </c>
      <c r="O13">
        <v>12004.98</v>
      </c>
      <c r="P13">
        <v>12203.1</v>
      </c>
      <c r="Q13" s="23">
        <v>1.7000000000000001E-2</v>
      </c>
      <c r="R13">
        <v>198.12</v>
      </c>
    </row>
    <row r="14" spans="1:18">
      <c r="A14" t="s">
        <v>46</v>
      </c>
      <c r="B14">
        <v>48.4</v>
      </c>
      <c r="C14">
        <v>45.73</v>
      </c>
      <c r="D14">
        <v>69.64</v>
      </c>
      <c r="E14">
        <v>80.209999999999994</v>
      </c>
      <c r="F14">
        <v>80.53</v>
      </c>
      <c r="G14">
        <v>65.62</v>
      </c>
      <c r="H14">
        <v>49.51</v>
      </c>
      <c r="I14">
        <v>24.65</v>
      </c>
      <c r="J14">
        <v>14.99</v>
      </c>
      <c r="K14">
        <v>15.37</v>
      </c>
      <c r="L14">
        <v>14.69</v>
      </c>
      <c r="M14">
        <v>15.55</v>
      </c>
      <c r="N14">
        <v>16.78</v>
      </c>
      <c r="O14">
        <v>17.45</v>
      </c>
      <c r="P14">
        <v>16.78</v>
      </c>
      <c r="Q14" s="23">
        <v>-3.9E-2</v>
      </c>
      <c r="R14">
        <v>-0.68</v>
      </c>
    </row>
    <row r="15" spans="1:18">
      <c r="A15" t="s">
        <v>47</v>
      </c>
      <c r="B15">
        <v>4789.38</v>
      </c>
      <c r="C15">
        <v>5892.03</v>
      </c>
      <c r="D15">
        <v>10374.07</v>
      </c>
      <c r="E15">
        <v>12561.86</v>
      </c>
      <c r="F15">
        <v>13086.62</v>
      </c>
      <c r="G15">
        <v>11898.57</v>
      </c>
      <c r="H15">
        <v>10985.64</v>
      </c>
      <c r="I15">
        <v>10735.95</v>
      </c>
      <c r="J15">
        <v>10366.200000000001</v>
      </c>
      <c r="K15">
        <v>10595.66</v>
      </c>
      <c r="L15">
        <v>10842.85</v>
      </c>
      <c r="M15">
        <v>11316.81</v>
      </c>
      <c r="N15">
        <v>11752.12</v>
      </c>
      <c r="O15">
        <v>11496.34</v>
      </c>
      <c r="P15">
        <v>11655.86</v>
      </c>
      <c r="Q15" s="23">
        <v>1.4E-2</v>
      </c>
      <c r="R15">
        <v>159.52000000000001</v>
      </c>
    </row>
    <row r="16" spans="1:18">
      <c r="A16" t="s">
        <v>48</v>
      </c>
      <c r="B16">
        <v>148.87</v>
      </c>
      <c r="C16">
        <v>124.51</v>
      </c>
      <c r="D16">
        <v>137.65</v>
      </c>
      <c r="E16">
        <v>136.58000000000001</v>
      </c>
      <c r="F16">
        <v>156.54</v>
      </c>
      <c r="G16">
        <v>137.36000000000001</v>
      </c>
      <c r="H16">
        <v>136.31</v>
      </c>
      <c r="I16">
        <v>136.52000000000001</v>
      </c>
      <c r="J16">
        <v>131.93</v>
      </c>
      <c r="K16">
        <v>131.38</v>
      </c>
      <c r="L16">
        <v>120.53</v>
      </c>
      <c r="M16">
        <v>122.83</v>
      </c>
      <c r="N16">
        <v>125.1</v>
      </c>
      <c r="O16">
        <v>129.13999999999999</v>
      </c>
      <c r="P16">
        <v>130.49</v>
      </c>
      <c r="Q16" s="23">
        <v>0.01</v>
      </c>
      <c r="R16">
        <v>1.35</v>
      </c>
    </row>
    <row r="17" spans="1:18">
      <c r="A17" t="s">
        <v>49</v>
      </c>
      <c r="B17">
        <v>85.77</v>
      </c>
      <c r="C17">
        <v>92.1</v>
      </c>
      <c r="D17">
        <v>152.65</v>
      </c>
      <c r="E17">
        <v>211.19</v>
      </c>
      <c r="F17">
        <v>204.73</v>
      </c>
      <c r="G17">
        <v>199.52</v>
      </c>
      <c r="H17">
        <v>200.12</v>
      </c>
      <c r="I17">
        <v>173.73</v>
      </c>
      <c r="J17">
        <v>183.6</v>
      </c>
      <c r="K17">
        <v>179.59</v>
      </c>
      <c r="L17">
        <v>224.81</v>
      </c>
      <c r="M17">
        <v>221.73</v>
      </c>
      <c r="N17">
        <v>266.45999999999998</v>
      </c>
      <c r="O17">
        <v>235.28</v>
      </c>
      <c r="P17">
        <v>260.23</v>
      </c>
      <c r="Q17" s="23">
        <v>0.106</v>
      </c>
      <c r="R17">
        <v>24.95</v>
      </c>
    </row>
    <row r="18" spans="1:18">
      <c r="A18" t="s">
        <v>50</v>
      </c>
      <c r="B18">
        <v>74.12</v>
      </c>
      <c r="C18">
        <v>125.8</v>
      </c>
      <c r="D18">
        <v>62.65</v>
      </c>
      <c r="E18">
        <v>153.6</v>
      </c>
      <c r="F18">
        <v>145.56</v>
      </c>
      <c r="G18">
        <v>150.36000000000001</v>
      </c>
      <c r="H18">
        <v>163.4</v>
      </c>
      <c r="I18">
        <v>151.88</v>
      </c>
      <c r="J18">
        <v>139.52000000000001</v>
      </c>
      <c r="K18">
        <v>145.61000000000001</v>
      </c>
      <c r="L18">
        <v>145.79</v>
      </c>
      <c r="M18">
        <v>137.13</v>
      </c>
      <c r="N18">
        <v>135.13</v>
      </c>
      <c r="O18">
        <v>126.77</v>
      </c>
      <c r="P18">
        <v>139.74</v>
      </c>
      <c r="Q18" s="23">
        <v>0.10199999999999999</v>
      </c>
      <c r="R18">
        <v>12.97</v>
      </c>
    </row>
    <row r="19" spans="1:18">
      <c r="A19" t="s">
        <v>4</v>
      </c>
      <c r="B19">
        <v>3274.57</v>
      </c>
      <c r="C19">
        <v>2990.95</v>
      </c>
      <c r="D19">
        <v>3789.5</v>
      </c>
      <c r="E19">
        <v>2764.69</v>
      </c>
      <c r="F19">
        <v>2472.2399999999998</v>
      </c>
      <c r="G19">
        <v>1658.26</v>
      </c>
      <c r="H19">
        <v>1464.85</v>
      </c>
      <c r="I19">
        <v>1335.28</v>
      </c>
      <c r="J19">
        <v>1561.71</v>
      </c>
      <c r="K19">
        <v>1477.73</v>
      </c>
      <c r="L19">
        <v>1820.15</v>
      </c>
      <c r="M19">
        <v>2007.32</v>
      </c>
      <c r="N19">
        <v>2149.62</v>
      </c>
      <c r="O19">
        <v>2269.66</v>
      </c>
      <c r="P19">
        <v>2315.9299999999998</v>
      </c>
      <c r="Q19" s="23">
        <v>0.02</v>
      </c>
      <c r="R19">
        <v>46.27</v>
      </c>
    </row>
    <row r="20" spans="1:18">
      <c r="A20" t="s">
        <v>51</v>
      </c>
      <c r="B20">
        <v>1116.73</v>
      </c>
      <c r="C20">
        <v>1084.18</v>
      </c>
      <c r="D20">
        <v>1908.78</v>
      </c>
      <c r="E20">
        <v>2552.8000000000002</v>
      </c>
      <c r="F20">
        <v>2301.58</v>
      </c>
      <c r="G20">
        <v>1486.14</v>
      </c>
      <c r="H20">
        <v>1300.01</v>
      </c>
      <c r="I20">
        <v>1168.75</v>
      </c>
      <c r="J20">
        <v>1393.44</v>
      </c>
      <c r="K20">
        <v>1301.7</v>
      </c>
      <c r="L20">
        <v>1650.45</v>
      </c>
      <c r="M20">
        <v>1830.36</v>
      </c>
      <c r="N20">
        <v>1968.4</v>
      </c>
      <c r="O20">
        <v>2039.86</v>
      </c>
      <c r="P20">
        <v>2094.5500000000002</v>
      </c>
      <c r="Q20" s="23">
        <v>2.7E-2</v>
      </c>
      <c r="R20">
        <v>54.69</v>
      </c>
    </row>
    <row r="21" spans="1:18">
      <c r="A21" t="s">
        <v>52</v>
      </c>
      <c r="B21">
        <v>1985.55</v>
      </c>
      <c r="C21">
        <v>1754.44</v>
      </c>
      <c r="D21">
        <v>1663.3</v>
      </c>
      <c r="E21" t="s">
        <v>53</v>
      </c>
      <c r="F21" t="s">
        <v>53</v>
      </c>
      <c r="G21" t="s">
        <v>53</v>
      </c>
      <c r="H21" t="s">
        <v>53</v>
      </c>
      <c r="I21" t="s">
        <v>53</v>
      </c>
      <c r="J21" t="s">
        <v>53</v>
      </c>
      <c r="K21" t="s">
        <v>53</v>
      </c>
      <c r="L21" t="s">
        <v>53</v>
      </c>
      <c r="M21" t="s">
        <v>53</v>
      </c>
      <c r="N21" t="s">
        <v>53</v>
      </c>
      <c r="O21" t="s">
        <v>53</v>
      </c>
      <c r="P21" t="s">
        <v>53</v>
      </c>
    </row>
    <row r="22" spans="1:18">
      <c r="A22" t="s">
        <v>54</v>
      </c>
      <c r="B22">
        <v>26.08</v>
      </c>
      <c r="C22">
        <v>24.8</v>
      </c>
      <c r="D22">
        <v>28.8</v>
      </c>
      <c r="E22" t="s">
        <v>53</v>
      </c>
      <c r="F22" t="s">
        <v>53</v>
      </c>
      <c r="G22" t="s">
        <v>53</v>
      </c>
      <c r="H22" t="s">
        <v>53</v>
      </c>
      <c r="I22" t="s">
        <v>53</v>
      </c>
      <c r="J22" t="s">
        <v>53</v>
      </c>
      <c r="K22" t="s">
        <v>53</v>
      </c>
      <c r="L22" t="s">
        <v>53</v>
      </c>
      <c r="M22" t="s">
        <v>53</v>
      </c>
      <c r="N22" t="s">
        <v>53</v>
      </c>
      <c r="O22" t="s">
        <v>53</v>
      </c>
      <c r="P22" t="s">
        <v>53</v>
      </c>
    </row>
    <row r="23" spans="1:18">
      <c r="A23" t="s">
        <v>55</v>
      </c>
      <c r="B23">
        <v>114.87</v>
      </c>
      <c r="C23">
        <v>95.33</v>
      </c>
      <c r="D23">
        <v>154.74</v>
      </c>
      <c r="E23">
        <v>174.94</v>
      </c>
      <c r="F23">
        <v>130.56</v>
      </c>
      <c r="G23">
        <v>131.59</v>
      </c>
      <c r="H23">
        <v>124.12</v>
      </c>
      <c r="I23">
        <v>125.63</v>
      </c>
      <c r="J23">
        <v>127.28</v>
      </c>
      <c r="K23">
        <v>134.97999999999999</v>
      </c>
      <c r="L23">
        <v>128.47999999999999</v>
      </c>
      <c r="M23">
        <v>135.52000000000001</v>
      </c>
      <c r="N23">
        <v>138.65</v>
      </c>
      <c r="O23">
        <v>187.03</v>
      </c>
      <c r="P23">
        <v>178.41</v>
      </c>
      <c r="Q23" s="23">
        <v>-4.5999999999999999E-2</v>
      </c>
      <c r="R23">
        <v>-8.6300000000000008</v>
      </c>
    </row>
    <row r="24" spans="1:18">
      <c r="A24" t="s">
        <v>56</v>
      </c>
      <c r="B24">
        <v>31.34</v>
      </c>
      <c r="C24">
        <v>32.200000000000003</v>
      </c>
      <c r="D24">
        <v>33.880000000000003</v>
      </c>
      <c r="E24">
        <v>36.96</v>
      </c>
      <c r="F24">
        <v>40.1</v>
      </c>
      <c r="G24">
        <v>40.53</v>
      </c>
      <c r="H24">
        <v>40.72</v>
      </c>
      <c r="I24">
        <v>40.9</v>
      </c>
      <c r="J24">
        <v>40.99</v>
      </c>
      <c r="K24">
        <v>41.06</v>
      </c>
      <c r="L24">
        <v>41.21</v>
      </c>
      <c r="M24">
        <v>41.44</v>
      </c>
      <c r="N24">
        <v>42.57</v>
      </c>
      <c r="O24">
        <v>42.77</v>
      </c>
      <c r="P24">
        <v>42.98</v>
      </c>
      <c r="Q24" s="23">
        <v>5.0000000000000001E-3</v>
      </c>
      <c r="R24">
        <v>0.2</v>
      </c>
    </row>
    <row r="25" spans="1:18">
      <c r="A25" t="s">
        <v>33</v>
      </c>
      <c r="B25">
        <v>34.590000000000003</v>
      </c>
      <c r="C25">
        <v>298.12</v>
      </c>
      <c r="D25">
        <v>968.4</v>
      </c>
      <c r="E25">
        <v>1021.45</v>
      </c>
      <c r="F25">
        <v>1036.05</v>
      </c>
      <c r="G25">
        <v>1028.4100000000001</v>
      </c>
      <c r="H25">
        <v>996.08</v>
      </c>
      <c r="I25">
        <v>1007.45</v>
      </c>
      <c r="J25">
        <v>986.12</v>
      </c>
      <c r="K25">
        <v>1017.57</v>
      </c>
      <c r="L25">
        <v>1073.26</v>
      </c>
      <c r="M25">
        <v>1087.27</v>
      </c>
      <c r="N25">
        <v>1174.2</v>
      </c>
      <c r="O25">
        <v>1212.1400000000001</v>
      </c>
      <c r="P25">
        <v>1088.07</v>
      </c>
      <c r="Q25" s="23">
        <v>-0.10199999999999999</v>
      </c>
      <c r="R25">
        <v>-124.08</v>
      </c>
    </row>
    <row r="26" spans="1:18">
      <c r="A26" t="s">
        <v>3</v>
      </c>
      <c r="B26">
        <v>20363.73</v>
      </c>
      <c r="C26">
        <v>21430.94</v>
      </c>
      <c r="D26">
        <v>20767.919999999998</v>
      </c>
      <c r="E26">
        <v>19813.669999999998</v>
      </c>
      <c r="F26">
        <v>18895.52</v>
      </c>
      <c r="G26">
        <v>18479.52</v>
      </c>
      <c r="H26">
        <v>18558.88</v>
      </c>
      <c r="I26">
        <v>17940.23</v>
      </c>
      <c r="J26">
        <v>18317.68</v>
      </c>
      <c r="K26">
        <v>19142.900000000001</v>
      </c>
      <c r="L26">
        <v>18914.310000000001</v>
      </c>
      <c r="M26">
        <v>19141.830000000002</v>
      </c>
      <c r="N26">
        <v>19658.509999999998</v>
      </c>
      <c r="O26">
        <v>20220.79</v>
      </c>
      <c r="P26">
        <v>20597.330000000002</v>
      </c>
      <c r="Q26" s="23">
        <v>1.9E-2</v>
      </c>
      <c r="R26">
        <v>376.54</v>
      </c>
    </row>
    <row r="27" spans="1:18">
      <c r="A27" t="s">
        <v>57</v>
      </c>
      <c r="B27">
        <v>11356.97</v>
      </c>
      <c r="C27">
        <v>11480.1</v>
      </c>
      <c r="D27">
        <v>11260.82</v>
      </c>
      <c r="E27">
        <v>10843.14</v>
      </c>
      <c r="F27">
        <v>10539.09</v>
      </c>
      <c r="G27">
        <v>10376.700000000001</v>
      </c>
      <c r="H27">
        <v>10155.39</v>
      </c>
      <c r="I27">
        <v>10045.18</v>
      </c>
      <c r="J27">
        <v>10379.27</v>
      </c>
      <c r="K27">
        <v>10532.74</v>
      </c>
      <c r="L27">
        <v>10655.91</v>
      </c>
      <c r="M27">
        <v>10880.29</v>
      </c>
      <c r="N27">
        <v>11212.11</v>
      </c>
      <c r="O27">
        <v>11537.81</v>
      </c>
      <c r="P27">
        <v>11543.21</v>
      </c>
      <c r="Q27" s="23">
        <v>0</v>
      </c>
      <c r="R27">
        <v>5.39</v>
      </c>
    </row>
    <row r="28" spans="1:18">
      <c r="A28" t="s">
        <v>58</v>
      </c>
      <c r="B28">
        <v>1904.53</v>
      </c>
      <c r="C28">
        <v>1937.12</v>
      </c>
      <c r="D28">
        <v>1916.22</v>
      </c>
      <c r="E28">
        <v>1881.76</v>
      </c>
      <c r="F28">
        <v>1797.39</v>
      </c>
      <c r="G28">
        <v>1775.21</v>
      </c>
      <c r="H28">
        <v>1739.54</v>
      </c>
      <c r="I28">
        <v>1736.19</v>
      </c>
      <c r="J28">
        <v>1812.79</v>
      </c>
      <c r="K28">
        <v>1832.21</v>
      </c>
      <c r="L28">
        <v>1840.2</v>
      </c>
      <c r="M28">
        <v>1872.41</v>
      </c>
      <c r="N28">
        <v>1936.82</v>
      </c>
      <c r="O28">
        <v>1972.42</v>
      </c>
      <c r="P28">
        <v>1970.84</v>
      </c>
      <c r="Q28" s="23">
        <v>-1E-3</v>
      </c>
      <c r="R28">
        <v>-1.59</v>
      </c>
    </row>
    <row r="29" spans="1:18">
      <c r="A29" t="s">
        <v>59</v>
      </c>
      <c r="B29">
        <v>5884.26</v>
      </c>
      <c r="C29">
        <v>6312.77</v>
      </c>
      <c r="D29">
        <v>6159.24</v>
      </c>
      <c r="E29">
        <v>5695.56</v>
      </c>
      <c r="F29">
        <v>5223.2299999999996</v>
      </c>
      <c r="G29">
        <v>5085.8100000000004</v>
      </c>
      <c r="H29">
        <v>5361.17</v>
      </c>
      <c r="I29">
        <v>4980.84</v>
      </c>
      <c r="J29">
        <v>5117.13</v>
      </c>
      <c r="K29">
        <v>5566.32</v>
      </c>
      <c r="L29">
        <v>5393.46</v>
      </c>
      <c r="M29">
        <v>5379.63</v>
      </c>
      <c r="N29">
        <v>5439.69</v>
      </c>
      <c r="O29">
        <v>5711.62</v>
      </c>
      <c r="P29">
        <v>5907.36</v>
      </c>
      <c r="Q29" s="23">
        <v>3.4000000000000002E-2</v>
      </c>
      <c r="R29">
        <v>195.74</v>
      </c>
    </row>
    <row r="30" spans="1:18">
      <c r="A30" t="s">
        <v>60</v>
      </c>
      <c r="B30">
        <v>355.04</v>
      </c>
      <c r="C30">
        <v>494.6</v>
      </c>
      <c r="D30">
        <v>366.38</v>
      </c>
      <c r="E30">
        <v>266.73</v>
      </c>
      <c r="F30">
        <v>262.20999999999998</v>
      </c>
      <c r="G30">
        <v>307.32</v>
      </c>
      <c r="H30">
        <v>427.93</v>
      </c>
      <c r="I30">
        <v>360.68</v>
      </c>
      <c r="J30">
        <v>229.4</v>
      </c>
      <c r="K30">
        <v>515.69000000000005</v>
      </c>
      <c r="L30">
        <v>391.07</v>
      </c>
      <c r="M30">
        <v>401.15</v>
      </c>
      <c r="N30">
        <v>433.6</v>
      </c>
      <c r="O30">
        <v>332.75</v>
      </c>
      <c r="P30">
        <v>457.45</v>
      </c>
      <c r="Q30" s="23">
        <v>0.375</v>
      </c>
      <c r="R30">
        <v>124.7</v>
      </c>
    </row>
    <row r="31" spans="1:18">
      <c r="A31" t="s">
        <v>61</v>
      </c>
      <c r="B31">
        <v>44.47</v>
      </c>
      <c r="C31">
        <v>39.68</v>
      </c>
      <c r="D31">
        <v>42.25</v>
      </c>
      <c r="E31">
        <v>27.9</v>
      </c>
      <c r="F31">
        <v>30.76</v>
      </c>
      <c r="G31">
        <v>40.93</v>
      </c>
      <c r="H31">
        <v>45.16</v>
      </c>
      <c r="I31">
        <v>32.32</v>
      </c>
      <c r="J31">
        <v>21.32</v>
      </c>
      <c r="K31">
        <v>21.66</v>
      </c>
      <c r="L31">
        <v>25.09</v>
      </c>
      <c r="M31">
        <v>28.31</v>
      </c>
      <c r="N31">
        <v>35.799999999999997</v>
      </c>
      <c r="O31">
        <v>35.04</v>
      </c>
      <c r="P31">
        <v>38.130000000000003</v>
      </c>
      <c r="Q31" s="23">
        <v>8.7999999999999995E-2</v>
      </c>
      <c r="R31">
        <v>3.08</v>
      </c>
    </row>
    <row r="32" spans="1:18">
      <c r="A32" t="s">
        <v>62</v>
      </c>
      <c r="B32">
        <v>730.62</v>
      </c>
      <c r="C32">
        <v>1008.11</v>
      </c>
      <c r="D32">
        <v>909.76</v>
      </c>
      <c r="E32">
        <v>953.63</v>
      </c>
      <c r="F32">
        <v>939.19</v>
      </c>
      <c r="G32">
        <v>796.63</v>
      </c>
      <c r="H32">
        <v>753.49</v>
      </c>
      <c r="I32">
        <v>721.93</v>
      </c>
      <c r="J32">
        <v>687.92</v>
      </c>
      <c r="K32">
        <v>596.54999999999995</v>
      </c>
      <c r="L32">
        <v>534.52</v>
      </c>
      <c r="M32">
        <v>514.94000000000005</v>
      </c>
      <c r="N32">
        <v>540.70000000000005</v>
      </c>
      <c r="O32">
        <v>560.34</v>
      </c>
      <c r="P32">
        <v>595.84</v>
      </c>
      <c r="Q32" s="23">
        <v>6.3E-2</v>
      </c>
      <c r="R32">
        <v>35.5</v>
      </c>
    </row>
    <row r="33" spans="1:18">
      <c r="A33" t="s">
        <v>63</v>
      </c>
      <c r="B33">
        <v>87.85</v>
      </c>
      <c r="C33">
        <v>158.55000000000001</v>
      </c>
      <c r="D33">
        <v>113.24</v>
      </c>
      <c r="E33">
        <v>144.94</v>
      </c>
      <c r="F33">
        <v>103.65</v>
      </c>
      <c r="G33">
        <v>96.92</v>
      </c>
      <c r="H33">
        <v>76.180000000000007</v>
      </c>
      <c r="I33">
        <v>63.1</v>
      </c>
      <c r="J33">
        <v>69.849999999999994</v>
      </c>
      <c r="K33">
        <v>77.73</v>
      </c>
      <c r="L33">
        <v>74.06</v>
      </c>
      <c r="M33">
        <v>65.11</v>
      </c>
      <c r="N33">
        <v>59.79</v>
      </c>
      <c r="O33">
        <v>70.8</v>
      </c>
      <c r="P33">
        <v>84.51</v>
      </c>
      <c r="Q33" s="23">
        <v>0.19400000000000001</v>
      </c>
      <c r="R33">
        <v>13.71</v>
      </c>
    </row>
    <row r="34" spans="1:18">
      <c r="A34" t="s">
        <v>2</v>
      </c>
      <c r="B34">
        <v>1546.8</v>
      </c>
      <c r="C34">
        <v>1823.02</v>
      </c>
      <c r="D34">
        <v>1489.09</v>
      </c>
      <c r="E34">
        <v>1290.68</v>
      </c>
      <c r="F34">
        <v>687.39</v>
      </c>
      <c r="G34">
        <v>515.21</v>
      </c>
      <c r="H34">
        <v>499.72</v>
      </c>
      <c r="I34">
        <v>590.77</v>
      </c>
      <c r="J34">
        <v>515.09</v>
      </c>
      <c r="K34">
        <v>671.03</v>
      </c>
      <c r="L34">
        <v>852.47</v>
      </c>
      <c r="M34">
        <v>933.52</v>
      </c>
      <c r="N34">
        <v>938.96</v>
      </c>
      <c r="O34">
        <v>916.31</v>
      </c>
      <c r="P34">
        <v>890.83</v>
      </c>
      <c r="Q34" s="23">
        <v>-2.8000000000000001E-2</v>
      </c>
      <c r="R34">
        <v>-25.48</v>
      </c>
    </row>
    <row r="35" spans="1:18">
      <c r="A35" t="s">
        <v>64</v>
      </c>
      <c r="B35">
        <v>1318.08</v>
      </c>
      <c r="C35">
        <v>1592.76</v>
      </c>
      <c r="D35">
        <v>1268.1600000000001</v>
      </c>
      <c r="E35">
        <v>1007</v>
      </c>
      <c r="F35">
        <v>463.84</v>
      </c>
      <c r="G35">
        <v>284.8</v>
      </c>
      <c r="H35">
        <v>278.64999999999998</v>
      </c>
      <c r="I35">
        <v>381.56</v>
      </c>
      <c r="J35">
        <v>302.79000000000002</v>
      </c>
      <c r="K35">
        <v>460.97</v>
      </c>
      <c r="L35">
        <v>648.1</v>
      </c>
      <c r="M35">
        <v>726.93</v>
      </c>
      <c r="N35">
        <v>749.56</v>
      </c>
      <c r="O35">
        <v>717.91</v>
      </c>
      <c r="P35">
        <v>692.71</v>
      </c>
      <c r="Q35" s="23">
        <v>-3.5000000000000003E-2</v>
      </c>
      <c r="R35">
        <v>-25.2</v>
      </c>
    </row>
    <row r="36" spans="1:18">
      <c r="A36" t="s">
        <v>65</v>
      </c>
      <c r="B36">
        <v>0</v>
      </c>
      <c r="C36">
        <v>0</v>
      </c>
      <c r="D36">
        <v>0</v>
      </c>
      <c r="E36">
        <v>13.77</v>
      </c>
      <c r="F36">
        <v>16.440000000000001</v>
      </c>
      <c r="G36">
        <v>21.07</v>
      </c>
      <c r="H36">
        <v>20.99</v>
      </c>
      <c r="I36">
        <v>22.91</v>
      </c>
      <c r="J36">
        <v>22.41</v>
      </c>
      <c r="K36">
        <v>22.73</v>
      </c>
      <c r="L36">
        <v>19.3</v>
      </c>
      <c r="M36">
        <v>20.66</v>
      </c>
      <c r="N36">
        <v>19.89</v>
      </c>
      <c r="O36">
        <v>25.64</v>
      </c>
      <c r="P36">
        <v>25.64</v>
      </c>
      <c r="Q36" s="23">
        <v>0</v>
      </c>
      <c r="R36">
        <v>0</v>
      </c>
    </row>
    <row r="37" spans="1:18">
      <c r="A37" t="s">
        <v>66</v>
      </c>
      <c r="B37">
        <v>92.48</v>
      </c>
      <c r="C37">
        <v>94.43</v>
      </c>
      <c r="D37">
        <v>75.83</v>
      </c>
      <c r="E37">
        <v>131.19</v>
      </c>
      <c r="F37">
        <v>62.64</v>
      </c>
      <c r="G37">
        <v>64.11</v>
      </c>
      <c r="H37">
        <v>55.63</v>
      </c>
      <c r="I37">
        <v>43.34</v>
      </c>
      <c r="J37">
        <v>46.11</v>
      </c>
      <c r="K37">
        <v>43.57</v>
      </c>
      <c r="L37">
        <v>39.14</v>
      </c>
      <c r="M37">
        <v>39.65</v>
      </c>
      <c r="N37">
        <v>22.39</v>
      </c>
      <c r="O37">
        <v>24.62</v>
      </c>
      <c r="P37">
        <v>24.62</v>
      </c>
      <c r="Q37" s="23">
        <v>0</v>
      </c>
      <c r="R37">
        <v>0</v>
      </c>
    </row>
    <row r="38" spans="1:18">
      <c r="A38" t="s">
        <v>67</v>
      </c>
      <c r="B38">
        <v>136.24</v>
      </c>
      <c r="C38">
        <v>135.83000000000001</v>
      </c>
      <c r="D38">
        <v>145.1</v>
      </c>
      <c r="E38">
        <v>138.72</v>
      </c>
      <c r="F38">
        <v>144.46</v>
      </c>
      <c r="G38">
        <v>145.22</v>
      </c>
      <c r="H38">
        <v>144.46</v>
      </c>
      <c r="I38">
        <v>142.96</v>
      </c>
      <c r="J38">
        <v>143.77000000000001</v>
      </c>
      <c r="K38">
        <v>143.76</v>
      </c>
      <c r="L38">
        <v>145.93</v>
      </c>
      <c r="M38">
        <v>146.29</v>
      </c>
      <c r="N38">
        <v>147.12</v>
      </c>
      <c r="O38">
        <v>148.15</v>
      </c>
      <c r="P38">
        <v>147.87</v>
      </c>
      <c r="Q38" s="23">
        <v>-2E-3</v>
      </c>
      <c r="R38">
        <v>-0.28999999999999998</v>
      </c>
    </row>
    <row r="40" spans="1:18">
      <c r="A40" t="s">
        <v>68</v>
      </c>
      <c r="B40">
        <v>55423.85</v>
      </c>
      <c r="C40">
        <v>59204.67</v>
      </c>
      <c r="D40">
        <v>68485.37</v>
      </c>
      <c r="E40">
        <v>69512.2</v>
      </c>
      <c r="F40">
        <v>67316.679999999993</v>
      </c>
      <c r="G40">
        <v>61579.71</v>
      </c>
      <c r="H40">
        <v>61108.31</v>
      </c>
      <c r="I40">
        <v>57006.44</v>
      </c>
      <c r="J40">
        <v>57627.29</v>
      </c>
      <c r="K40">
        <v>57426.7</v>
      </c>
      <c r="L40">
        <v>57101.69</v>
      </c>
      <c r="M40">
        <v>59185.72</v>
      </c>
      <c r="N40">
        <v>61251.75</v>
      </c>
      <c r="O40">
        <v>60651.28</v>
      </c>
      <c r="P40">
        <v>60506.9</v>
      </c>
      <c r="Q40" s="23">
        <v>-2E-3</v>
      </c>
      <c r="R40">
        <v>-144.38</v>
      </c>
    </row>
    <row r="41" spans="1:18">
      <c r="A41" s="1" t="s">
        <v>70</v>
      </c>
    </row>
  </sheetData>
  <hyperlinks>
    <hyperlink ref="A41" r:id="rId1" xr:uid="{94C15E25-140C-8C4D-84C4-E5F3244C73D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99F4-8784-4249-B490-92E0F79AFDFE}">
  <dimension ref="A1:Z26"/>
  <sheetViews>
    <sheetView tabSelected="1" workbookViewId="0">
      <selection activeCell="P13" sqref="P13"/>
    </sheetView>
  </sheetViews>
  <sheetFormatPr baseColWidth="10" defaultRowHeight="16"/>
  <cols>
    <col min="1" max="1" width="9.6640625" customWidth="1"/>
    <col min="2" max="2" width="13.1640625" customWidth="1"/>
    <col min="3" max="3" width="15.6640625" customWidth="1"/>
  </cols>
  <sheetData>
    <row r="1" spans="1:26">
      <c r="B1" t="s">
        <v>71</v>
      </c>
      <c r="C1" t="s">
        <v>72</v>
      </c>
      <c r="D1" t="s">
        <v>11</v>
      </c>
    </row>
    <row r="2" spans="1:26">
      <c r="A2">
        <v>2005</v>
      </c>
      <c r="B2">
        <v>47098.82</v>
      </c>
      <c r="C2">
        <v>22396.21</v>
      </c>
      <c r="D2">
        <v>69495.03</v>
      </c>
    </row>
    <row r="3" spans="1:26">
      <c r="A3">
        <v>2008</v>
      </c>
      <c r="B3">
        <v>46918.03</v>
      </c>
      <c r="C3">
        <v>20383.79</v>
      </c>
      <c r="D3">
        <v>67301.83</v>
      </c>
    </row>
    <row r="4" spans="1:26">
      <c r="A4">
        <v>2009</v>
      </c>
      <c r="B4">
        <v>44330.87</v>
      </c>
      <c r="C4">
        <v>17216.36</v>
      </c>
      <c r="D4">
        <v>61547.23</v>
      </c>
    </row>
    <row r="5" spans="1:26">
      <c r="A5">
        <v>2010</v>
      </c>
      <c r="B5">
        <v>43750.07</v>
      </c>
      <c r="C5">
        <v>17354.78</v>
      </c>
      <c r="D5">
        <v>61104.84</v>
      </c>
    </row>
    <row r="6" spans="1:26">
      <c r="A6">
        <v>2011</v>
      </c>
      <c r="B6">
        <v>41230.35</v>
      </c>
      <c r="C6">
        <v>15758.84</v>
      </c>
      <c r="D6">
        <v>56989.19</v>
      </c>
      <c r="P6" t="s">
        <v>110</v>
      </c>
    </row>
    <row r="7" spans="1:26">
      <c r="A7">
        <v>2012</v>
      </c>
      <c r="B7">
        <v>40757.660000000003</v>
      </c>
      <c r="C7">
        <v>16853.87</v>
      </c>
      <c r="D7">
        <v>57611.53</v>
      </c>
      <c r="G7" t="s">
        <v>78</v>
      </c>
      <c r="H7" s="3">
        <v>2013</v>
      </c>
      <c r="I7" s="3">
        <v>2014</v>
      </c>
      <c r="J7" s="3">
        <v>2015</v>
      </c>
      <c r="K7" s="3">
        <v>2016</v>
      </c>
      <c r="L7" s="3">
        <v>2017</v>
      </c>
      <c r="M7" s="4">
        <v>2018</v>
      </c>
      <c r="N7" s="4">
        <v>2019</v>
      </c>
      <c r="O7" s="4">
        <v>2020</v>
      </c>
      <c r="P7" t="s">
        <v>84</v>
      </c>
      <c r="Q7">
        <v>2021</v>
      </c>
      <c r="R7">
        <v>2022</v>
      </c>
      <c r="S7">
        <v>2023</v>
      </c>
      <c r="T7">
        <v>2024</v>
      </c>
      <c r="U7">
        <v>2025</v>
      </c>
      <c r="V7">
        <v>2026</v>
      </c>
      <c r="W7">
        <v>2027</v>
      </c>
      <c r="X7">
        <v>2028</v>
      </c>
      <c r="Y7">
        <v>2029</v>
      </c>
      <c r="Z7">
        <v>2030</v>
      </c>
    </row>
    <row r="8" spans="1:26">
      <c r="A8">
        <v>2013</v>
      </c>
      <c r="B8">
        <v>41713.480000000003</v>
      </c>
      <c r="C8">
        <v>15696.73</v>
      </c>
      <c r="D8">
        <v>57410.21</v>
      </c>
      <c r="G8" s="15" t="s">
        <v>15</v>
      </c>
      <c r="H8" s="7">
        <v>46891.934000000001</v>
      </c>
      <c r="I8" s="7">
        <v>45760.925000000003</v>
      </c>
      <c r="J8" s="7">
        <v>44629.916000000005</v>
      </c>
      <c r="K8" s="7">
        <v>43498.906999999999</v>
      </c>
      <c r="L8" s="7">
        <v>40885.057999999997</v>
      </c>
      <c r="M8" s="8">
        <v>39807.146000000001</v>
      </c>
      <c r="N8" s="8">
        <v>38729.235000000001</v>
      </c>
      <c r="O8" s="8">
        <v>37651.322999999997</v>
      </c>
      <c r="P8" t="s">
        <v>85</v>
      </c>
      <c r="Q8">
        <v>42.36</v>
      </c>
      <c r="R8">
        <v>41.3</v>
      </c>
      <c r="S8">
        <v>40.25</v>
      </c>
      <c r="T8">
        <v>39.19</v>
      </c>
      <c r="U8">
        <v>38.14</v>
      </c>
      <c r="V8">
        <v>37.08</v>
      </c>
      <c r="W8">
        <v>36.020000000000003</v>
      </c>
      <c r="X8">
        <v>34.97</v>
      </c>
      <c r="Y8">
        <v>33.909999999999997</v>
      </c>
      <c r="Z8">
        <v>32.86</v>
      </c>
    </row>
    <row r="9" spans="1:26">
      <c r="A9">
        <v>2014</v>
      </c>
      <c r="B9">
        <v>41130.01</v>
      </c>
      <c r="C9">
        <v>15968.53</v>
      </c>
      <c r="D9">
        <v>57098.54</v>
      </c>
      <c r="P9" t="s">
        <v>86</v>
      </c>
    </row>
    <row r="10" spans="1:26">
      <c r="A10">
        <v>2015</v>
      </c>
      <c r="B10">
        <v>42363.41</v>
      </c>
      <c r="C10">
        <v>16848.41</v>
      </c>
      <c r="D10">
        <v>59211.81</v>
      </c>
    </row>
    <row r="11" spans="1:26">
      <c r="A11">
        <v>2016</v>
      </c>
      <c r="B11">
        <v>43517.55</v>
      </c>
      <c r="C11">
        <v>17752.650000000001</v>
      </c>
      <c r="D11">
        <v>61270.2</v>
      </c>
    </row>
    <row r="12" spans="1:26">
      <c r="A12">
        <v>2017</v>
      </c>
      <c r="B12">
        <v>43830.35</v>
      </c>
      <c r="C12">
        <v>16913.37</v>
      </c>
      <c r="D12">
        <v>60743.73</v>
      </c>
    </row>
    <row r="13" spans="1:26">
      <c r="C13" t="s">
        <v>73</v>
      </c>
      <c r="D13" t="s">
        <v>74</v>
      </c>
      <c r="E13" t="s">
        <v>75</v>
      </c>
      <c r="F13" t="s">
        <v>76</v>
      </c>
    </row>
    <row r="14" spans="1:26">
      <c r="A14">
        <v>2018</v>
      </c>
      <c r="B14">
        <v>44463.01</v>
      </c>
      <c r="C14">
        <v>17357.080000000002</v>
      </c>
      <c r="D14">
        <v>61850.55</v>
      </c>
    </row>
    <row r="15" spans="1:26">
      <c r="A15">
        <v>2020</v>
      </c>
      <c r="B15">
        <v>44568.69</v>
      </c>
      <c r="C15">
        <v>16933.27</v>
      </c>
      <c r="D15">
        <v>61532.480000000003</v>
      </c>
    </row>
    <row r="16" spans="1:26">
      <c r="A16">
        <v>2025</v>
      </c>
      <c r="B16">
        <v>44264.39</v>
      </c>
      <c r="C16">
        <v>19512.53</v>
      </c>
      <c r="D16">
        <v>63807.62</v>
      </c>
    </row>
    <row r="17" spans="1:6">
      <c r="A17">
        <v>2030</v>
      </c>
      <c r="B17">
        <v>43989.73</v>
      </c>
      <c r="C17">
        <v>20306</v>
      </c>
      <c r="D17">
        <v>64326.67</v>
      </c>
    </row>
    <row r="18" spans="1:6">
      <c r="A18">
        <v>2035</v>
      </c>
      <c r="B18">
        <v>43394.59</v>
      </c>
      <c r="C18">
        <v>17893.2</v>
      </c>
      <c r="D18">
        <v>61319.01</v>
      </c>
    </row>
    <row r="19" spans="1:6">
      <c r="A19">
        <v>2040</v>
      </c>
      <c r="B19">
        <v>42813.54</v>
      </c>
      <c r="C19">
        <v>18802.95</v>
      </c>
      <c r="D19">
        <v>61647.7</v>
      </c>
    </row>
    <row r="20" spans="1:6">
      <c r="C20" t="s">
        <v>73</v>
      </c>
      <c r="D20" t="s">
        <v>77</v>
      </c>
      <c r="E20" t="s">
        <v>75</v>
      </c>
      <c r="F20" t="s">
        <v>76</v>
      </c>
    </row>
    <row r="21" spans="1:6">
      <c r="A21">
        <v>2018</v>
      </c>
      <c r="B21">
        <v>44361.77</v>
      </c>
      <c r="C21">
        <v>17080.259999999998</v>
      </c>
      <c r="D21">
        <v>61472.49</v>
      </c>
    </row>
    <row r="22" spans="1:6">
      <c r="A22">
        <v>2020</v>
      </c>
      <c r="B22">
        <v>43978.22</v>
      </c>
      <c r="C22">
        <v>16524.169999999998</v>
      </c>
      <c r="D22">
        <v>60532.91</v>
      </c>
    </row>
    <row r="23" spans="1:6">
      <c r="A23">
        <v>2025</v>
      </c>
      <c r="B23">
        <v>43047.27</v>
      </c>
      <c r="C23">
        <v>18352.96</v>
      </c>
      <c r="D23">
        <v>61430.94</v>
      </c>
    </row>
    <row r="24" spans="1:6">
      <c r="A24">
        <v>2030</v>
      </c>
      <c r="B24">
        <v>41076.239999999998</v>
      </c>
      <c r="C24">
        <v>13448.26</v>
      </c>
      <c r="D24">
        <v>54555.44</v>
      </c>
    </row>
    <row r="25" spans="1:6">
      <c r="A25">
        <v>2035</v>
      </c>
      <c r="B25">
        <v>39499.58</v>
      </c>
      <c r="C25">
        <v>15671.85</v>
      </c>
      <c r="D25">
        <v>55202.65</v>
      </c>
    </row>
    <row r="26" spans="1:6">
      <c r="A26">
        <v>2040</v>
      </c>
      <c r="B26">
        <v>37901.730000000003</v>
      </c>
      <c r="C26">
        <v>17133.05</v>
      </c>
      <c r="D26">
        <v>55066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9FFA-86EB-D34C-B720-8424663EF295}">
  <dimension ref="A1:L47"/>
  <sheetViews>
    <sheetView workbookViewId="0">
      <selection activeCell="B3" sqref="B3:K3"/>
    </sheetView>
  </sheetViews>
  <sheetFormatPr baseColWidth="10" defaultRowHeight="16"/>
  <cols>
    <col min="1" max="1" width="22" customWidth="1"/>
  </cols>
  <sheetData>
    <row r="1" spans="1:12">
      <c r="A1" s="1" t="s">
        <v>79</v>
      </c>
    </row>
    <row r="2" spans="1:12" s="28" customFormat="1">
      <c r="A2" s="28" t="s">
        <v>80</v>
      </c>
    </row>
    <row r="3" spans="1:12">
      <c r="A3" t="s">
        <v>81</v>
      </c>
      <c r="B3">
        <v>2021</v>
      </c>
      <c r="C3">
        <v>2022</v>
      </c>
      <c r="D3">
        <v>2023</v>
      </c>
      <c r="E3">
        <v>2024</v>
      </c>
      <c r="F3">
        <v>2025</v>
      </c>
      <c r="G3">
        <v>2026</v>
      </c>
      <c r="H3">
        <v>2027</v>
      </c>
      <c r="I3">
        <v>2028</v>
      </c>
      <c r="J3">
        <v>2029</v>
      </c>
      <c r="K3">
        <v>2030</v>
      </c>
      <c r="L3" t="s">
        <v>11</v>
      </c>
    </row>
    <row r="4" spans="1:12">
      <c r="A4" t="s">
        <v>105</v>
      </c>
    </row>
    <row r="5" spans="1:12">
      <c r="A5" t="s">
        <v>106</v>
      </c>
    </row>
    <row r="6" spans="1:12">
      <c r="B6">
        <v>44.75</v>
      </c>
      <c r="C6">
        <v>44.76</v>
      </c>
      <c r="D6">
        <v>44.65</v>
      </c>
      <c r="E6">
        <v>44.48</v>
      </c>
      <c r="F6">
        <v>44.26</v>
      </c>
      <c r="G6">
        <v>44.22</v>
      </c>
      <c r="H6">
        <v>44.18</v>
      </c>
      <c r="I6">
        <v>44.14</v>
      </c>
      <c r="J6">
        <v>44.05</v>
      </c>
      <c r="K6">
        <v>43.99</v>
      </c>
    </row>
    <row r="7" spans="1:12">
      <c r="L7">
        <v>443.47</v>
      </c>
    </row>
    <row r="8" spans="1:12">
      <c r="A8" t="s">
        <v>105</v>
      </c>
    </row>
    <row r="9" spans="1:12">
      <c r="A9" t="s">
        <v>107</v>
      </c>
    </row>
    <row r="10" spans="1:12">
      <c r="B10">
        <v>44.12</v>
      </c>
      <c r="C10">
        <v>44.07</v>
      </c>
      <c r="D10">
        <v>43.84</v>
      </c>
      <c r="E10">
        <v>43.51</v>
      </c>
      <c r="F10">
        <v>43.05</v>
      </c>
      <c r="G10">
        <v>42.73</v>
      </c>
      <c r="H10">
        <v>42.39</v>
      </c>
      <c r="I10">
        <v>42.03</v>
      </c>
      <c r="J10">
        <v>41.57</v>
      </c>
      <c r="K10">
        <v>41.08</v>
      </c>
      <c r="L10">
        <v>428.37</v>
      </c>
    </row>
    <row r="11" spans="1:12">
      <c r="A11" t="s">
        <v>105</v>
      </c>
    </row>
    <row r="12" spans="1:12">
      <c r="A12" t="s">
        <v>82</v>
      </c>
      <c r="B12">
        <v>47.24</v>
      </c>
      <c r="C12">
        <v>47.57</v>
      </c>
      <c r="D12">
        <v>47.78</v>
      </c>
      <c r="E12">
        <v>47.88</v>
      </c>
      <c r="F12">
        <v>47.92</v>
      </c>
      <c r="G12">
        <v>48.06</v>
      </c>
      <c r="H12">
        <v>48.2</v>
      </c>
      <c r="I12">
        <v>48.29</v>
      </c>
      <c r="J12">
        <v>48.31</v>
      </c>
      <c r="K12">
        <v>48.33</v>
      </c>
      <c r="L12">
        <v>479.58</v>
      </c>
    </row>
    <row r="13" spans="1:12">
      <c r="A13" t="s">
        <v>105</v>
      </c>
    </row>
    <row r="14" spans="1:12">
      <c r="A14" t="s">
        <v>83</v>
      </c>
      <c r="B14">
        <v>46.6</v>
      </c>
      <c r="C14">
        <v>46.87</v>
      </c>
      <c r="D14">
        <v>46.95</v>
      </c>
      <c r="E14">
        <v>46.87</v>
      </c>
      <c r="F14">
        <v>46.64</v>
      </c>
      <c r="G14">
        <v>46.48</v>
      </c>
      <c r="H14">
        <v>46.3</v>
      </c>
      <c r="I14">
        <v>46.04</v>
      </c>
      <c r="J14">
        <v>45.68</v>
      </c>
      <c r="K14">
        <v>45.24</v>
      </c>
      <c r="L14">
        <v>463.66</v>
      </c>
    </row>
    <row r="15" spans="1:12">
      <c r="A15" t="s">
        <v>84</v>
      </c>
    </row>
    <row r="16" spans="1:12">
      <c r="A16" t="s">
        <v>85</v>
      </c>
      <c r="B16">
        <v>42.36</v>
      </c>
      <c r="C16">
        <v>41.3</v>
      </c>
      <c r="D16">
        <v>40.25</v>
      </c>
      <c r="E16">
        <v>39.19</v>
      </c>
      <c r="F16">
        <v>38.14</v>
      </c>
      <c r="G16">
        <v>37.08</v>
      </c>
      <c r="H16">
        <v>36.020000000000003</v>
      </c>
      <c r="I16">
        <v>34.97</v>
      </c>
      <c r="J16">
        <v>33.909999999999997</v>
      </c>
      <c r="K16">
        <v>32.86</v>
      </c>
      <c r="L16">
        <v>376.08</v>
      </c>
    </row>
    <row r="17" spans="1:12">
      <c r="A17" t="s">
        <v>86</v>
      </c>
    </row>
    <row r="18" spans="1:12">
      <c r="A18" t="s">
        <v>84</v>
      </c>
    </row>
    <row r="19" spans="1:12">
      <c r="A19" t="s">
        <v>87</v>
      </c>
      <c r="B19">
        <v>42.33</v>
      </c>
      <c r="C19">
        <v>41.28</v>
      </c>
      <c r="D19">
        <v>40.229999999999997</v>
      </c>
      <c r="E19">
        <v>39.17</v>
      </c>
      <c r="F19">
        <v>38.119999999999997</v>
      </c>
      <c r="G19">
        <v>37.07</v>
      </c>
      <c r="H19">
        <v>36.020000000000003</v>
      </c>
      <c r="I19">
        <v>34.96</v>
      </c>
      <c r="J19">
        <v>33.909999999999997</v>
      </c>
      <c r="K19">
        <v>32.86</v>
      </c>
      <c r="L19">
        <v>375.94</v>
      </c>
    </row>
    <row r="20" spans="1:12">
      <c r="A20" t="s">
        <v>88</v>
      </c>
    </row>
    <row r="21" spans="1:12">
      <c r="A21" t="s">
        <v>84</v>
      </c>
    </row>
    <row r="22" spans="1:12">
      <c r="A22" t="s">
        <v>85</v>
      </c>
      <c r="B22">
        <v>42.8</v>
      </c>
      <c r="C22">
        <v>41.69</v>
      </c>
      <c r="D22">
        <v>40.590000000000003</v>
      </c>
      <c r="E22">
        <v>39.479999999999997</v>
      </c>
      <c r="F22">
        <v>38.380000000000003</v>
      </c>
      <c r="G22">
        <v>37.270000000000003</v>
      </c>
      <c r="H22">
        <v>36.17</v>
      </c>
      <c r="I22">
        <v>35.07</v>
      </c>
      <c r="J22">
        <v>33.96</v>
      </c>
      <c r="K22">
        <v>32.86</v>
      </c>
      <c r="L22">
        <v>378.27</v>
      </c>
    </row>
    <row r="23" spans="1:12">
      <c r="A23" t="s">
        <v>89</v>
      </c>
    </row>
    <row r="24" spans="1:12">
      <c r="A24" t="s">
        <v>84</v>
      </c>
    </row>
    <row r="25" spans="1:12">
      <c r="A25" t="s">
        <v>85</v>
      </c>
      <c r="B25">
        <v>42.77</v>
      </c>
      <c r="C25">
        <v>41.66</v>
      </c>
      <c r="D25">
        <v>40.56</v>
      </c>
      <c r="E25">
        <v>39.46</v>
      </c>
      <c r="F25">
        <v>38.36</v>
      </c>
      <c r="G25">
        <v>37.26</v>
      </c>
      <c r="H25">
        <v>36.159999999999997</v>
      </c>
      <c r="I25">
        <v>35.06</v>
      </c>
      <c r="J25">
        <v>33.96</v>
      </c>
      <c r="K25">
        <v>32.96</v>
      </c>
      <c r="L25">
        <v>378.12</v>
      </c>
    </row>
    <row r="26" spans="1:12">
      <c r="A26" t="s">
        <v>90</v>
      </c>
    </row>
    <row r="27" spans="1:12">
      <c r="A27" t="s">
        <v>108</v>
      </c>
    </row>
    <row r="28" spans="1:12">
      <c r="A28" t="s">
        <v>91</v>
      </c>
    </row>
    <row r="29" spans="1:12">
      <c r="B29">
        <v>2.39</v>
      </c>
      <c r="C29">
        <v>3.46</v>
      </c>
      <c r="D29">
        <v>4.4000000000000004</v>
      </c>
      <c r="E29">
        <v>5.29</v>
      </c>
      <c r="F29">
        <v>6.13</v>
      </c>
      <c r="G29">
        <v>7.13</v>
      </c>
      <c r="H29">
        <v>8.15</v>
      </c>
      <c r="I29">
        <v>9.17</v>
      </c>
      <c r="J29">
        <v>10.14</v>
      </c>
      <c r="K29">
        <v>11.13</v>
      </c>
      <c r="L29">
        <v>67.39</v>
      </c>
    </row>
    <row r="30" spans="1:12">
      <c r="A30" t="s">
        <v>108</v>
      </c>
    </row>
    <row r="31" spans="1:12">
      <c r="A31" t="s">
        <v>92</v>
      </c>
      <c r="B31">
        <v>1.79</v>
      </c>
      <c r="C31">
        <v>2.8</v>
      </c>
      <c r="D31">
        <v>3.61</v>
      </c>
      <c r="E31">
        <v>4.34</v>
      </c>
      <c r="F31">
        <v>4.93</v>
      </c>
      <c r="G31">
        <v>5.66</v>
      </c>
      <c r="H31">
        <v>6.37</v>
      </c>
      <c r="I31">
        <v>7.06</v>
      </c>
      <c r="J31">
        <v>7.66</v>
      </c>
      <c r="K31">
        <v>8.2200000000000006</v>
      </c>
      <c r="L31">
        <v>52.43</v>
      </c>
    </row>
    <row r="32" spans="1:12">
      <c r="A32" t="s">
        <v>108</v>
      </c>
    </row>
    <row r="34" spans="1:12">
      <c r="A34" t="s">
        <v>93</v>
      </c>
      <c r="B34">
        <v>4.45</v>
      </c>
      <c r="C34">
        <v>5.87</v>
      </c>
      <c r="D34">
        <v>7.19</v>
      </c>
      <c r="E34">
        <v>8.4</v>
      </c>
      <c r="F34">
        <v>9.5399999999999991</v>
      </c>
      <c r="G34">
        <v>10.79</v>
      </c>
      <c r="H34">
        <v>12.03</v>
      </c>
      <c r="I34">
        <v>13.22</v>
      </c>
      <c r="J34">
        <v>14.35</v>
      </c>
      <c r="K34">
        <v>15.47</v>
      </c>
    </row>
    <row r="35" spans="1:12">
      <c r="A35" t="s">
        <v>108</v>
      </c>
    </row>
    <row r="36" spans="1:12">
      <c r="A36" t="s">
        <v>94</v>
      </c>
      <c r="B36">
        <v>3.8</v>
      </c>
      <c r="C36">
        <v>5.2</v>
      </c>
      <c r="D36">
        <v>6.39</v>
      </c>
      <c r="E36">
        <v>7.4</v>
      </c>
      <c r="F36">
        <v>8.2799999999999994</v>
      </c>
      <c r="G36">
        <v>9.2200000000000006</v>
      </c>
      <c r="H36">
        <v>10.14</v>
      </c>
      <c r="I36">
        <v>10.98</v>
      </c>
      <c r="J36" t="s">
        <v>95</v>
      </c>
      <c r="K36" t="s">
        <v>96</v>
      </c>
      <c r="L36">
        <v>85.54</v>
      </c>
    </row>
    <row r="37" spans="1:12">
      <c r="A37" t="s">
        <v>97</v>
      </c>
      <c r="L37" t="s">
        <v>98</v>
      </c>
    </row>
    <row r="38" spans="1:12">
      <c r="A38" t="s">
        <v>99</v>
      </c>
    </row>
    <row r="39" spans="1:12">
      <c r="A39" t="s">
        <v>100</v>
      </c>
      <c r="L39" t="s">
        <v>101</v>
      </c>
    </row>
    <row r="40" spans="1:12">
      <c r="A40" t="s">
        <v>109</v>
      </c>
      <c r="L40">
        <v>21.81</v>
      </c>
    </row>
    <row r="41" spans="1:12">
      <c r="A41" t="s">
        <v>91</v>
      </c>
    </row>
    <row r="42" spans="1:12">
      <c r="A42" t="s">
        <v>109</v>
      </c>
      <c r="L42">
        <v>6.86</v>
      </c>
    </row>
    <row r="43" spans="1:12">
      <c r="A43" t="s">
        <v>102</v>
      </c>
    </row>
    <row r="44" spans="1:12">
      <c r="A44" t="s">
        <v>109</v>
      </c>
      <c r="L44">
        <v>55.73</v>
      </c>
    </row>
    <row r="45" spans="1:12">
      <c r="A45" t="s">
        <v>103</v>
      </c>
    </row>
    <row r="46" spans="1:12">
      <c r="A46" t="s">
        <v>109</v>
      </c>
      <c r="L46">
        <v>39.97</v>
      </c>
    </row>
    <row r="47" spans="1:12">
      <c r="A47" t="s">
        <v>104</v>
      </c>
    </row>
  </sheetData>
  <hyperlinks>
    <hyperlink ref="A1" r:id="rId1" xr:uid="{18DD1D98-BD19-F743-A78D-4272E7C8D0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EffortSharingDecisionEmmisions</vt:lpstr>
      <vt:lpstr>Emmissions vs targets</vt:lpstr>
      <vt:lpstr>Emmissions broken down 17 18</vt:lpstr>
      <vt:lpstr>All emmissions 1990 2018</vt:lpstr>
      <vt:lpstr>projetions 05-2045</vt:lpstr>
      <vt:lpstr>projections 21-30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lavin</dc:creator>
  <cp:lastModifiedBy>rachel lavin</cp:lastModifiedBy>
  <dcterms:created xsi:type="dcterms:W3CDTF">2019-11-14T23:23:45Z</dcterms:created>
  <dcterms:modified xsi:type="dcterms:W3CDTF">2019-11-15T14:37:19Z</dcterms:modified>
</cp:coreProperties>
</file>