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l\Documents\Data Bootcamp\Extracurricular\Eclipses\supporting_files\"/>
    </mc:Choice>
  </mc:AlternateContent>
  <xr:revisionPtr revIDLastSave="0" documentId="13_ncr:1_{3C417CFF-004C-44A2-A3F1-5F831A6A7059}" xr6:coauthVersionLast="45" xr6:coauthVersionMax="45" xr10:uidLastSave="{00000000-0000-0000-0000-000000000000}"/>
  <bookViews>
    <workbookView xWindow="-110" yWindow="-110" windowWidth="22780" windowHeight="14660" activeTab="2" xr2:uid="{68751354-0141-4874-A7BA-08F203D79CFF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Sheet3!$A$1:$P$1</definedName>
    <definedName name="months">Sheet2!$K$3:$L$14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1" i="3" l="1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40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2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40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2" i="3"/>
  <c r="S3" i="3"/>
  <c r="V3" i="3" s="1"/>
  <c r="S4" i="3"/>
  <c r="V4" i="3" s="1"/>
  <c r="S5" i="3"/>
  <c r="V5" i="3" s="1"/>
  <c r="S6" i="3"/>
  <c r="V6" i="3" s="1"/>
  <c r="S7" i="3"/>
  <c r="V7" i="3" s="1"/>
  <c r="S8" i="3"/>
  <c r="V8" i="3" s="1"/>
  <c r="S9" i="3"/>
  <c r="V9" i="3" s="1"/>
  <c r="S10" i="3"/>
  <c r="V10" i="3" s="1"/>
  <c r="S11" i="3"/>
  <c r="V11" i="3" s="1"/>
  <c r="S12" i="3"/>
  <c r="V12" i="3" s="1"/>
  <c r="S13" i="3"/>
  <c r="V13" i="3" s="1"/>
  <c r="S14" i="3"/>
  <c r="V14" i="3" s="1"/>
  <c r="S15" i="3"/>
  <c r="V15" i="3" s="1"/>
  <c r="S16" i="3"/>
  <c r="V16" i="3" s="1"/>
  <c r="S17" i="3"/>
  <c r="V17" i="3" s="1"/>
  <c r="S18" i="3"/>
  <c r="V18" i="3" s="1"/>
  <c r="S19" i="3"/>
  <c r="V19" i="3" s="1"/>
  <c r="S20" i="3"/>
  <c r="V20" i="3" s="1"/>
  <c r="S21" i="3"/>
  <c r="V21" i="3" s="1"/>
  <c r="S22" i="3"/>
  <c r="V22" i="3" s="1"/>
  <c r="S23" i="3"/>
  <c r="V23" i="3" s="1"/>
  <c r="S24" i="3"/>
  <c r="V24" i="3" s="1"/>
  <c r="S25" i="3"/>
  <c r="V25" i="3" s="1"/>
  <c r="S26" i="3"/>
  <c r="V26" i="3" s="1"/>
  <c r="S27" i="3"/>
  <c r="V27" i="3" s="1"/>
  <c r="S28" i="3"/>
  <c r="V28" i="3" s="1"/>
  <c r="S29" i="3"/>
  <c r="V29" i="3" s="1"/>
  <c r="S30" i="3"/>
  <c r="V30" i="3" s="1"/>
  <c r="S31" i="3"/>
  <c r="V31" i="3" s="1"/>
  <c r="S32" i="3"/>
  <c r="V32" i="3" s="1"/>
  <c r="S33" i="3"/>
  <c r="V33" i="3" s="1"/>
  <c r="S34" i="3"/>
  <c r="V34" i="3" s="1"/>
  <c r="S35" i="3"/>
  <c r="V35" i="3" s="1"/>
  <c r="S36" i="3"/>
  <c r="V36" i="3" s="1"/>
  <c r="S37" i="3"/>
  <c r="V37" i="3" s="1"/>
  <c r="S38" i="3"/>
  <c r="V38" i="3" s="1"/>
  <c r="S39" i="3"/>
  <c r="V39" i="3" s="1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2" i="3"/>
  <c r="V2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2" i="3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4" i="2"/>
  <c r="F5" i="2"/>
  <c r="F6" i="2"/>
  <c r="F7" i="2"/>
  <c r="F8" i="2"/>
  <c r="F9" i="2"/>
  <c r="F10" i="2"/>
  <c r="F3" i="2"/>
</calcChain>
</file>

<file path=xl/sharedStrings.xml><?xml version="1.0" encoding="utf-8"?>
<sst xmlns="http://schemas.openxmlformats.org/spreadsheetml/2006/main" count="2128" uniqueCount="1010">
  <si>
    <t>UT Date / Time</t>
  </si>
  <si>
    <t>Local Time</t>
  </si>
  <si>
    <t>Type</t>
  </si>
  <si>
    <t>SS</t>
  </si>
  <si>
    <t>Magnitude</t>
  </si>
  <si>
    <t>Gam</t>
  </si>
  <si>
    <t>Duration</t>
  </si>
  <si>
    <t>Pen</t>
  </si>
  <si>
    <t>Umb</t>
  </si>
  <si>
    <t>Partial</t>
  </si>
  <si>
    <t>Total</t>
  </si>
  <si>
    <t>1 Oct, 1921 AD 12:35</t>
  </si>
  <si>
    <t>solar</t>
  </si>
  <si>
    <t>tot</t>
  </si>
  <si>
    <t>0h01m52s</t>
  </si>
  <si>
    <t>21 Sep, 1922 AD 04:40</t>
  </si>
  <si>
    <t>0h05m59s</t>
  </si>
  <si>
    <t>10 Sep, 1923 AD 20:47</t>
  </si>
  <si>
    <t>0h03m37s</t>
  </si>
  <si>
    <t>24 Jan, 1925 AD 14:53</t>
  </si>
  <si>
    <t>0h02m32s</t>
  </si>
  <si>
    <t>14 Jan, 1926 AD 06:36</t>
  </si>
  <si>
    <t>0h04m11s</t>
  </si>
  <si>
    <t>29 Jun, 1927 AD 06:23</t>
  </si>
  <si>
    <t>0h00m50s</t>
  </si>
  <si>
    <t>19 May, 1928 AD 13:23</t>
  </si>
  <si>
    <t>9 May, 1929 AD 06:10</t>
  </si>
  <si>
    <t>0h05m07s</t>
  </si>
  <si>
    <t>21 Oct, 1930 AD 21:43</t>
  </si>
  <si>
    <t>0h01m55s</t>
  </si>
  <si>
    <t>31 Aug, 1932 AD 20:03</t>
  </si>
  <si>
    <t>0h01m45s</t>
  </si>
  <si>
    <t>14 Feb, 1934 AD 00:38</t>
  </si>
  <si>
    <t>0h02m53s</t>
  </si>
  <si>
    <t>19 Jun, 1936 AD 05:20</t>
  </si>
  <si>
    <t>0h02m31s</t>
  </si>
  <si>
    <t>8 Jun, 1937 AD 20:40</t>
  </si>
  <si>
    <t>0h07m04s</t>
  </si>
  <si>
    <t>29 May, 1938 AD 13:49</t>
  </si>
  <si>
    <t>0h04m05s</t>
  </si>
  <si>
    <t>12 Oct, 1939 AD 20:39</t>
  </si>
  <si>
    <t>0h01m32s</t>
  </si>
  <si>
    <t>1 Oct, 1940 AD 12:43</t>
  </si>
  <si>
    <t>0h05m35s</t>
  </si>
  <si>
    <t>21 Sep, 1941 AD 04:33</t>
  </si>
  <si>
    <t>0h03m22s</t>
  </si>
  <si>
    <t>4 Feb, 1943 AD 23:37</t>
  </si>
  <si>
    <t>0h02m39s</t>
  </si>
  <si>
    <t>25 Jan, 1944 AD 15:26</t>
  </si>
  <si>
    <t>0h04m09s</t>
  </si>
  <si>
    <t>9 Jul, 1945 AD 13:27</t>
  </si>
  <si>
    <t>0h01m15s</t>
  </si>
  <si>
    <t>23 Nov, 2003 AD 22:49</t>
  </si>
  <si>
    <t>0h01m57s</t>
  </si>
  <si>
    <t>29 Mar, 2006 AD 10:11</t>
  </si>
  <si>
    <t>0h04m07s</t>
  </si>
  <si>
    <t>1 Aug, 2008 AD 10:21</t>
  </si>
  <si>
    <t>0h02m27s</t>
  </si>
  <si>
    <t>22 Jul, 2009 AD 02:35</t>
  </si>
  <si>
    <t>0h06m39s</t>
  </si>
  <si>
    <t>11 Jul, 2010 AD 19:33</t>
  </si>
  <si>
    <t>0h05m20s</t>
  </si>
  <si>
    <t>13 Nov, 2012 AD 22:11</t>
  </si>
  <si>
    <t>0h04m02s</t>
  </si>
  <si>
    <t>20 Mar, 2015 AD 09:45</t>
  </si>
  <si>
    <t>0h02m47s</t>
  </si>
  <si>
    <t>9 Mar, 2016 AD 01:57</t>
  </si>
  <si>
    <t>21 Aug, 2017 AD 18:25</t>
  </si>
  <si>
    <t>0h02m40s</t>
  </si>
  <si>
    <t>2 Jul, 2019 AD 19:22</t>
  </si>
  <si>
    <t>0h04m33s</t>
  </si>
  <si>
    <t>14 Dec, 2020 AD 16:13</t>
  </si>
  <si>
    <t>0h02m10s</t>
  </si>
  <si>
    <t>20 Jun, 1974 AD 04:47</t>
  </si>
  <si>
    <t>0h05m09s</t>
  </si>
  <si>
    <t>23 Oct, 1976 AD 05:12</t>
  </si>
  <si>
    <t>0h04m46s</t>
  </si>
  <si>
    <t>12 Oct, 1977 AD 20:26</t>
  </si>
  <si>
    <t>0h02m37s</t>
  </si>
  <si>
    <t>26 Feb, 1979 AD 16:54</t>
  </si>
  <si>
    <t>0h02m49s</t>
  </si>
  <si>
    <t>16 Feb, 1980 AD 08:53</t>
  </si>
  <si>
    <t>0h04m08s</t>
  </si>
  <si>
    <t>31 Jul, 1981 AD 03:45</t>
  </si>
  <si>
    <t>0h02m02s</t>
  </si>
  <si>
    <t>11 Jun, 1983 AD 04:42</t>
  </si>
  <si>
    <t>0h05m11s</t>
  </si>
  <si>
    <t>22 Nov, 1984 AD 22:53</t>
  </si>
  <si>
    <t>0h02m00s</t>
  </si>
  <si>
    <t>12 Nov, 1985 AD 14:10</t>
  </si>
  <si>
    <t>0h01m59s</t>
  </si>
  <si>
    <t>18 Mar, 1988 AD 01:58</t>
  </si>
  <si>
    <t>0h03m46s</t>
  </si>
  <si>
    <t>22 Jul, 1990 AD 03:02</t>
  </si>
  <si>
    <t>0h02m33s</t>
  </si>
  <si>
    <t>11 Jul, 1991 AD 19:06</t>
  </si>
  <si>
    <t>0h06m53s</t>
  </si>
  <si>
    <t>30 Jun, 1992 AD 12:10</t>
  </si>
  <si>
    <t>0h05m21s</t>
  </si>
  <si>
    <t>3 Nov, 1994 AD 13:39</t>
  </si>
  <si>
    <t>0h04m23s</t>
  </si>
  <si>
    <t>24 Oct, 1995 AD 04:32</t>
  </si>
  <si>
    <t>9 Mar, 1997 AD 01:23</t>
  </si>
  <si>
    <t>0h02m50s</t>
  </si>
  <si>
    <t>26 Feb, 1998 AD 17:28</t>
  </si>
  <si>
    <t>11 Aug, 1999 AD 11:03</t>
  </si>
  <si>
    <t>0h02m23s</t>
  </si>
  <si>
    <t>21 Jun, 2001 AD 12:03</t>
  </si>
  <si>
    <t>0h04m57s</t>
  </si>
  <si>
    <t>4 Dec, 2002 AD 07:31</t>
  </si>
  <si>
    <t>0h02m04s</t>
  </si>
  <si>
    <t>20 May, 1947 AD 13:47</t>
  </si>
  <si>
    <t>0h05m13s</t>
  </si>
  <si>
    <t>1 Nov, 1948 AD 05:58</t>
  </si>
  <si>
    <t>0h01m56s</t>
  </si>
  <si>
    <t>12 Sep, 1950 AD 03:38</t>
  </si>
  <si>
    <t>0h01m14s</t>
  </si>
  <si>
    <t>25 Feb, 1952 AD 09:11</t>
  </si>
  <si>
    <t>0h03m09s</t>
  </si>
  <si>
    <t>30 Jun, 1954 AD 12:32</t>
  </si>
  <si>
    <t>0h02m35s</t>
  </si>
  <si>
    <t>20 Jun, 1955 AD 04:10</t>
  </si>
  <si>
    <t>0h07m08s</t>
  </si>
  <si>
    <t>8 Jun, 1956 AD 21:20</t>
  </si>
  <si>
    <t>0h04m45s</t>
  </si>
  <si>
    <t>23 Oct, 1957 AD 04:53</t>
  </si>
  <si>
    <t>12 Oct, 1958 AD 20:54</t>
  </si>
  <si>
    <t>2 Oct, 1959 AD 12:26</t>
  </si>
  <si>
    <t>0h03m02s</t>
  </si>
  <si>
    <t>15 Feb, 1961 AD 08:19</t>
  </si>
  <si>
    <t>0h02m45s</t>
  </si>
  <si>
    <t>5 Feb, 1962 AD 00:12</t>
  </si>
  <si>
    <t>20 Jul, 1963 AD 20:35</t>
  </si>
  <si>
    <t>0h01m40s</t>
  </si>
  <si>
    <t>30 May, 1965 AD 21:16</t>
  </si>
  <si>
    <t>0h05m15s</t>
  </si>
  <si>
    <t>12 Nov, 1966 AD 14:22</t>
  </si>
  <si>
    <t>2 Nov, 1967 AD 05:38</t>
  </si>
  <si>
    <t>22 Sep, 1968 AD 11:18</t>
  </si>
  <si>
    <t>0h00m40s</t>
  </si>
  <si>
    <t>7 Mar, 1970 AD 17:37</t>
  </si>
  <si>
    <t>0h03m28s</t>
  </si>
  <si>
    <t>10 Jul, 1972 AD 19:45</t>
  </si>
  <si>
    <t>0h02m36s</t>
  </si>
  <si>
    <t>30 Jun, 1973 AD 11:37</t>
  </si>
  <si>
    <t>22 Dec, 1889 AD 12:54</t>
  </si>
  <si>
    <t>0h04m18s</t>
  </si>
  <si>
    <t>26 Apr, 1892 AD 21:55</t>
  </si>
  <si>
    <t>0h04m19s</t>
  </si>
  <si>
    <t>16 Apr, 1893 AD 14:36</t>
  </si>
  <si>
    <t>0h04m47s</t>
  </si>
  <si>
    <t>29 Sep, 1894 AD 05:39</t>
  </si>
  <si>
    <t>9 Aug, 1896 AD 05:09</t>
  </si>
  <si>
    <t>0h02m43s</t>
  </si>
  <si>
    <t>22 Jan, 1898 AD 07:19</t>
  </si>
  <si>
    <t>0h02m21s</t>
  </si>
  <si>
    <t>28 May, 1900 AD 14:53</t>
  </si>
  <si>
    <t>18 May, 1901 AD 05:33</t>
  </si>
  <si>
    <t>0h06m29s</t>
  </si>
  <si>
    <t>21 Sep, 1903 AD 04:39</t>
  </si>
  <si>
    <t>0h02m12s</t>
  </si>
  <si>
    <t>9 Sep, 1904 AD 20:44</t>
  </si>
  <si>
    <t>0h06m20s</t>
  </si>
  <si>
    <t>30 Aug, 1905 AD 13:07</t>
  </si>
  <si>
    <t>14 Jan, 1907 AD 06:05</t>
  </si>
  <si>
    <t>0h02m25s</t>
  </si>
  <si>
    <t>3 Jan, 1908 AD 21:45</t>
  </si>
  <si>
    <t>0h04m14s</t>
  </si>
  <si>
    <t>9 May, 1910 AD 05:42</t>
  </si>
  <si>
    <t>0h04m15s</t>
  </si>
  <si>
    <t>28 Apr, 1911 AD 22:27</t>
  </si>
  <si>
    <t>10 Oct, 1912 AD 13:36</t>
  </si>
  <si>
    <t>21 Aug, 1914 AD 12:34</t>
  </si>
  <si>
    <t>0h02m14s</t>
  </si>
  <si>
    <t>3 Feb, 1916 AD 16:00</t>
  </si>
  <si>
    <t>8 Jun, 1918 AD 22:07</t>
  </si>
  <si>
    <t>29 May, 1919 AD 13:08</t>
  </si>
  <si>
    <t>0h06m51s</t>
  </si>
  <si>
    <t>7 Sep, 1858 AD 14:09</t>
  </si>
  <si>
    <t>0h01m50s</t>
  </si>
  <si>
    <t>18 Jul, 1860 AD 14:26</t>
  </si>
  <si>
    <t>0h03m39s</t>
  </si>
  <si>
    <t>31 Dec, 1861 AD 13:48</t>
  </si>
  <si>
    <t>25 Apr, 1865 AD 14:08</t>
  </si>
  <si>
    <t>0h05m23s</t>
  </si>
  <si>
    <t>29 Aug, 1867 AD 13:13</t>
  </si>
  <si>
    <t>0h02m51s</t>
  </si>
  <si>
    <t>18 Aug, 1868 AD 05:12</t>
  </si>
  <si>
    <t>0h06m47s</t>
  </si>
  <si>
    <t>7 Aug, 1869 AD 22:01</t>
  </si>
  <si>
    <t>0h03m48s</t>
  </si>
  <si>
    <t>22 Dec, 1870 AD 12:27</t>
  </si>
  <si>
    <t>0h02m11s</t>
  </si>
  <si>
    <t>12 Dec, 1871 AD 04:03</t>
  </si>
  <si>
    <t>16 Apr, 1874 AD 14:00</t>
  </si>
  <si>
    <t>6 Apr, 1875 AD 06:37</t>
  </si>
  <si>
    <t>0h04m37s</t>
  </si>
  <si>
    <t>17 Sep, 1876 AD 21:49</t>
  </si>
  <si>
    <t>0h01m53s</t>
  </si>
  <si>
    <t>29 Jul, 1878 AD 21:47</t>
  </si>
  <si>
    <t>0h03m11s</t>
  </si>
  <si>
    <t>11 Jan, 1880 AD 22:34</t>
  </si>
  <si>
    <t>0h02m07s</t>
  </si>
  <si>
    <t>17 May, 1882 AD 07:36</t>
  </si>
  <si>
    <t>6 May, 1883 AD 21:53</t>
  </si>
  <si>
    <t>0h05m58s</t>
  </si>
  <si>
    <t>8 Sep, 1885 AD 20:51</t>
  </si>
  <si>
    <t>29 Aug, 1886 AD 12:55</t>
  </si>
  <si>
    <t>0h06m36s</t>
  </si>
  <si>
    <t>19 Aug, 1887 AD 05:32</t>
  </si>
  <si>
    <t>0h03m50s</t>
  </si>
  <si>
    <t>1 Jan, 1889 AD 21:16</t>
  </si>
  <si>
    <t>0h02m17s</t>
  </si>
  <si>
    <t>18 Oct, 1800 AD 08:51</t>
  </si>
  <si>
    <t>4 Mar, 1802 AD 05:14</t>
  </si>
  <si>
    <t>21 Feb, 1803 AD 21:18</t>
  </si>
  <si>
    <t>5 Aug, 1804 AD 15:57</t>
  </si>
  <si>
    <t>0h01m20s</t>
  </si>
  <si>
    <t>16 Jun, 1806 AD 16:24</t>
  </si>
  <si>
    <t>0h04m55s</t>
  </si>
  <si>
    <t>9 Oct, 1809 AD 07:38</t>
  </si>
  <si>
    <t>0h01m02s</t>
  </si>
  <si>
    <t>24 Mar, 1811 AD 14:12</t>
  </si>
  <si>
    <t>0h03m27s</t>
  </si>
  <si>
    <t>27 Jul, 1813 AD 14:55</t>
  </si>
  <si>
    <t>17 Jul, 1814 AD 06:30</t>
  </si>
  <si>
    <t>0h06m33s</t>
  </si>
  <si>
    <t>6 Jul, 1815 AD 23:42</t>
  </si>
  <si>
    <t>0h03m13s</t>
  </si>
  <si>
    <t>19 Nov, 1816 AD 10:17</t>
  </si>
  <si>
    <t>9 Nov, 1817 AD 01:53</t>
  </si>
  <si>
    <t>0h04m42s</t>
  </si>
  <si>
    <t>29 Oct, 1818 AD 17:06</t>
  </si>
  <si>
    <t>0h01m51s</t>
  </si>
  <si>
    <t>14 Mar, 1820 AD 13:37</t>
  </si>
  <si>
    <t>0h03m20s</t>
  </si>
  <si>
    <t>4 Mar, 1821 AD 05:50</t>
  </si>
  <si>
    <t>16 Aug, 1822 AD 23:14</t>
  </si>
  <si>
    <t>0h01m35s</t>
  </si>
  <si>
    <t>26 Jun, 1824 AD 23:46</t>
  </si>
  <si>
    <t>0h04m31s</t>
  </si>
  <si>
    <t>3 Apr, 1829 AD 22:18</t>
  </si>
  <si>
    <t>7 Aug, 1831 AD 22:15</t>
  </si>
  <si>
    <t>27 Jul, 1832 AD 14:01</t>
  </si>
  <si>
    <t>0h06m46s</t>
  </si>
  <si>
    <t>17 Jul, 1833 AD 07:07</t>
  </si>
  <si>
    <t>0h03m29s</t>
  </si>
  <si>
    <t>30 Nov, 1834 AD 18:56</t>
  </si>
  <si>
    <t>20 Nov, 1835 AD 10:31</t>
  </si>
  <si>
    <t>0h04m35s</t>
  </si>
  <si>
    <t>9 Nov, 1836 AD 01:29</t>
  </si>
  <si>
    <t>0h01m28s</t>
  </si>
  <si>
    <t>25 Mar, 1838 AD 21:52</t>
  </si>
  <si>
    <t>15 Mar, 1839 AD 14:13</t>
  </si>
  <si>
    <t>0h04m20s</t>
  </si>
  <si>
    <t>27 Aug, 1840 AD 06:37</t>
  </si>
  <si>
    <t>8 Jul, 1842 AD 07:06</t>
  </si>
  <si>
    <t>21 Dec, 1843 AD 05:03</t>
  </si>
  <si>
    <t>0h01m43s</t>
  </si>
  <si>
    <t>15 Apr, 1847 AD 06:16</t>
  </si>
  <si>
    <t>0h04m44s</t>
  </si>
  <si>
    <t>18 Aug, 1849 AD 05:40</t>
  </si>
  <si>
    <t>0h03m07s</t>
  </si>
  <si>
    <t>7 Aug, 1850 AD 21:33</t>
  </si>
  <si>
    <t>0h06m50s</t>
  </si>
  <si>
    <t>28 Jul, 1851 AD 14:33</t>
  </si>
  <si>
    <t>0h03m41s</t>
  </si>
  <si>
    <t>11 Dec, 1852 AD 03:40</t>
  </si>
  <si>
    <t>0h02m05s</t>
  </si>
  <si>
    <t>30 Nov, 1853 AD 19:15</t>
  </si>
  <si>
    <t>0h04m28s</t>
  </si>
  <si>
    <t>5 Apr, 1856 AD 06:00</t>
  </si>
  <si>
    <t>0h03m56s</t>
  </si>
  <si>
    <t>25 Mar, 1857 AD 22:29</t>
  </si>
  <si>
    <t>Oct</t>
  </si>
  <si>
    <t>Mar</t>
  </si>
  <si>
    <t>Feb</t>
  </si>
  <si>
    <t>Aug</t>
  </si>
  <si>
    <t>Jun</t>
  </si>
  <si>
    <t>Jul</t>
  </si>
  <si>
    <t>Nov</t>
  </si>
  <si>
    <t>Apr</t>
  </si>
  <si>
    <t>Dec</t>
  </si>
  <si>
    <t>Sep</t>
  </si>
  <si>
    <t>Jan</t>
  </si>
  <si>
    <t>May</t>
  </si>
  <si>
    <t>Cat. Num. [1]</t>
  </si>
  <si>
    <t>Calendar Date [2]</t>
  </si>
  <si>
    <t>TDT of Greatest Eclipse [3]</t>
  </si>
  <si>
    <t>Saros Num. [4]</t>
  </si>
  <si>
    <t>Ecl. Type</t>
  </si>
  <si>
    <t>Gamma</t>
  </si>
  <si>
    <t>Ecl. Mag.</t>
  </si>
  <si>
    <t>Lat.</t>
  </si>
  <si>
    <t>Long.</t>
  </si>
  <si>
    <t>Sun Alt.</t>
  </si>
  <si>
    <t>Central Duration (s)</t>
  </si>
  <si>
    <t>1800 Oct 18</t>
  </si>
  <si>
    <t>T</t>
  </si>
  <si>
    <t>40.3° S</t>
  </si>
  <si>
    <t>23.2° E</t>
  </si>
  <si>
    <t>54.4°</t>
  </si>
  <si>
    <t>02m14s</t>
  </si>
  <si>
    <t>1802 Mar 04</t>
  </si>
  <si>
    <t>44.0° S</t>
  </si>
  <si>
    <t>131.5° E</t>
  </si>
  <si>
    <t>45.8°</t>
  </si>
  <si>
    <t>03m02s</t>
  </si>
  <si>
    <t>1803 Feb 21</t>
  </si>
  <si>
    <t>11.1° S</t>
  </si>
  <si>
    <t>135.9° W</t>
  </si>
  <si>
    <t>89.5°</t>
  </si>
  <si>
    <t>04m09s</t>
  </si>
  <si>
    <t>1804 Aug 05</t>
  </si>
  <si>
    <t>29.3° S</t>
  </si>
  <si>
    <t>77.1° W</t>
  </si>
  <si>
    <t>40.1°</t>
  </si>
  <si>
    <t>01m20s</t>
  </si>
  <si>
    <t>1806 Jun 16</t>
  </si>
  <si>
    <t>42.2° N</t>
  </si>
  <si>
    <t>64.6° W</t>
  </si>
  <si>
    <t>71.1°</t>
  </si>
  <si>
    <t>04m55s</t>
  </si>
  <si>
    <t>1809 Oct 09</t>
  </si>
  <si>
    <t>55.1° S</t>
  </si>
  <si>
    <t>38.4° E</t>
  </si>
  <si>
    <t>37.4°</t>
  </si>
  <si>
    <t>01m02s</t>
  </si>
  <si>
    <t>1811 Mar 24</t>
  </si>
  <si>
    <t>35.2° S</t>
  </si>
  <si>
    <t>18.0° W</t>
  </si>
  <si>
    <t>51.5°</t>
  </si>
  <si>
    <t>03m27s</t>
  </si>
  <si>
    <t>1813 Jul 27</t>
  </si>
  <si>
    <t>17.4° S</t>
  </si>
  <si>
    <t>47.4° W</t>
  </si>
  <si>
    <t>53.0°</t>
  </si>
  <si>
    <t>1814 Jul 17</t>
  </si>
  <si>
    <t>30.9° N</t>
  </si>
  <si>
    <t>84.7° E</t>
  </si>
  <si>
    <t>80.4°</t>
  </si>
  <si>
    <t>06m33s</t>
  </si>
  <si>
    <t>1815 Jul 06</t>
  </si>
  <si>
    <t>88.1° N</t>
  </si>
  <si>
    <t>162.7° W</t>
  </si>
  <si>
    <t>24.6°</t>
  </si>
  <si>
    <t>03m13s</t>
  </si>
  <si>
    <t>1816 Nov 19</t>
  </si>
  <si>
    <t>35.0° N</t>
  </si>
  <si>
    <t>41.5° E</t>
  </si>
  <si>
    <t>32.5°</t>
  </si>
  <si>
    <t>02m00s</t>
  </si>
  <si>
    <t>1817 Nov 09</t>
  </si>
  <si>
    <t>8.9° S</t>
  </si>
  <si>
    <t>150.9° E</t>
  </si>
  <si>
    <t>81.5°</t>
  </si>
  <si>
    <t>04m42s</t>
  </si>
  <si>
    <t>1818 Oct 29</t>
  </si>
  <si>
    <t>43.1° S</t>
  </si>
  <si>
    <t>99.4° W</t>
  </si>
  <si>
    <t>56.2°</t>
  </si>
  <si>
    <t>01m51s</t>
  </si>
  <si>
    <t>1820 Mar 14</t>
  </si>
  <si>
    <t>41.5° S</t>
  </si>
  <si>
    <t>5.7° E</t>
  </si>
  <si>
    <t>43.7°</t>
  </si>
  <si>
    <t>03m20s</t>
  </si>
  <si>
    <t>1821 Mar 04</t>
  </si>
  <si>
    <t>8.0° S</t>
  </si>
  <si>
    <t>96.3° E</t>
  </si>
  <si>
    <t>88.3°</t>
  </si>
  <si>
    <t>04m14s</t>
  </si>
  <si>
    <t>1822 Aug 16</t>
  </si>
  <si>
    <t>26.1° S</t>
  </si>
  <si>
    <t>173.5° E</t>
  </si>
  <si>
    <t>46.2°</t>
  </si>
  <si>
    <t>01m35s</t>
  </si>
  <si>
    <t>1824 Jun 26</t>
  </si>
  <si>
    <t>46.6° N</t>
  </si>
  <si>
    <t>171.4° W</t>
  </si>
  <si>
    <t>66.4°</t>
  </si>
  <si>
    <t>04m31s</t>
  </si>
  <si>
    <t>1829 Apr 03</t>
  </si>
  <si>
    <t>28.5° S</t>
  </si>
  <si>
    <t>142.6° W</t>
  </si>
  <si>
    <t>54.3°</t>
  </si>
  <si>
    <t>04m05s</t>
  </si>
  <si>
    <t>1831 Aug 07</t>
  </si>
  <si>
    <t>24.9° S</t>
  </si>
  <si>
    <t>160.9° W</t>
  </si>
  <si>
    <t>47.8°</t>
  </si>
  <si>
    <t>1832 Jul 27</t>
  </si>
  <si>
    <t>24.5° N</t>
  </si>
  <si>
    <t>27.9° W</t>
  </si>
  <si>
    <t>84.6°</t>
  </si>
  <si>
    <t>06m46s</t>
  </si>
  <si>
    <t>1833 Jul 17</t>
  </si>
  <si>
    <t>77.5° N</t>
  </si>
  <si>
    <t>92.5° E</t>
  </si>
  <si>
    <t>33.0°</t>
  </si>
  <si>
    <t>03m29s</t>
  </si>
  <si>
    <t>1834 Nov 30</t>
  </si>
  <si>
    <t>34.9° N</t>
  </si>
  <si>
    <t>91.6° W</t>
  </si>
  <si>
    <t>31.5°</t>
  </si>
  <si>
    <t>02m02s</t>
  </si>
  <si>
    <t>1835 Nov 20</t>
  </si>
  <si>
    <t>10.7° S</t>
  </si>
  <si>
    <t>21.6° E</t>
  </si>
  <si>
    <t>80.6°</t>
  </si>
  <si>
    <t>04m35s</t>
  </si>
  <si>
    <t>1836 Nov 09</t>
  </si>
  <si>
    <t>46.1° S</t>
  </si>
  <si>
    <t>136.8° E</t>
  </si>
  <si>
    <t>57.6°</t>
  </si>
  <si>
    <t>01m28s</t>
  </si>
  <si>
    <t>1838 Mar 25</t>
  </si>
  <si>
    <t>39.7° S</t>
  </si>
  <si>
    <t>118.3° W</t>
  </si>
  <si>
    <t>41.0°</t>
  </si>
  <si>
    <t>03m39s</t>
  </si>
  <si>
    <t>1839 Mar 15</t>
  </si>
  <si>
    <t>5.1° S</t>
  </si>
  <si>
    <t>29.5° W</t>
  </si>
  <si>
    <t>86.8°</t>
  </si>
  <si>
    <t>04m20s</t>
  </si>
  <si>
    <t>1840 Aug 27</t>
  </si>
  <si>
    <t>24.3° S</t>
  </si>
  <si>
    <t>62.9° E</t>
  </si>
  <si>
    <t>51.4°</t>
  </si>
  <si>
    <t>01m45s</t>
  </si>
  <si>
    <t>1842 Jul 08</t>
  </si>
  <si>
    <t>50.1° N</t>
  </si>
  <si>
    <t>83.6° E</t>
  </si>
  <si>
    <t>61.6°</t>
  </si>
  <si>
    <t>1843 Dec 21</t>
  </si>
  <si>
    <t>8.0° N</t>
  </si>
  <si>
    <t>101.0° E</t>
  </si>
  <si>
    <t>58.4°</t>
  </si>
  <si>
    <t>01m43s</t>
  </si>
  <si>
    <t>1847 Apr 15</t>
  </si>
  <si>
    <t>21.6° S</t>
  </si>
  <si>
    <t>95.0° E</t>
  </si>
  <si>
    <t>04m44s</t>
  </si>
  <si>
    <t>1849 Aug 18</t>
  </si>
  <si>
    <t>32.9° S</t>
  </si>
  <si>
    <t>83.5° E</t>
  </si>
  <si>
    <t>42.5°</t>
  </si>
  <si>
    <t>03m07s</t>
  </si>
  <si>
    <t>1850 Aug 07</t>
  </si>
  <si>
    <t>17.7° N</t>
  </si>
  <si>
    <t>141.8° W</t>
  </si>
  <si>
    <t>88.7°</t>
  </si>
  <si>
    <t>06m50s</t>
  </si>
  <si>
    <t>1851 Jul 28</t>
  </si>
  <si>
    <t>68.0° N</t>
  </si>
  <si>
    <t>19.6° W</t>
  </si>
  <si>
    <t>39.8°</t>
  </si>
  <si>
    <t>03m41s</t>
  </si>
  <si>
    <t>1852 Dec 11</t>
  </si>
  <si>
    <t>35.2° N</t>
  </si>
  <si>
    <t>133.9° E</t>
  </si>
  <si>
    <t>31.0°</t>
  </si>
  <si>
    <t>02m05s</t>
  </si>
  <si>
    <t>1853 Nov 30</t>
  </si>
  <si>
    <t>12.0° S</t>
  </si>
  <si>
    <t>109.0° W</t>
  </si>
  <si>
    <t>79.9°</t>
  </si>
  <si>
    <t>04m28s</t>
  </si>
  <si>
    <t>1856 Apr 05</t>
  </si>
  <si>
    <t>39.1° S</t>
  </si>
  <si>
    <t>119.2° E</t>
  </si>
  <si>
    <t>37.5°</t>
  </si>
  <si>
    <t>03m56s</t>
  </si>
  <si>
    <t>1857 Mar 25</t>
  </si>
  <si>
    <t>2.4° S</t>
  </si>
  <si>
    <t>153.4° W</t>
  </si>
  <si>
    <t>84.9°</t>
  </si>
  <si>
    <t>1858 Sep 07</t>
  </si>
  <si>
    <t>23.9° S</t>
  </si>
  <si>
    <t>49.8° W</t>
  </si>
  <si>
    <t>55.7°</t>
  </si>
  <si>
    <t>01m50s</t>
  </si>
  <si>
    <t>1860 Jul 18</t>
  </si>
  <si>
    <t>52.5° N</t>
  </si>
  <si>
    <t>20.3° W</t>
  </si>
  <si>
    <t>56.5°</t>
  </si>
  <si>
    <t>1861 Dec 31</t>
  </si>
  <si>
    <t>7.8° N</t>
  </si>
  <si>
    <t>31.6° W</t>
  </si>
  <si>
    <t>58.7°</t>
  </si>
  <si>
    <t>01m55s</t>
  </si>
  <si>
    <t>1865 Apr 25</t>
  </si>
  <si>
    <t>14.8° S</t>
  </si>
  <si>
    <t>25.8° W</t>
  </si>
  <si>
    <t>61.0°</t>
  </si>
  <si>
    <t>05m23s</t>
  </si>
  <si>
    <t>1867 Aug 29</t>
  </si>
  <si>
    <t>41.1° S</t>
  </si>
  <si>
    <t>34.9° W</t>
  </si>
  <si>
    <t>37.2°</t>
  </si>
  <si>
    <t>02m51s</t>
  </si>
  <si>
    <t>1868 Aug 18</t>
  </si>
  <si>
    <t>Tm</t>
  </si>
  <si>
    <t>10.6° N</t>
  </si>
  <si>
    <t>102.2° E</t>
  </si>
  <si>
    <t>87.5°</t>
  </si>
  <si>
    <t>06m47s</t>
  </si>
  <si>
    <t>1869 Aug 07</t>
  </si>
  <si>
    <t>59.1° N</t>
  </si>
  <si>
    <t>133.2° W</t>
  </si>
  <si>
    <t>45.6°</t>
  </si>
  <si>
    <t>03m48s</t>
  </si>
  <si>
    <t>1870 Dec 22</t>
  </si>
  <si>
    <t>35.7° N</t>
  </si>
  <si>
    <t>1.5° W</t>
  </si>
  <si>
    <t>30.6°</t>
  </si>
  <si>
    <t>02m11s</t>
  </si>
  <si>
    <t>1871 Dec 12</t>
  </si>
  <si>
    <t>12.7° S</t>
  </si>
  <si>
    <t>119.4° E</t>
  </si>
  <si>
    <t>79.5°</t>
  </si>
  <si>
    <t>04m23s</t>
  </si>
  <si>
    <t>1874 Apr 16</t>
  </si>
  <si>
    <t>39.9° S</t>
  </si>
  <si>
    <t>0.9° W</t>
  </si>
  <si>
    <t>04m11s</t>
  </si>
  <si>
    <t>1875 Apr 06</t>
  </si>
  <si>
    <t>0.2° S</t>
  </si>
  <si>
    <t>84.8° E</t>
  </si>
  <si>
    <t>82.6°</t>
  </si>
  <si>
    <t>04m37s</t>
  </si>
  <si>
    <t>1876 Sep 17</t>
  </si>
  <si>
    <t>24.6° S</t>
  </si>
  <si>
    <t>164.5° W</t>
  </si>
  <si>
    <t>59.5°</t>
  </si>
  <si>
    <t>01m53s</t>
  </si>
  <si>
    <t>1878 Jul 29</t>
  </si>
  <si>
    <t>53.8° N</t>
  </si>
  <si>
    <t>124.0° W</t>
  </si>
  <si>
    <t>51.2°</t>
  </si>
  <si>
    <t>03m11s</t>
  </si>
  <si>
    <t>1880 Jan 11</t>
  </si>
  <si>
    <t>8.3° N</t>
  </si>
  <si>
    <t>164.1° W</t>
  </si>
  <si>
    <t>59.0°</t>
  </si>
  <si>
    <t>02m07s</t>
  </si>
  <si>
    <t>1882 May 17</t>
  </si>
  <si>
    <t>38.4° N</t>
  </si>
  <si>
    <t>61.6° E</t>
  </si>
  <si>
    <t>70.7°</t>
  </si>
  <si>
    <t>1883 May 06</t>
  </si>
  <si>
    <t>8.1° S</t>
  </si>
  <si>
    <t>144.6° W</t>
  </si>
  <si>
    <t>64.8°</t>
  </si>
  <si>
    <t>05m58s</t>
  </si>
  <si>
    <t>1885 Sep 08</t>
  </si>
  <si>
    <t>49.6° S</t>
  </si>
  <si>
    <t>156.5° W</t>
  </si>
  <si>
    <t>31.6°</t>
  </si>
  <si>
    <t>02m31s</t>
  </si>
  <si>
    <t>1886 Aug 29</t>
  </si>
  <si>
    <t>3.5° N</t>
  </si>
  <si>
    <t>15.3° W</t>
  </si>
  <si>
    <t>83.9°</t>
  </si>
  <si>
    <t>06m36s</t>
  </si>
  <si>
    <t>1887 Aug 19</t>
  </si>
  <si>
    <t>50.6° N</t>
  </si>
  <si>
    <t>111.9° E</t>
  </si>
  <si>
    <t>50.6°</t>
  </si>
  <si>
    <t>03m50s</t>
  </si>
  <si>
    <t>1889 Jan 01</t>
  </si>
  <si>
    <t>36.7° N</t>
  </si>
  <si>
    <t>137.6° W</t>
  </si>
  <si>
    <t>30.3°</t>
  </si>
  <si>
    <t>02m17s</t>
  </si>
  <si>
    <t>1889 Dec 22</t>
  </si>
  <si>
    <t>12.8° W</t>
  </si>
  <si>
    <t>79.2°</t>
  </si>
  <si>
    <t>04m18s</t>
  </si>
  <si>
    <t>1892 Apr 26</t>
  </si>
  <si>
    <t>42.5° S</t>
  </si>
  <si>
    <t>119.4° W</t>
  </si>
  <si>
    <t>27.2°</t>
  </si>
  <si>
    <t>04m19s</t>
  </si>
  <si>
    <t>1893 Apr 16</t>
  </si>
  <si>
    <t>1.3° N</t>
  </si>
  <si>
    <t>34.6° W</t>
  </si>
  <si>
    <t>04m47s</t>
  </si>
  <si>
    <t>1894 Sep 29</t>
  </si>
  <si>
    <t>78.5° E</t>
  </si>
  <si>
    <t>62.6°</t>
  </si>
  <si>
    <t>1896 Aug 09</t>
  </si>
  <si>
    <t>54.4° N</t>
  </si>
  <si>
    <t>132.2° E</t>
  </si>
  <si>
    <t>02m43s</t>
  </si>
  <si>
    <t>1898 Jan 22</t>
  </si>
  <si>
    <t>9.5° N</t>
  </si>
  <si>
    <t>63.6° E</t>
  </si>
  <si>
    <t>59.4°</t>
  </si>
  <si>
    <t>02m21s</t>
  </si>
  <si>
    <t>1900 May 28</t>
  </si>
  <si>
    <t>44.8° N</t>
  </si>
  <si>
    <t>46.5° W</t>
  </si>
  <si>
    <t>66.5°</t>
  </si>
  <si>
    <t>02m10s</t>
  </si>
  <si>
    <t>1901 May 18</t>
  </si>
  <si>
    <t>1.7° S</t>
  </si>
  <si>
    <t>98.4° E</t>
  </si>
  <si>
    <t>68.7°</t>
  </si>
  <si>
    <t>06m29s</t>
  </si>
  <si>
    <t>1903 Sep 21</t>
  </si>
  <si>
    <t>58.0° S</t>
  </si>
  <si>
    <t>77.2° E</t>
  </si>
  <si>
    <t>25.8°</t>
  </si>
  <si>
    <t>02m12s</t>
  </si>
  <si>
    <t>1904 Sep 09</t>
  </si>
  <si>
    <t>3.7° S</t>
  </si>
  <si>
    <t>134.5° W</t>
  </si>
  <si>
    <t>06m20s</t>
  </si>
  <si>
    <t>1905 Aug 30</t>
  </si>
  <si>
    <t>42.5° N</t>
  </si>
  <si>
    <t>4.3° W</t>
  </si>
  <si>
    <t>55.0°</t>
  </si>
  <si>
    <t>03m46s</t>
  </si>
  <si>
    <t>1907 Jan 14</t>
  </si>
  <si>
    <t>38.3° N</t>
  </si>
  <si>
    <t>86.4° E</t>
  </si>
  <si>
    <t>30.1°</t>
  </si>
  <si>
    <t>02m25s</t>
  </si>
  <si>
    <t>1908 Jan 03</t>
  </si>
  <si>
    <t>11.8° S</t>
  </si>
  <si>
    <t>145.1° W</t>
  </si>
  <si>
    <t>78.9°</t>
  </si>
  <si>
    <t>1910 May 09</t>
  </si>
  <si>
    <t>48.2° S</t>
  </si>
  <si>
    <t>125.2° E</t>
  </si>
  <si>
    <t>18.8°</t>
  </si>
  <si>
    <t>04m15s</t>
  </si>
  <si>
    <t>1911 Apr 28</t>
  </si>
  <si>
    <t>1.9° N</t>
  </si>
  <si>
    <t>151.9° W</t>
  </si>
  <si>
    <t>76.8°</t>
  </si>
  <si>
    <t>04m57s</t>
  </si>
  <si>
    <t>1912 Oct 10</t>
  </si>
  <si>
    <t>28.1° S</t>
  </si>
  <si>
    <t>40.1° W</t>
  </si>
  <si>
    <t>65.3°</t>
  </si>
  <si>
    <t>1914 Aug 21</t>
  </si>
  <si>
    <t>54.5° N</t>
  </si>
  <si>
    <t>27.1° E</t>
  </si>
  <si>
    <t>1916 Feb 03</t>
  </si>
  <si>
    <t>11.1° N</t>
  </si>
  <si>
    <t>67.7° W</t>
  </si>
  <si>
    <t>60.0°</t>
  </si>
  <si>
    <t>02m36s</t>
  </si>
  <si>
    <t>1918 Jun 08</t>
  </si>
  <si>
    <t>50.9° N</t>
  </si>
  <si>
    <t>152.0° W</t>
  </si>
  <si>
    <t>62.0°</t>
  </si>
  <si>
    <t>02m23s</t>
  </si>
  <si>
    <t>1919 May 29</t>
  </si>
  <si>
    <t>4.4° N</t>
  </si>
  <si>
    <t>16.7° W</t>
  </si>
  <si>
    <t>72.8°</t>
  </si>
  <si>
    <t>06m51s</t>
  </si>
  <si>
    <t>1921 Oct 01</t>
  </si>
  <si>
    <t>66.1° S</t>
  </si>
  <si>
    <t>56.1° W</t>
  </si>
  <si>
    <t>19.7°</t>
  </si>
  <si>
    <t>01m52s</t>
  </si>
  <si>
    <t>1922 Sep 21</t>
  </si>
  <si>
    <t>104.5° E</t>
  </si>
  <si>
    <t>77.6°</t>
  </si>
  <si>
    <t>05m59s</t>
  </si>
  <si>
    <t>1923 Sep 10</t>
  </si>
  <si>
    <t>34.7° N</t>
  </si>
  <si>
    <t>121.8° W</t>
  </si>
  <si>
    <t>58.8°</t>
  </si>
  <si>
    <t>03m37s</t>
  </si>
  <si>
    <t>1925 Jan 24</t>
  </si>
  <si>
    <t>40.5° N</t>
  </si>
  <si>
    <t>49.6° W</t>
  </si>
  <si>
    <t>29.7°</t>
  </si>
  <si>
    <t>02m32s</t>
  </si>
  <si>
    <t>1926 Jan 14</t>
  </si>
  <si>
    <t>10.1° S</t>
  </si>
  <si>
    <t>82.3° E</t>
  </si>
  <si>
    <t>78.7°</t>
  </si>
  <si>
    <t>1927 Jun 29</t>
  </si>
  <si>
    <t>78.1° N</t>
  </si>
  <si>
    <t>73.8° E</t>
  </si>
  <si>
    <t>34.9°</t>
  </si>
  <si>
    <t>00m50s</t>
  </si>
  <si>
    <t>1928 May 19</t>
  </si>
  <si>
    <t>T-</t>
  </si>
  <si>
    <t>63.3° S</t>
  </si>
  <si>
    <t>22.5° E</t>
  </si>
  <si>
    <t>0.0°</t>
  </si>
  <si>
    <t>00m00s</t>
  </si>
  <si>
    <t>1929 May 09</t>
  </si>
  <si>
    <t>1.6° N</t>
  </si>
  <si>
    <t>92.7° E</t>
  </si>
  <si>
    <t>73.2°</t>
  </si>
  <si>
    <t>05m07s</t>
  </si>
  <si>
    <t>1930 Oct 21</t>
  </si>
  <si>
    <t>30.5° S</t>
  </si>
  <si>
    <t>161.1° W</t>
  </si>
  <si>
    <t>67.5°</t>
  </si>
  <si>
    <t>1932 Aug 31</t>
  </si>
  <si>
    <t>79.5° W</t>
  </si>
  <si>
    <t>33.5°</t>
  </si>
  <si>
    <t>1934 Feb 14</t>
  </si>
  <si>
    <t>13.2° N</t>
  </si>
  <si>
    <t>161.7° E</t>
  </si>
  <si>
    <t>60.8°</t>
  </si>
  <si>
    <t>02m53s</t>
  </si>
  <si>
    <t>1936 Jun 19</t>
  </si>
  <si>
    <t>56.1° N</t>
  </si>
  <si>
    <t>104.7° E</t>
  </si>
  <si>
    <t>57.1°</t>
  </si>
  <si>
    <t>1937 Jun 08</t>
  </si>
  <si>
    <t>9.9° N</t>
  </si>
  <si>
    <t>130.5° W</t>
  </si>
  <si>
    <t>77.0°</t>
  </si>
  <si>
    <t>07m04s</t>
  </si>
  <si>
    <t>1938 May 29</t>
  </si>
  <si>
    <t>52.7° S</t>
  </si>
  <si>
    <t>22.0° W</t>
  </si>
  <si>
    <t>15.5°</t>
  </si>
  <si>
    <t>1939 Oct 12</t>
  </si>
  <si>
    <t>72.8° S</t>
  </si>
  <si>
    <t>155.1° E</t>
  </si>
  <si>
    <t>12.4°</t>
  </si>
  <si>
    <t>01m32s</t>
  </si>
  <si>
    <t>1940 Oct 01</t>
  </si>
  <si>
    <t>17.5° S</t>
  </si>
  <si>
    <t>18.2° W</t>
  </si>
  <si>
    <t>75.0°</t>
  </si>
  <si>
    <t>05m35s</t>
  </si>
  <si>
    <t>1941 Sep 21</t>
  </si>
  <si>
    <t>27.3° N</t>
  </si>
  <si>
    <t>119.1° E</t>
  </si>
  <si>
    <t>62.1°</t>
  </si>
  <si>
    <t>03m22s</t>
  </si>
  <si>
    <t>1943 Feb 04</t>
  </si>
  <si>
    <t>43.6° N</t>
  </si>
  <si>
    <t>175.1° E</t>
  </si>
  <si>
    <t>28.8°</t>
  </si>
  <si>
    <t>02m39s</t>
  </si>
  <si>
    <t>1944 Jan 25</t>
  </si>
  <si>
    <t>7.6° S</t>
  </si>
  <si>
    <t>50.2° W</t>
  </si>
  <si>
    <t>78.4°</t>
  </si>
  <si>
    <t>1945 Jul 09</t>
  </si>
  <si>
    <t>70.0° N</t>
  </si>
  <si>
    <t>17.2° W</t>
  </si>
  <si>
    <t>42.3°</t>
  </si>
  <si>
    <t>01m15s</t>
  </si>
  <si>
    <t>1947 May 20</t>
  </si>
  <si>
    <t>0.2° N</t>
  </si>
  <si>
    <t>21.4° W</t>
  </si>
  <si>
    <t>69.3°</t>
  </si>
  <si>
    <t>05m13s</t>
  </si>
  <si>
    <t>1948 Nov 01</t>
  </si>
  <si>
    <t>33.1° S</t>
  </si>
  <si>
    <t>76.2° E</t>
  </si>
  <si>
    <t>69.2°</t>
  </si>
  <si>
    <t>01m56s</t>
  </si>
  <si>
    <t>1950 Sep 12</t>
  </si>
  <si>
    <t>54.8° N</t>
  </si>
  <si>
    <t>172.3° E</t>
  </si>
  <si>
    <t>26.7°</t>
  </si>
  <si>
    <t>01m14s</t>
  </si>
  <si>
    <t>1952 Feb 25</t>
  </si>
  <si>
    <t>15.6° N</t>
  </si>
  <si>
    <t>32.7° E</t>
  </si>
  <si>
    <t>61.9°</t>
  </si>
  <si>
    <t>03m09s</t>
  </si>
  <si>
    <t>1954 Jun 30</t>
  </si>
  <si>
    <t>60.5° N</t>
  </si>
  <si>
    <t>4.2° E</t>
  </si>
  <si>
    <t>51.9°</t>
  </si>
  <si>
    <t>02m35s</t>
  </si>
  <si>
    <t>1955 Jun 20</t>
  </si>
  <si>
    <t>14.8° N</t>
  </si>
  <si>
    <t>117.0° E</t>
  </si>
  <si>
    <t>81.3°</t>
  </si>
  <si>
    <t>07m08s</t>
  </si>
  <si>
    <t>1956 Jun 08</t>
  </si>
  <si>
    <t>40.8° S</t>
  </si>
  <si>
    <t>140.7° W</t>
  </si>
  <si>
    <t>26.3°</t>
  </si>
  <si>
    <t>04m45s</t>
  </si>
  <si>
    <t>1957 Oct 23</t>
  </si>
  <si>
    <t>71.2° S</t>
  </si>
  <si>
    <t>23.1° W</t>
  </si>
  <si>
    <t>1958 Oct 12</t>
  </si>
  <si>
    <t>24.0° S</t>
  </si>
  <si>
    <t>142.4° W</t>
  </si>
  <si>
    <t>72.7°</t>
  </si>
  <si>
    <t>05m11s</t>
  </si>
  <si>
    <t>1959 Oct 02</t>
  </si>
  <si>
    <t>20.4° N</t>
  </si>
  <si>
    <t>1.4° W</t>
  </si>
  <si>
    <t>65.0°</t>
  </si>
  <si>
    <t>1961 Feb 15</t>
  </si>
  <si>
    <t>47.4° N</t>
  </si>
  <si>
    <t>40.0° E</t>
  </si>
  <si>
    <t>27.6°</t>
  </si>
  <si>
    <t>02m45s</t>
  </si>
  <si>
    <t>1962 Feb 05</t>
  </si>
  <si>
    <t>4.2° S</t>
  </si>
  <si>
    <t>178.1° E</t>
  </si>
  <si>
    <t>77.9°</t>
  </si>
  <si>
    <t>04m08s</t>
  </si>
  <si>
    <t>1963 Jul 20</t>
  </si>
  <si>
    <t>61.7° N</t>
  </si>
  <si>
    <t>119.6° W</t>
  </si>
  <si>
    <t>48.6°</t>
  </si>
  <si>
    <t>01m40s</t>
  </si>
  <si>
    <t>1965 May 30</t>
  </si>
  <si>
    <t>2.5° S</t>
  </si>
  <si>
    <t>133.8° W</t>
  </si>
  <si>
    <t>05m15s</t>
  </si>
  <si>
    <t>1966 Nov 12</t>
  </si>
  <si>
    <t>35.6° S</t>
  </si>
  <si>
    <t>48.2° W</t>
  </si>
  <si>
    <t>70.5°</t>
  </si>
  <si>
    <t>01m57s</t>
  </si>
  <si>
    <t>1967 Nov 02</t>
  </si>
  <si>
    <t>62.0° S</t>
  </si>
  <si>
    <t>27.8° W</t>
  </si>
  <si>
    <t>1968 Sep 22</t>
  </si>
  <si>
    <t>56.2° N</t>
  </si>
  <si>
    <t>64.0° E</t>
  </si>
  <si>
    <t>18.6°</t>
  </si>
  <si>
    <t>00m40s</t>
  </si>
  <si>
    <t>1970 Mar 07</t>
  </si>
  <si>
    <t>18.2° N</t>
  </si>
  <si>
    <t>94.7° W</t>
  </si>
  <si>
    <t>63.3°</t>
  </si>
  <si>
    <t>03m28s</t>
  </si>
  <si>
    <t>1972 Jul 10</t>
  </si>
  <si>
    <t>63.5° N</t>
  </si>
  <si>
    <t>94.2° W</t>
  </si>
  <si>
    <t>46.3°</t>
  </si>
  <si>
    <t>1973 Jun 30</t>
  </si>
  <si>
    <t>18.8° N</t>
  </si>
  <si>
    <t>5.6° E</t>
  </si>
  <si>
    <t>85.6°</t>
  </si>
  <si>
    <t>1974 Jun 20</t>
  </si>
  <si>
    <t>32.1° S</t>
  </si>
  <si>
    <t>103.7° E</t>
  </si>
  <si>
    <t>34.3°</t>
  </si>
  <si>
    <t>05m09s</t>
  </si>
  <si>
    <t>1976 Oct 23</t>
  </si>
  <si>
    <t>30.0° S</t>
  </si>
  <si>
    <t>92.3° E</t>
  </si>
  <si>
    <t>04m46s</t>
  </si>
  <si>
    <t>1977 Oct 12</t>
  </si>
  <si>
    <t>14.1° N</t>
  </si>
  <si>
    <t>123.6° W</t>
  </si>
  <si>
    <t>67.3°</t>
  </si>
  <si>
    <t>02m37s</t>
  </si>
  <si>
    <t>1979 Feb 26</t>
  </si>
  <si>
    <t>52.1° N</t>
  </si>
  <si>
    <t>94.5° W</t>
  </si>
  <si>
    <t>25.7°</t>
  </si>
  <si>
    <t>02m49s</t>
  </si>
  <si>
    <t>1980 Feb 16</t>
  </si>
  <si>
    <t>0.1° S</t>
  </si>
  <si>
    <t>47.1° E</t>
  </si>
  <si>
    <t>77.1°</t>
  </si>
  <si>
    <t>1981 Jul 31</t>
  </si>
  <si>
    <t>53.3° N</t>
  </si>
  <si>
    <t>134.1° E</t>
  </si>
  <si>
    <t>1983 Jun 11</t>
  </si>
  <si>
    <t>6.2° S</t>
  </si>
  <si>
    <t>114.2° E</t>
  </si>
  <si>
    <t>60.3°</t>
  </si>
  <si>
    <t>1984 Nov 22</t>
  </si>
  <si>
    <t>37.8° S</t>
  </si>
  <si>
    <t>173.6° W</t>
  </si>
  <si>
    <t>71.6°</t>
  </si>
  <si>
    <t>1985 Nov 12</t>
  </si>
  <si>
    <t>68.6° S</t>
  </si>
  <si>
    <t>10.8°</t>
  </si>
  <si>
    <t>01m59s</t>
  </si>
  <si>
    <t>1988 Mar 18</t>
  </si>
  <si>
    <t>20.7° N</t>
  </si>
  <si>
    <t>140.0° E</t>
  </si>
  <si>
    <t>65.1°</t>
  </si>
  <si>
    <t>1990 Jul 22</t>
  </si>
  <si>
    <t>65.2° N</t>
  </si>
  <si>
    <t>168.9° E</t>
  </si>
  <si>
    <t>40.3°</t>
  </si>
  <si>
    <t>02m33s</t>
  </si>
  <si>
    <t>1991 Jul 11</t>
  </si>
  <si>
    <t>22.0° N</t>
  </si>
  <si>
    <t>105.2° W</t>
  </si>
  <si>
    <t>89.9°</t>
  </si>
  <si>
    <t>06m53s</t>
  </si>
  <si>
    <t>1992 Jun 30</t>
  </si>
  <si>
    <t>25.2° S</t>
  </si>
  <si>
    <t>9.5° W</t>
  </si>
  <si>
    <t>41.1°</t>
  </si>
  <si>
    <t>05m21s</t>
  </si>
  <si>
    <t>1994 Nov 03</t>
  </si>
  <si>
    <t>35.4° S</t>
  </si>
  <si>
    <t>34.2° W</t>
  </si>
  <si>
    <t>1995 Oct 24</t>
  </si>
  <si>
    <t>8.4° N</t>
  </si>
  <si>
    <t>113.2° E</t>
  </si>
  <si>
    <t>1997 Mar 09</t>
  </si>
  <si>
    <t>57.8° N</t>
  </si>
  <si>
    <t>130.7° E</t>
  </si>
  <si>
    <t>22.9°</t>
  </si>
  <si>
    <t>02m50s</t>
  </si>
  <si>
    <t>1998 Feb 26</t>
  </si>
  <si>
    <t>4.7° N</t>
  </si>
  <si>
    <t>82.7° W</t>
  </si>
  <si>
    <t>76.1°</t>
  </si>
  <si>
    <t>1999 Aug 11</t>
  </si>
  <si>
    <t>45.1° N</t>
  </si>
  <si>
    <t>24.3° E</t>
  </si>
  <si>
    <t>59.3°</t>
  </si>
  <si>
    <t>2001 Jun 21</t>
  </si>
  <si>
    <t>11.3° S</t>
  </si>
  <si>
    <t>2.7° E</t>
  </si>
  <si>
    <t>55.2°</t>
  </si>
  <si>
    <t>2002 Dec 04</t>
  </si>
  <si>
    <t>39.5° S</t>
  </si>
  <si>
    <t>59.6° E</t>
  </si>
  <si>
    <t>72.2°</t>
  </si>
  <si>
    <t>02m04s</t>
  </si>
  <si>
    <t>2003 Nov 23</t>
  </si>
  <si>
    <t>72.7° S</t>
  </si>
  <si>
    <t>88.4° E</t>
  </si>
  <si>
    <t>14.9°</t>
  </si>
  <si>
    <t>2006 Mar 29</t>
  </si>
  <si>
    <t>23.2° N</t>
  </si>
  <si>
    <t>16.7° E</t>
  </si>
  <si>
    <t>04m07s</t>
  </si>
  <si>
    <t>2008 Aug 01</t>
  </si>
  <si>
    <t>65.7° N</t>
  </si>
  <si>
    <t>72.3° E</t>
  </si>
  <si>
    <t>02m27s</t>
  </si>
  <si>
    <t>2009 Jul 22</t>
  </si>
  <si>
    <t>24.2° N</t>
  </si>
  <si>
    <t>144.1° E</t>
  </si>
  <si>
    <t>85.9°</t>
  </si>
  <si>
    <t>06m39s</t>
  </si>
  <si>
    <t>2010 Jul 11</t>
  </si>
  <si>
    <t>19.7° S</t>
  </si>
  <si>
    <t>121.9° W</t>
  </si>
  <si>
    <t>47.1°</t>
  </si>
  <si>
    <t>05m20s</t>
  </si>
  <si>
    <t>2012 Nov 13</t>
  </si>
  <si>
    <t>40.0° S</t>
  </si>
  <si>
    <t>161.3° W</t>
  </si>
  <si>
    <t>68.0°</t>
  </si>
  <si>
    <t>04m02s</t>
  </si>
  <si>
    <t>2015 Mar 20</t>
  </si>
  <si>
    <t>64.4° N</t>
  </si>
  <si>
    <t>6.6° W</t>
  </si>
  <si>
    <t>18.5°</t>
  </si>
  <si>
    <t>02m47s</t>
  </si>
  <si>
    <t>2016 Mar 09</t>
  </si>
  <si>
    <t>10.1° N</t>
  </si>
  <si>
    <t>148.8° E</t>
  </si>
  <si>
    <t>74.8°</t>
  </si>
  <si>
    <t>2017 Aug 21</t>
  </si>
  <si>
    <t>37.0° N</t>
  </si>
  <si>
    <t>87.7° W</t>
  </si>
  <si>
    <t>63.9°</t>
  </si>
  <si>
    <t>02m40s</t>
  </si>
  <si>
    <t>2019 Jul 02</t>
  </si>
  <si>
    <t>49.6°</t>
  </si>
  <si>
    <t>04m33s</t>
  </si>
  <si>
    <t>2020 Dec 14</t>
  </si>
  <si>
    <t>67.9° W</t>
  </si>
  <si>
    <t>LAT</t>
  </si>
  <si>
    <t>S</t>
  </si>
  <si>
    <t>N</t>
  </si>
  <si>
    <t>N-S HEM</t>
  </si>
  <si>
    <t>LON</t>
  </si>
  <si>
    <t>E-W HEM</t>
  </si>
  <si>
    <t>E</t>
  </si>
  <si>
    <t>W</t>
  </si>
  <si>
    <t>NW HEM?</t>
  </si>
  <si>
    <t>year</t>
  </si>
  <si>
    <t>month</t>
  </si>
  <si>
    <t>day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</si>
  <si>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</si>
  <si>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</si>
  <si>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</si>
  <si>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</si>
  <si>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</si>
  <si>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</si>
  <si>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</si>
  <si>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</si>
  <si>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</si>
  <si>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daytxt</t>
  </si>
  <si>
    <t>monthwords</t>
  </si>
  <si>
    <t>10</t>
  </si>
  <si>
    <t>11</t>
  </si>
  <si>
    <t>12</t>
  </si>
  <si>
    <t>DATE_GIF</t>
  </si>
  <si>
    <t>DATE_PATH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</si>
</sst>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b/>
      <sz val="7"/>
      <color rgb="FF333333"/>
      <name val="Arial"/>
      <family val="2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888888"/>
      </right>
      <top/>
      <bottom style="medium">
        <color rgb="FF888888"/>
      </bottom>
      <diagonal/>
    </border>
    <border>
      <left style="medium">
        <color rgb="FF888888"/>
      </left>
      <right/>
      <top style="medium">
        <color rgb="FF888888"/>
      </top>
      <bottom/>
      <diagonal/>
    </border>
    <border>
      <left/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/>
      <top/>
      <bottom style="medium">
        <color rgb="FF888888"/>
      </bottom>
      <diagonal/>
    </border>
    <border>
      <left/>
      <right style="medium">
        <color rgb="FF888888"/>
      </right>
      <top/>
      <bottom style="medium">
        <color rgb="FF888888"/>
      </bottom>
      <diagonal/>
    </border>
    <border>
      <left style="medium">
        <color rgb="FF888888"/>
      </left>
      <right/>
      <top style="medium">
        <color rgb="FF888888"/>
      </top>
      <bottom style="medium">
        <color rgb="FF888888"/>
      </bottom>
      <diagonal/>
    </border>
    <border>
      <left/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4" fillId="0" borderId="10" xfId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21" fontId="4" fillId="0" borderId="0" xfId="1" applyNumberForma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oonblink.info/Eclipse/eclipse/1892_04_26" TargetMode="External"/><Relationship Id="rId21" Type="http://schemas.openxmlformats.org/officeDocument/2006/relationships/hyperlink" Target="https://moonblink.info/Eclipse/eclipse/1816_11_19" TargetMode="External"/><Relationship Id="rId42" Type="http://schemas.openxmlformats.org/officeDocument/2006/relationships/hyperlink" Target="https://moonblink.info/Eclipse/when/solsaros/143" TargetMode="External"/><Relationship Id="rId63" Type="http://schemas.openxmlformats.org/officeDocument/2006/relationships/hyperlink" Target="https://moonblink.info/Eclipse/eclipse/1850_08_07" TargetMode="External"/><Relationship Id="rId84" Type="http://schemas.openxmlformats.org/officeDocument/2006/relationships/hyperlink" Target="https://moonblink.info/Eclipse/when/solsaros/123" TargetMode="External"/><Relationship Id="rId138" Type="http://schemas.openxmlformats.org/officeDocument/2006/relationships/hyperlink" Target="https://moonblink.info/Eclipse/when/solsaros/120" TargetMode="External"/><Relationship Id="rId159" Type="http://schemas.openxmlformats.org/officeDocument/2006/relationships/hyperlink" Target="https://moonblink.info/Eclipse/eclipse/1923_09_10" TargetMode="External"/><Relationship Id="rId170" Type="http://schemas.openxmlformats.org/officeDocument/2006/relationships/hyperlink" Target="https://moonblink.info/Eclipse/when/solsaros/127" TargetMode="External"/><Relationship Id="rId191" Type="http://schemas.openxmlformats.org/officeDocument/2006/relationships/hyperlink" Target="https://moonblink.info/Eclipse/eclipse/1944_01_25" TargetMode="External"/><Relationship Id="rId205" Type="http://schemas.openxmlformats.org/officeDocument/2006/relationships/hyperlink" Target="https://moonblink.info/Eclipse/eclipse/1955_06_20" TargetMode="External"/><Relationship Id="rId226" Type="http://schemas.openxmlformats.org/officeDocument/2006/relationships/hyperlink" Target="https://moonblink.info/Eclipse/when/solsaros/152" TargetMode="External"/><Relationship Id="rId247" Type="http://schemas.openxmlformats.org/officeDocument/2006/relationships/hyperlink" Target="https://moonblink.info/Eclipse/eclipse/1983_06_11" TargetMode="External"/><Relationship Id="rId107" Type="http://schemas.openxmlformats.org/officeDocument/2006/relationships/hyperlink" Target="https://moonblink.info/Eclipse/eclipse/1885_09_08" TargetMode="External"/><Relationship Id="rId268" Type="http://schemas.openxmlformats.org/officeDocument/2006/relationships/hyperlink" Target="https://moonblink.info/Eclipse/when/solsaros/130" TargetMode="External"/><Relationship Id="rId289" Type="http://schemas.openxmlformats.org/officeDocument/2006/relationships/hyperlink" Target="https://moonblink.info/Eclipse/eclipse/2016_03_09" TargetMode="External"/><Relationship Id="rId11" Type="http://schemas.openxmlformats.org/officeDocument/2006/relationships/hyperlink" Target="https://moonblink.info/Eclipse/eclipse/1809_10_09" TargetMode="External"/><Relationship Id="rId32" Type="http://schemas.openxmlformats.org/officeDocument/2006/relationships/hyperlink" Target="https://moonblink.info/Eclipse/when/solsaros/142" TargetMode="External"/><Relationship Id="rId53" Type="http://schemas.openxmlformats.org/officeDocument/2006/relationships/hyperlink" Target="https://moonblink.info/Eclipse/eclipse/1840_08_27" TargetMode="External"/><Relationship Id="rId74" Type="http://schemas.openxmlformats.org/officeDocument/2006/relationships/hyperlink" Target="https://moonblink.info/Eclipse/when/solsaros/127" TargetMode="External"/><Relationship Id="rId128" Type="http://schemas.openxmlformats.org/officeDocument/2006/relationships/hyperlink" Target="https://moonblink.info/Eclipse/when/solsaros/126" TargetMode="External"/><Relationship Id="rId149" Type="http://schemas.openxmlformats.org/officeDocument/2006/relationships/hyperlink" Target="https://moonblink.info/Eclipse/eclipse/1916_02_03" TargetMode="External"/><Relationship Id="rId5" Type="http://schemas.openxmlformats.org/officeDocument/2006/relationships/hyperlink" Target="https://moonblink.info/Eclipse/eclipse/1803_02_21" TargetMode="External"/><Relationship Id="rId95" Type="http://schemas.openxmlformats.org/officeDocument/2006/relationships/hyperlink" Target="https://moonblink.info/Eclipse/eclipse/1875_04_06" TargetMode="External"/><Relationship Id="rId160" Type="http://schemas.openxmlformats.org/officeDocument/2006/relationships/hyperlink" Target="https://moonblink.info/Eclipse/when/solsaros/143" TargetMode="External"/><Relationship Id="rId181" Type="http://schemas.openxmlformats.org/officeDocument/2006/relationships/hyperlink" Target="https://moonblink.info/Eclipse/eclipse/1938_05_29" TargetMode="External"/><Relationship Id="rId216" Type="http://schemas.openxmlformats.org/officeDocument/2006/relationships/hyperlink" Target="https://moonblink.info/Eclipse/when/solsaros/120" TargetMode="External"/><Relationship Id="rId237" Type="http://schemas.openxmlformats.org/officeDocument/2006/relationships/hyperlink" Target="https://moonblink.info/Eclipse/eclipse/1976_10_23" TargetMode="External"/><Relationship Id="rId258" Type="http://schemas.openxmlformats.org/officeDocument/2006/relationships/hyperlink" Target="https://moonblink.info/Eclipse/when/solsaros/136" TargetMode="External"/><Relationship Id="rId279" Type="http://schemas.openxmlformats.org/officeDocument/2006/relationships/hyperlink" Target="https://moonblink.info/Eclipse/eclipse/2008_08_01" TargetMode="External"/><Relationship Id="rId22" Type="http://schemas.openxmlformats.org/officeDocument/2006/relationships/hyperlink" Target="https://moonblink.info/Eclipse/when/solsaros/120" TargetMode="External"/><Relationship Id="rId43" Type="http://schemas.openxmlformats.org/officeDocument/2006/relationships/hyperlink" Target="https://moonblink.info/Eclipse/eclipse/1834_11_30" TargetMode="External"/><Relationship Id="rId64" Type="http://schemas.openxmlformats.org/officeDocument/2006/relationships/hyperlink" Target="https://moonblink.info/Eclipse/when/solsaros/133" TargetMode="External"/><Relationship Id="rId118" Type="http://schemas.openxmlformats.org/officeDocument/2006/relationships/hyperlink" Target="https://moonblink.info/Eclipse/when/solsaros/117" TargetMode="External"/><Relationship Id="rId139" Type="http://schemas.openxmlformats.org/officeDocument/2006/relationships/hyperlink" Target="https://moonblink.info/Eclipse/eclipse/1908_01_03" TargetMode="External"/><Relationship Id="rId290" Type="http://schemas.openxmlformats.org/officeDocument/2006/relationships/hyperlink" Target="https://moonblink.info/Eclipse/when/solsaros/130" TargetMode="External"/><Relationship Id="rId85" Type="http://schemas.openxmlformats.org/officeDocument/2006/relationships/hyperlink" Target="https://moonblink.info/Eclipse/eclipse/1868_08_18" TargetMode="External"/><Relationship Id="rId150" Type="http://schemas.openxmlformats.org/officeDocument/2006/relationships/hyperlink" Target="https://moonblink.info/Eclipse/when/solsaros/139" TargetMode="External"/><Relationship Id="rId171" Type="http://schemas.openxmlformats.org/officeDocument/2006/relationships/hyperlink" Target="https://moonblink.info/Eclipse/eclipse/1930_10_21" TargetMode="External"/><Relationship Id="rId192" Type="http://schemas.openxmlformats.org/officeDocument/2006/relationships/hyperlink" Target="https://moonblink.info/Eclipse/when/solsaros/130" TargetMode="External"/><Relationship Id="rId206" Type="http://schemas.openxmlformats.org/officeDocument/2006/relationships/hyperlink" Target="https://moonblink.info/Eclipse/when/solsaros/136" TargetMode="External"/><Relationship Id="rId227" Type="http://schemas.openxmlformats.org/officeDocument/2006/relationships/hyperlink" Target="https://moonblink.info/Eclipse/eclipse/1968_09_22" TargetMode="External"/><Relationship Id="rId248" Type="http://schemas.openxmlformats.org/officeDocument/2006/relationships/hyperlink" Target="https://moonblink.info/Eclipse/when/solsaros/127" TargetMode="External"/><Relationship Id="rId269" Type="http://schemas.openxmlformats.org/officeDocument/2006/relationships/hyperlink" Target="https://moonblink.info/Eclipse/eclipse/1999_08_11" TargetMode="External"/><Relationship Id="rId12" Type="http://schemas.openxmlformats.org/officeDocument/2006/relationships/hyperlink" Target="https://moonblink.info/Eclipse/when/solsaros/121" TargetMode="External"/><Relationship Id="rId33" Type="http://schemas.openxmlformats.org/officeDocument/2006/relationships/hyperlink" Target="https://moonblink.info/Eclipse/eclipse/1824_06_26" TargetMode="External"/><Relationship Id="rId108" Type="http://schemas.openxmlformats.org/officeDocument/2006/relationships/hyperlink" Target="https://moonblink.info/Eclipse/when/solsaros/123" TargetMode="External"/><Relationship Id="rId129" Type="http://schemas.openxmlformats.org/officeDocument/2006/relationships/hyperlink" Target="https://moonblink.info/Eclipse/eclipse/1901_05_18" TargetMode="External"/><Relationship Id="rId280" Type="http://schemas.openxmlformats.org/officeDocument/2006/relationships/hyperlink" Target="https://moonblink.info/Eclipse/when/solsaros/126" TargetMode="External"/><Relationship Id="rId54" Type="http://schemas.openxmlformats.org/officeDocument/2006/relationships/hyperlink" Target="https://moonblink.info/Eclipse/when/solsaros/142" TargetMode="External"/><Relationship Id="rId75" Type="http://schemas.openxmlformats.org/officeDocument/2006/relationships/hyperlink" Target="https://moonblink.info/Eclipse/eclipse/1858_09_07" TargetMode="External"/><Relationship Id="rId96" Type="http://schemas.openxmlformats.org/officeDocument/2006/relationships/hyperlink" Target="https://moonblink.info/Eclipse/when/solsaros/127" TargetMode="External"/><Relationship Id="rId140" Type="http://schemas.openxmlformats.org/officeDocument/2006/relationships/hyperlink" Target="https://moonblink.info/Eclipse/when/solsaros/130" TargetMode="External"/><Relationship Id="rId161" Type="http://schemas.openxmlformats.org/officeDocument/2006/relationships/hyperlink" Target="https://moonblink.info/Eclipse/eclipse/1925_01_24" TargetMode="External"/><Relationship Id="rId182" Type="http://schemas.openxmlformats.org/officeDocument/2006/relationships/hyperlink" Target="https://moonblink.info/Eclipse/when/solsaros/146" TargetMode="External"/><Relationship Id="rId217" Type="http://schemas.openxmlformats.org/officeDocument/2006/relationships/hyperlink" Target="https://moonblink.info/Eclipse/eclipse/1962_02_05" TargetMode="External"/><Relationship Id="rId6" Type="http://schemas.openxmlformats.org/officeDocument/2006/relationships/hyperlink" Target="https://moonblink.info/Eclipse/when/solsaros/127" TargetMode="External"/><Relationship Id="rId238" Type="http://schemas.openxmlformats.org/officeDocument/2006/relationships/hyperlink" Target="https://moonblink.info/Eclipse/when/solsaros/133" TargetMode="External"/><Relationship Id="rId259" Type="http://schemas.openxmlformats.org/officeDocument/2006/relationships/hyperlink" Target="https://moonblink.info/Eclipse/eclipse/1992_06_30" TargetMode="External"/><Relationship Id="rId23" Type="http://schemas.openxmlformats.org/officeDocument/2006/relationships/hyperlink" Target="https://moonblink.info/Eclipse/eclipse/1817_11_09" TargetMode="External"/><Relationship Id="rId119" Type="http://schemas.openxmlformats.org/officeDocument/2006/relationships/hyperlink" Target="https://moonblink.info/Eclipse/eclipse/1893_04_16" TargetMode="External"/><Relationship Id="rId270" Type="http://schemas.openxmlformats.org/officeDocument/2006/relationships/hyperlink" Target="https://moonblink.info/Eclipse/when/solsaros/145" TargetMode="External"/><Relationship Id="rId291" Type="http://schemas.openxmlformats.org/officeDocument/2006/relationships/hyperlink" Target="https://moonblink.info/Eclipse/eclipse/2017_08_21" TargetMode="External"/><Relationship Id="rId44" Type="http://schemas.openxmlformats.org/officeDocument/2006/relationships/hyperlink" Target="https://moonblink.info/Eclipse/when/solsaros/120" TargetMode="External"/><Relationship Id="rId65" Type="http://schemas.openxmlformats.org/officeDocument/2006/relationships/hyperlink" Target="https://moonblink.info/Eclipse/eclipse/1851_07_28" TargetMode="External"/><Relationship Id="rId86" Type="http://schemas.openxmlformats.org/officeDocument/2006/relationships/hyperlink" Target="https://moonblink.info/Eclipse/when/solsaros/133" TargetMode="External"/><Relationship Id="rId130" Type="http://schemas.openxmlformats.org/officeDocument/2006/relationships/hyperlink" Target="https://moonblink.info/Eclipse/when/solsaros/136" TargetMode="External"/><Relationship Id="rId151" Type="http://schemas.openxmlformats.org/officeDocument/2006/relationships/hyperlink" Target="https://moonblink.info/Eclipse/eclipse/1918_06_08" TargetMode="External"/><Relationship Id="rId172" Type="http://schemas.openxmlformats.org/officeDocument/2006/relationships/hyperlink" Target="https://moonblink.info/Eclipse/when/solsaros/142" TargetMode="External"/><Relationship Id="rId193" Type="http://schemas.openxmlformats.org/officeDocument/2006/relationships/hyperlink" Target="https://moonblink.info/Eclipse/eclipse/1945_07_09" TargetMode="External"/><Relationship Id="rId207" Type="http://schemas.openxmlformats.org/officeDocument/2006/relationships/hyperlink" Target="https://moonblink.info/Eclipse/eclipse/1956_06_08" TargetMode="External"/><Relationship Id="rId228" Type="http://schemas.openxmlformats.org/officeDocument/2006/relationships/hyperlink" Target="https://moonblink.info/Eclipse/when/solsaros/124" TargetMode="External"/><Relationship Id="rId249" Type="http://schemas.openxmlformats.org/officeDocument/2006/relationships/hyperlink" Target="https://moonblink.info/Eclipse/eclipse/1984_11_22" TargetMode="External"/><Relationship Id="rId13" Type="http://schemas.openxmlformats.org/officeDocument/2006/relationships/hyperlink" Target="https://moonblink.info/Eclipse/eclipse/1811_03_24" TargetMode="External"/><Relationship Id="rId109" Type="http://schemas.openxmlformats.org/officeDocument/2006/relationships/hyperlink" Target="https://moonblink.info/Eclipse/eclipse/1886_08_29" TargetMode="External"/><Relationship Id="rId260" Type="http://schemas.openxmlformats.org/officeDocument/2006/relationships/hyperlink" Target="https://moonblink.info/Eclipse/when/solsaros/146" TargetMode="External"/><Relationship Id="rId281" Type="http://schemas.openxmlformats.org/officeDocument/2006/relationships/hyperlink" Target="https://moonblink.info/Eclipse/eclipse/2009_07_22" TargetMode="External"/><Relationship Id="rId34" Type="http://schemas.openxmlformats.org/officeDocument/2006/relationships/hyperlink" Target="https://moonblink.info/Eclipse/when/solsaros/124" TargetMode="External"/><Relationship Id="rId55" Type="http://schemas.openxmlformats.org/officeDocument/2006/relationships/hyperlink" Target="https://moonblink.info/Eclipse/eclipse/1842_07_08" TargetMode="External"/><Relationship Id="rId76" Type="http://schemas.openxmlformats.org/officeDocument/2006/relationships/hyperlink" Target="https://moonblink.info/Eclipse/when/solsaros/142" TargetMode="External"/><Relationship Id="rId97" Type="http://schemas.openxmlformats.org/officeDocument/2006/relationships/hyperlink" Target="https://moonblink.info/Eclipse/eclipse/1876_09_17" TargetMode="External"/><Relationship Id="rId120" Type="http://schemas.openxmlformats.org/officeDocument/2006/relationships/hyperlink" Target="https://moonblink.info/Eclipse/when/solsaros/127" TargetMode="External"/><Relationship Id="rId141" Type="http://schemas.openxmlformats.org/officeDocument/2006/relationships/hyperlink" Target="https://moonblink.info/Eclipse/eclipse/1910_05_09" TargetMode="External"/><Relationship Id="rId7" Type="http://schemas.openxmlformats.org/officeDocument/2006/relationships/hyperlink" Target="https://moonblink.info/Eclipse/eclipse/1804_08_05" TargetMode="External"/><Relationship Id="rId71" Type="http://schemas.openxmlformats.org/officeDocument/2006/relationships/hyperlink" Target="https://moonblink.info/Eclipse/eclipse/1856_04_05" TargetMode="External"/><Relationship Id="rId92" Type="http://schemas.openxmlformats.org/officeDocument/2006/relationships/hyperlink" Target="https://moonblink.info/Eclipse/when/solsaros/130" TargetMode="External"/><Relationship Id="rId162" Type="http://schemas.openxmlformats.org/officeDocument/2006/relationships/hyperlink" Target="https://moonblink.info/Eclipse/when/solsaros/120" TargetMode="External"/><Relationship Id="rId183" Type="http://schemas.openxmlformats.org/officeDocument/2006/relationships/hyperlink" Target="https://moonblink.info/Eclipse/eclipse/1939_10_12" TargetMode="External"/><Relationship Id="rId213" Type="http://schemas.openxmlformats.org/officeDocument/2006/relationships/hyperlink" Target="https://moonblink.info/Eclipse/eclipse/1959_10_02" TargetMode="External"/><Relationship Id="rId218" Type="http://schemas.openxmlformats.org/officeDocument/2006/relationships/hyperlink" Target="https://moonblink.info/Eclipse/when/solsaros/130" TargetMode="External"/><Relationship Id="rId234" Type="http://schemas.openxmlformats.org/officeDocument/2006/relationships/hyperlink" Target="https://moonblink.info/Eclipse/when/solsaros/136" TargetMode="External"/><Relationship Id="rId239" Type="http://schemas.openxmlformats.org/officeDocument/2006/relationships/hyperlink" Target="https://moonblink.info/Eclipse/eclipse/1977_10_12" TargetMode="External"/><Relationship Id="rId2" Type="http://schemas.openxmlformats.org/officeDocument/2006/relationships/hyperlink" Target="https://moonblink.info/Eclipse/when/solsaros/140" TargetMode="External"/><Relationship Id="rId29" Type="http://schemas.openxmlformats.org/officeDocument/2006/relationships/hyperlink" Target="https://moonblink.info/Eclipse/eclipse/1821_03_04" TargetMode="External"/><Relationship Id="rId250" Type="http://schemas.openxmlformats.org/officeDocument/2006/relationships/hyperlink" Target="https://moonblink.info/Eclipse/when/solsaros/142" TargetMode="External"/><Relationship Id="rId255" Type="http://schemas.openxmlformats.org/officeDocument/2006/relationships/hyperlink" Target="https://moonblink.info/Eclipse/eclipse/1990_07_22" TargetMode="External"/><Relationship Id="rId271" Type="http://schemas.openxmlformats.org/officeDocument/2006/relationships/hyperlink" Target="https://moonblink.info/Eclipse/eclipse/2001_06_21" TargetMode="External"/><Relationship Id="rId276" Type="http://schemas.openxmlformats.org/officeDocument/2006/relationships/hyperlink" Target="https://moonblink.info/Eclipse/when/solsaros/152" TargetMode="External"/><Relationship Id="rId292" Type="http://schemas.openxmlformats.org/officeDocument/2006/relationships/hyperlink" Target="https://moonblink.info/Eclipse/when/solsaros/145" TargetMode="External"/><Relationship Id="rId297" Type="http://schemas.openxmlformats.org/officeDocument/2006/relationships/printerSettings" Target="../printerSettings/printerSettings1.bin"/><Relationship Id="rId24" Type="http://schemas.openxmlformats.org/officeDocument/2006/relationships/hyperlink" Target="https://moonblink.info/Eclipse/when/solsaros/130" TargetMode="External"/><Relationship Id="rId40" Type="http://schemas.openxmlformats.org/officeDocument/2006/relationships/hyperlink" Target="https://moonblink.info/Eclipse/when/solsaros/133" TargetMode="External"/><Relationship Id="rId45" Type="http://schemas.openxmlformats.org/officeDocument/2006/relationships/hyperlink" Target="https://moonblink.info/Eclipse/eclipse/1835_11_20" TargetMode="External"/><Relationship Id="rId66" Type="http://schemas.openxmlformats.org/officeDocument/2006/relationships/hyperlink" Target="https://moonblink.info/Eclipse/when/solsaros/143" TargetMode="External"/><Relationship Id="rId87" Type="http://schemas.openxmlformats.org/officeDocument/2006/relationships/hyperlink" Target="https://moonblink.info/Eclipse/eclipse/1869_08_07" TargetMode="External"/><Relationship Id="rId110" Type="http://schemas.openxmlformats.org/officeDocument/2006/relationships/hyperlink" Target="https://moonblink.info/Eclipse/when/solsaros/133" TargetMode="External"/><Relationship Id="rId115" Type="http://schemas.openxmlformats.org/officeDocument/2006/relationships/hyperlink" Target="https://moonblink.info/Eclipse/eclipse/1889_12_22" TargetMode="External"/><Relationship Id="rId131" Type="http://schemas.openxmlformats.org/officeDocument/2006/relationships/hyperlink" Target="https://moonblink.info/Eclipse/eclipse/1903_09_21" TargetMode="External"/><Relationship Id="rId136" Type="http://schemas.openxmlformats.org/officeDocument/2006/relationships/hyperlink" Target="https://moonblink.info/Eclipse/when/solsaros/143" TargetMode="External"/><Relationship Id="rId157" Type="http://schemas.openxmlformats.org/officeDocument/2006/relationships/hyperlink" Target="https://moonblink.info/Eclipse/eclipse/1922_09_21" TargetMode="External"/><Relationship Id="rId178" Type="http://schemas.openxmlformats.org/officeDocument/2006/relationships/hyperlink" Target="https://moonblink.info/Eclipse/when/solsaros/126" TargetMode="External"/><Relationship Id="rId61" Type="http://schemas.openxmlformats.org/officeDocument/2006/relationships/hyperlink" Target="https://moonblink.info/Eclipse/eclipse/1849_08_18" TargetMode="External"/><Relationship Id="rId82" Type="http://schemas.openxmlformats.org/officeDocument/2006/relationships/hyperlink" Target="https://moonblink.info/Eclipse/when/solsaros/136" TargetMode="External"/><Relationship Id="rId152" Type="http://schemas.openxmlformats.org/officeDocument/2006/relationships/hyperlink" Target="https://moonblink.info/Eclipse/when/solsaros/126" TargetMode="External"/><Relationship Id="rId173" Type="http://schemas.openxmlformats.org/officeDocument/2006/relationships/hyperlink" Target="https://moonblink.info/Eclipse/eclipse/1932_08_31" TargetMode="External"/><Relationship Id="rId194" Type="http://schemas.openxmlformats.org/officeDocument/2006/relationships/hyperlink" Target="https://moonblink.info/Eclipse/when/solsaros/145" TargetMode="External"/><Relationship Id="rId199" Type="http://schemas.openxmlformats.org/officeDocument/2006/relationships/hyperlink" Target="https://moonblink.info/Eclipse/eclipse/1950_09_12" TargetMode="External"/><Relationship Id="rId203" Type="http://schemas.openxmlformats.org/officeDocument/2006/relationships/hyperlink" Target="https://moonblink.info/Eclipse/eclipse/1954_06_30" TargetMode="External"/><Relationship Id="rId208" Type="http://schemas.openxmlformats.org/officeDocument/2006/relationships/hyperlink" Target="https://moonblink.info/Eclipse/when/solsaros/146" TargetMode="External"/><Relationship Id="rId229" Type="http://schemas.openxmlformats.org/officeDocument/2006/relationships/hyperlink" Target="https://moonblink.info/Eclipse/eclipse/1970_03_07" TargetMode="External"/><Relationship Id="rId19" Type="http://schemas.openxmlformats.org/officeDocument/2006/relationships/hyperlink" Target="https://moonblink.info/Eclipse/eclipse/1815_07_06" TargetMode="External"/><Relationship Id="rId224" Type="http://schemas.openxmlformats.org/officeDocument/2006/relationships/hyperlink" Target="https://moonblink.info/Eclipse/when/solsaros/142" TargetMode="External"/><Relationship Id="rId240" Type="http://schemas.openxmlformats.org/officeDocument/2006/relationships/hyperlink" Target="https://moonblink.info/Eclipse/when/solsaros/143" TargetMode="External"/><Relationship Id="rId245" Type="http://schemas.openxmlformats.org/officeDocument/2006/relationships/hyperlink" Target="https://moonblink.info/Eclipse/eclipse/1981_07_31" TargetMode="External"/><Relationship Id="rId261" Type="http://schemas.openxmlformats.org/officeDocument/2006/relationships/hyperlink" Target="https://moonblink.info/Eclipse/eclipse/1994_11_03" TargetMode="External"/><Relationship Id="rId266" Type="http://schemas.openxmlformats.org/officeDocument/2006/relationships/hyperlink" Target="https://moonblink.info/Eclipse/when/solsaros/120" TargetMode="External"/><Relationship Id="rId287" Type="http://schemas.openxmlformats.org/officeDocument/2006/relationships/hyperlink" Target="https://moonblink.info/Eclipse/eclipse/2015_03_20" TargetMode="External"/><Relationship Id="rId14" Type="http://schemas.openxmlformats.org/officeDocument/2006/relationships/hyperlink" Target="https://moonblink.info/Eclipse/when/solsaros/136" TargetMode="External"/><Relationship Id="rId30" Type="http://schemas.openxmlformats.org/officeDocument/2006/relationships/hyperlink" Target="https://moonblink.info/Eclipse/when/solsaros/127" TargetMode="External"/><Relationship Id="rId35" Type="http://schemas.openxmlformats.org/officeDocument/2006/relationships/hyperlink" Target="https://moonblink.info/Eclipse/eclipse/1829_04_03" TargetMode="External"/><Relationship Id="rId56" Type="http://schemas.openxmlformats.org/officeDocument/2006/relationships/hyperlink" Target="https://moonblink.info/Eclipse/when/solsaros/124" TargetMode="External"/><Relationship Id="rId77" Type="http://schemas.openxmlformats.org/officeDocument/2006/relationships/hyperlink" Target="https://moonblink.info/Eclipse/eclipse/1860_07_18" TargetMode="External"/><Relationship Id="rId100" Type="http://schemas.openxmlformats.org/officeDocument/2006/relationships/hyperlink" Target="https://moonblink.info/Eclipse/when/solsaros/124" TargetMode="External"/><Relationship Id="rId105" Type="http://schemas.openxmlformats.org/officeDocument/2006/relationships/hyperlink" Target="https://moonblink.info/Eclipse/eclipse/1883_05_06" TargetMode="External"/><Relationship Id="rId126" Type="http://schemas.openxmlformats.org/officeDocument/2006/relationships/hyperlink" Target="https://moonblink.info/Eclipse/when/solsaros/139" TargetMode="External"/><Relationship Id="rId147" Type="http://schemas.openxmlformats.org/officeDocument/2006/relationships/hyperlink" Target="https://moonblink.info/Eclipse/eclipse/1914_08_21" TargetMode="External"/><Relationship Id="rId168" Type="http://schemas.openxmlformats.org/officeDocument/2006/relationships/hyperlink" Target="https://moonblink.info/Eclipse/when/solsaros/117" TargetMode="External"/><Relationship Id="rId282" Type="http://schemas.openxmlformats.org/officeDocument/2006/relationships/hyperlink" Target="https://moonblink.info/Eclipse/when/solsaros/136" TargetMode="External"/><Relationship Id="rId8" Type="http://schemas.openxmlformats.org/officeDocument/2006/relationships/hyperlink" Target="https://moonblink.info/Eclipse/when/solsaros/142" TargetMode="External"/><Relationship Id="rId51" Type="http://schemas.openxmlformats.org/officeDocument/2006/relationships/hyperlink" Target="https://moonblink.info/Eclipse/eclipse/1839_03_15" TargetMode="External"/><Relationship Id="rId72" Type="http://schemas.openxmlformats.org/officeDocument/2006/relationships/hyperlink" Target="https://moonblink.info/Eclipse/when/solsaros/117" TargetMode="External"/><Relationship Id="rId93" Type="http://schemas.openxmlformats.org/officeDocument/2006/relationships/hyperlink" Target="https://moonblink.info/Eclipse/eclipse/1874_04_16" TargetMode="External"/><Relationship Id="rId98" Type="http://schemas.openxmlformats.org/officeDocument/2006/relationships/hyperlink" Target="https://moonblink.info/Eclipse/when/solsaros/142" TargetMode="External"/><Relationship Id="rId121" Type="http://schemas.openxmlformats.org/officeDocument/2006/relationships/hyperlink" Target="https://moonblink.info/Eclipse/eclipse/1894_09_29" TargetMode="External"/><Relationship Id="rId142" Type="http://schemas.openxmlformats.org/officeDocument/2006/relationships/hyperlink" Target="https://moonblink.info/Eclipse/when/solsaros/117" TargetMode="External"/><Relationship Id="rId163" Type="http://schemas.openxmlformats.org/officeDocument/2006/relationships/hyperlink" Target="https://moonblink.info/Eclipse/eclipse/1926_01_14" TargetMode="External"/><Relationship Id="rId184" Type="http://schemas.openxmlformats.org/officeDocument/2006/relationships/hyperlink" Target="https://moonblink.info/Eclipse/when/solsaros/123" TargetMode="External"/><Relationship Id="rId189" Type="http://schemas.openxmlformats.org/officeDocument/2006/relationships/hyperlink" Target="https://moonblink.info/Eclipse/eclipse/1943_02_04" TargetMode="External"/><Relationship Id="rId219" Type="http://schemas.openxmlformats.org/officeDocument/2006/relationships/hyperlink" Target="https://moonblink.info/Eclipse/eclipse/1963_07_20" TargetMode="External"/><Relationship Id="rId3" Type="http://schemas.openxmlformats.org/officeDocument/2006/relationships/hyperlink" Target="https://moonblink.info/Eclipse/eclipse/1802_03_04" TargetMode="External"/><Relationship Id="rId214" Type="http://schemas.openxmlformats.org/officeDocument/2006/relationships/hyperlink" Target="https://moonblink.info/Eclipse/when/solsaros/143" TargetMode="External"/><Relationship Id="rId230" Type="http://schemas.openxmlformats.org/officeDocument/2006/relationships/hyperlink" Target="https://moonblink.info/Eclipse/when/solsaros/139" TargetMode="External"/><Relationship Id="rId235" Type="http://schemas.openxmlformats.org/officeDocument/2006/relationships/hyperlink" Target="https://moonblink.info/Eclipse/eclipse/1974_06_20" TargetMode="External"/><Relationship Id="rId251" Type="http://schemas.openxmlformats.org/officeDocument/2006/relationships/hyperlink" Target="https://moonblink.info/Eclipse/eclipse/1985_11_12" TargetMode="External"/><Relationship Id="rId256" Type="http://schemas.openxmlformats.org/officeDocument/2006/relationships/hyperlink" Target="https://moonblink.info/Eclipse/when/solsaros/126" TargetMode="External"/><Relationship Id="rId277" Type="http://schemas.openxmlformats.org/officeDocument/2006/relationships/hyperlink" Target="https://moonblink.info/Eclipse/eclipse/2006_03_29" TargetMode="External"/><Relationship Id="rId25" Type="http://schemas.openxmlformats.org/officeDocument/2006/relationships/hyperlink" Target="https://moonblink.info/Eclipse/eclipse/1818_10_29" TargetMode="External"/><Relationship Id="rId46" Type="http://schemas.openxmlformats.org/officeDocument/2006/relationships/hyperlink" Target="https://moonblink.info/Eclipse/when/solsaros/130" TargetMode="External"/><Relationship Id="rId67" Type="http://schemas.openxmlformats.org/officeDocument/2006/relationships/hyperlink" Target="https://moonblink.info/Eclipse/eclipse/1852_12_11" TargetMode="External"/><Relationship Id="rId116" Type="http://schemas.openxmlformats.org/officeDocument/2006/relationships/hyperlink" Target="https://moonblink.info/Eclipse/when/solsaros/130" TargetMode="External"/><Relationship Id="rId137" Type="http://schemas.openxmlformats.org/officeDocument/2006/relationships/hyperlink" Target="https://moonblink.info/Eclipse/eclipse/1907_01_14" TargetMode="External"/><Relationship Id="rId158" Type="http://schemas.openxmlformats.org/officeDocument/2006/relationships/hyperlink" Target="https://moonblink.info/Eclipse/when/solsaros/133" TargetMode="External"/><Relationship Id="rId272" Type="http://schemas.openxmlformats.org/officeDocument/2006/relationships/hyperlink" Target="https://moonblink.info/Eclipse/when/solsaros/127" TargetMode="External"/><Relationship Id="rId293" Type="http://schemas.openxmlformats.org/officeDocument/2006/relationships/hyperlink" Target="https://moonblink.info/Eclipse/eclipse/2019_07_02" TargetMode="External"/><Relationship Id="rId20" Type="http://schemas.openxmlformats.org/officeDocument/2006/relationships/hyperlink" Target="https://moonblink.info/Eclipse/when/solsaros/143" TargetMode="External"/><Relationship Id="rId41" Type="http://schemas.openxmlformats.org/officeDocument/2006/relationships/hyperlink" Target="https://moonblink.info/Eclipse/eclipse/1833_07_17" TargetMode="External"/><Relationship Id="rId62" Type="http://schemas.openxmlformats.org/officeDocument/2006/relationships/hyperlink" Target="https://moonblink.info/Eclipse/when/solsaros/123" TargetMode="External"/><Relationship Id="rId83" Type="http://schemas.openxmlformats.org/officeDocument/2006/relationships/hyperlink" Target="https://moonblink.info/Eclipse/eclipse/1867_08_29" TargetMode="External"/><Relationship Id="rId88" Type="http://schemas.openxmlformats.org/officeDocument/2006/relationships/hyperlink" Target="https://moonblink.info/Eclipse/when/solsaros/143" TargetMode="External"/><Relationship Id="rId111" Type="http://schemas.openxmlformats.org/officeDocument/2006/relationships/hyperlink" Target="https://moonblink.info/Eclipse/eclipse/1887_08_19" TargetMode="External"/><Relationship Id="rId132" Type="http://schemas.openxmlformats.org/officeDocument/2006/relationships/hyperlink" Target="https://moonblink.info/Eclipse/when/solsaros/123" TargetMode="External"/><Relationship Id="rId153" Type="http://schemas.openxmlformats.org/officeDocument/2006/relationships/hyperlink" Target="https://moonblink.info/Eclipse/eclipse/1919_05_29" TargetMode="External"/><Relationship Id="rId174" Type="http://schemas.openxmlformats.org/officeDocument/2006/relationships/hyperlink" Target="https://moonblink.info/Eclipse/when/solsaros/124" TargetMode="External"/><Relationship Id="rId179" Type="http://schemas.openxmlformats.org/officeDocument/2006/relationships/hyperlink" Target="https://moonblink.info/Eclipse/eclipse/1937_06_08" TargetMode="External"/><Relationship Id="rId195" Type="http://schemas.openxmlformats.org/officeDocument/2006/relationships/hyperlink" Target="https://moonblink.info/Eclipse/eclipse/1947_05_20" TargetMode="External"/><Relationship Id="rId209" Type="http://schemas.openxmlformats.org/officeDocument/2006/relationships/hyperlink" Target="https://moonblink.info/Eclipse/eclipse/1957_10_23" TargetMode="External"/><Relationship Id="rId190" Type="http://schemas.openxmlformats.org/officeDocument/2006/relationships/hyperlink" Target="https://moonblink.info/Eclipse/when/solsaros/120" TargetMode="External"/><Relationship Id="rId204" Type="http://schemas.openxmlformats.org/officeDocument/2006/relationships/hyperlink" Target="https://moonblink.info/Eclipse/when/solsaros/126" TargetMode="External"/><Relationship Id="rId220" Type="http://schemas.openxmlformats.org/officeDocument/2006/relationships/hyperlink" Target="https://moonblink.info/Eclipse/when/solsaros/145" TargetMode="External"/><Relationship Id="rId225" Type="http://schemas.openxmlformats.org/officeDocument/2006/relationships/hyperlink" Target="https://moonblink.info/Eclipse/eclipse/1967_11_02" TargetMode="External"/><Relationship Id="rId241" Type="http://schemas.openxmlformats.org/officeDocument/2006/relationships/hyperlink" Target="https://moonblink.info/Eclipse/eclipse/1979_02_26" TargetMode="External"/><Relationship Id="rId246" Type="http://schemas.openxmlformats.org/officeDocument/2006/relationships/hyperlink" Target="https://moonblink.info/Eclipse/when/solsaros/145" TargetMode="External"/><Relationship Id="rId267" Type="http://schemas.openxmlformats.org/officeDocument/2006/relationships/hyperlink" Target="https://moonblink.info/Eclipse/eclipse/1998_02_26" TargetMode="External"/><Relationship Id="rId288" Type="http://schemas.openxmlformats.org/officeDocument/2006/relationships/hyperlink" Target="https://moonblink.info/Eclipse/when/solsaros/120" TargetMode="External"/><Relationship Id="rId15" Type="http://schemas.openxmlformats.org/officeDocument/2006/relationships/hyperlink" Target="https://moonblink.info/Eclipse/eclipse/1813_07_27" TargetMode="External"/><Relationship Id="rId36" Type="http://schemas.openxmlformats.org/officeDocument/2006/relationships/hyperlink" Target="https://moonblink.info/Eclipse/when/solsaros/136" TargetMode="External"/><Relationship Id="rId57" Type="http://schemas.openxmlformats.org/officeDocument/2006/relationships/hyperlink" Target="https://moonblink.info/Eclipse/eclipse/1843_12_21" TargetMode="External"/><Relationship Id="rId106" Type="http://schemas.openxmlformats.org/officeDocument/2006/relationships/hyperlink" Target="https://moonblink.info/Eclipse/when/solsaros/136" TargetMode="External"/><Relationship Id="rId127" Type="http://schemas.openxmlformats.org/officeDocument/2006/relationships/hyperlink" Target="https://moonblink.info/Eclipse/eclipse/1900_05_28" TargetMode="External"/><Relationship Id="rId262" Type="http://schemas.openxmlformats.org/officeDocument/2006/relationships/hyperlink" Target="https://moonblink.info/Eclipse/when/solsaros/133" TargetMode="External"/><Relationship Id="rId283" Type="http://schemas.openxmlformats.org/officeDocument/2006/relationships/hyperlink" Target="https://moonblink.info/Eclipse/eclipse/2010_07_11" TargetMode="External"/><Relationship Id="rId10" Type="http://schemas.openxmlformats.org/officeDocument/2006/relationships/hyperlink" Target="https://moonblink.info/Eclipse/when/solsaros/124" TargetMode="External"/><Relationship Id="rId31" Type="http://schemas.openxmlformats.org/officeDocument/2006/relationships/hyperlink" Target="https://moonblink.info/Eclipse/eclipse/1822_08_16" TargetMode="External"/><Relationship Id="rId52" Type="http://schemas.openxmlformats.org/officeDocument/2006/relationships/hyperlink" Target="https://moonblink.info/Eclipse/when/solsaros/127" TargetMode="External"/><Relationship Id="rId73" Type="http://schemas.openxmlformats.org/officeDocument/2006/relationships/hyperlink" Target="https://moonblink.info/Eclipse/eclipse/1857_03_25" TargetMode="External"/><Relationship Id="rId78" Type="http://schemas.openxmlformats.org/officeDocument/2006/relationships/hyperlink" Target="https://moonblink.info/Eclipse/when/solsaros/124" TargetMode="External"/><Relationship Id="rId94" Type="http://schemas.openxmlformats.org/officeDocument/2006/relationships/hyperlink" Target="https://moonblink.info/Eclipse/when/solsaros/117" TargetMode="External"/><Relationship Id="rId99" Type="http://schemas.openxmlformats.org/officeDocument/2006/relationships/hyperlink" Target="https://moonblink.info/Eclipse/eclipse/1878_07_29" TargetMode="External"/><Relationship Id="rId101" Type="http://schemas.openxmlformats.org/officeDocument/2006/relationships/hyperlink" Target="https://moonblink.info/Eclipse/eclipse/1880_01_11" TargetMode="External"/><Relationship Id="rId122" Type="http://schemas.openxmlformats.org/officeDocument/2006/relationships/hyperlink" Target="https://moonblink.info/Eclipse/when/solsaros/142" TargetMode="External"/><Relationship Id="rId143" Type="http://schemas.openxmlformats.org/officeDocument/2006/relationships/hyperlink" Target="https://moonblink.info/Eclipse/eclipse/1911_04_28" TargetMode="External"/><Relationship Id="rId148" Type="http://schemas.openxmlformats.org/officeDocument/2006/relationships/hyperlink" Target="https://moonblink.info/Eclipse/when/solsaros/124" TargetMode="External"/><Relationship Id="rId164" Type="http://schemas.openxmlformats.org/officeDocument/2006/relationships/hyperlink" Target="https://moonblink.info/Eclipse/when/solsaros/130" TargetMode="External"/><Relationship Id="rId169" Type="http://schemas.openxmlformats.org/officeDocument/2006/relationships/hyperlink" Target="https://moonblink.info/Eclipse/eclipse/1929_05_09" TargetMode="External"/><Relationship Id="rId185" Type="http://schemas.openxmlformats.org/officeDocument/2006/relationships/hyperlink" Target="https://moonblink.info/Eclipse/eclipse/1940_10_01" TargetMode="External"/><Relationship Id="rId4" Type="http://schemas.openxmlformats.org/officeDocument/2006/relationships/hyperlink" Target="https://moonblink.info/Eclipse/when/solsaros/117" TargetMode="External"/><Relationship Id="rId9" Type="http://schemas.openxmlformats.org/officeDocument/2006/relationships/hyperlink" Target="https://moonblink.info/Eclipse/eclipse/1806_06_16" TargetMode="External"/><Relationship Id="rId180" Type="http://schemas.openxmlformats.org/officeDocument/2006/relationships/hyperlink" Target="https://moonblink.info/Eclipse/when/solsaros/136" TargetMode="External"/><Relationship Id="rId210" Type="http://schemas.openxmlformats.org/officeDocument/2006/relationships/hyperlink" Target="https://moonblink.info/Eclipse/when/solsaros/123" TargetMode="External"/><Relationship Id="rId215" Type="http://schemas.openxmlformats.org/officeDocument/2006/relationships/hyperlink" Target="https://moonblink.info/Eclipse/eclipse/1961_02_15" TargetMode="External"/><Relationship Id="rId236" Type="http://schemas.openxmlformats.org/officeDocument/2006/relationships/hyperlink" Target="https://moonblink.info/Eclipse/when/solsaros/146" TargetMode="External"/><Relationship Id="rId257" Type="http://schemas.openxmlformats.org/officeDocument/2006/relationships/hyperlink" Target="https://moonblink.info/Eclipse/eclipse/1991_07_11" TargetMode="External"/><Relationship Id="rId278" Type="http://schemas.openxmlformats.org/officeDocument/2006/relationships/hyperlink" Target="https://moonblink.info/Eclipse/when/solsaros/139" TargetMode="External"/><Relationship Id="rId26" Type="http://schemas.openxmlformats.org/officeDocument/2006/relationships/hyperlink" Target="https://moonblink.info/Eclipse/when/solsaros/140" TargetMode="External"/><Relationship Id="rId231" Type="http://schemas.openxmlformats.org/officeDocument/2006/relationships/hyperlink" Target="https://moonblink.info/Eclipse/eclipse/1972_07_10" TargetMode="External"/><Relationship Id="rId252" Type="http://schemas.openxmlformats.org/officeDocument/2006/relationships/hyperlink" Target="https://moonblink.info/Eclipse/when/solsaros/152" TargetMode="External"/><Relationship Id="rId273" Type="http://schemas.openxmlformats.org/officeDocument/2006/relationships/hyperlink" Target="https://moonblink.info/Eclipse/eclipse/2002_12_04" TargetMode="External"/><Relationship Id="rId294" Type="http://schemas.openxmlformats.org/officeDocument/2006/relationships/hyperlink" Target="https://moonblink.info/Eclipse/when/solsaros/127" TargetMode="External"/><Relationship Id="rId47" Type="http://schemas.openxmlformats.org/officeDocument/2006/relationships/hyperlink" Target="https://moonblink.info/Eclipse/eclipse/1836_11_09" TargetMode="External"/><Relationship Id="rId68" Type="http://schemas.openxmlformats.org/officeDocument/2006/relationships/hyperlink" Target="https://moonblink.info/Eclipse/when/solsaros/120" TargetMode="External"/><Relationship Id="rId89" Type="http://schemas.openxmlformats.org/officeDocument/2006/relationships/hyperlink" Target="https://moonblink.info/Eclipse/eclipse/1870_12_22" TargetMode="External"/><Relationship Id="rId112" Type="http://schemas.openxmlformats.org/officeDocument/2006/relationships/hyperlink" Target="https://moonblink.info/Eclipse/when/solsaros/143" TargetMode="External"/><Relationship Id="rId133" Type="http://schemas.openxmlformats.org/officeDocument/2006/relationships/hyperlink" Target="https://moonblink.info/Eclipse/eclipse/1904_09_09" TargetMode="External"/><Relationship Id="rId154" Type="http://schemas.openxmlformats.org/officeDocument/2006/relationships/hyperlink" Target="https://moonblink.info/Eclipse/when/solsaros/136" TargetMode="External"/><Relationship Id="rId175" Type="http://schemas.openxmlformats.org/officeDocument/2006/relationships/hyperlink" Target="https://moonblink.info/Eclipse/eclipse/1934_02_14" TargetMode="External"/><Relationship Id="rId196" Type="http://schemas.openxmlformats.org/officeDocument/2006/relationships/hyperlink" Target="https://moonblink.info/Eclipse/when/solsaros/127" TargetMode="External"/><Relationship Id="rId200" Type="http://schemas.openxmlformats.org/officeDocument/2006/relationships/hyperlink" Target="https://moonblink.info/Eclipse/when/solsaros/124" TargetMode="External"/><Relationship Id="rId16" Type="http://schemas.openxmlformats.org/officeDocument/2006/relationships/hyperlink" Target="https://moonblink.info/Eclipse/when/solsaros/123" TargetMode="External"/><Relationship Id="rId221" Type="http://schemas.openxmlformats.org/officeDocument/2006/relationships/hyperlink" Target="https://moonblink.info/Eclipse/eclipse/1965_05_30" TargetMode="External"/><Relationship Id="rId242" Type="http://schemas.openxmlformats.org/officeDocument/2006/relationships/hyperlink" Target="https://moonblink.info/Eclipse/when/solsaros/120" TargetMode="External"/><Relationship Id="rId263" Type="http://schemas.openxmlformats.org/officeDocument/2006/relationships/hyperlink" Target="https://moonblink.info/Eclipse/eclipse/1995_10_24" TargetMode="External"/><Relationship Id="rId284" Type="http://schemas.openxmlformats.org/officeDocument/2006/relationships/hyperlink" Target="https://moonblink.info/Eclipse/when/solsaros/146" TargetMode="External"/><Relationship Id="rId37" Type="http://schemas.openxmlformats.org/officeDocument/2006/relationships/hyperlink" Target="https://moonblink.info/Eclipse/eclipse/1831_08_07" TargetMode="External"/><Relationship Id="rId58" Type="http://schemas.openxmlformats.org/officeDocument/2006/relationships/hyperlink" Target="https://moonblink.info/Eclipse/when/solsaros/139" TargetMode="External"/><Relationship Id="rId79" Type="http://schemas.openxmlformats.org/officeDocument/2006/relationships/hyperlink" Target="https://moonblink.info/Eclipse/eclipse/1861_12_31" TargetMode="External"/><Relationship Id="rId102" Type="http://schemas.openxmlformats.org/officeDocument/2006/relationships/hyperlink" Target="https://moonblink.info/Eclipse/when/solsaros/139" TargetMode="External"/><Relationship Id="rId123" Type="http://schemas.openxmlformats.org/officeDocument/2006/relationships/hyperlink" Target="https://moonblink.info/Eclipse/eclipse/1896_08_09" TargetMode="External"/><Relationship Id="rId144" Type="http://schemas.openxmlformats.org/officeDocument/2006/relationships/hyperlink" Target="https://moonblink.info/Eclipse/when/solsaros/127" TargetMode="External"/><Relationship Id="rId90" Type="http://schemas.openxmlformats.org/officeDocument/2006/relationships/hyperlink" Target="https://moonblink.info/Eclipse/when/solsaros/120" TargetMode="External"/><Relationship Id="rId165" Type="http://schemas.openxmlformats.org/officeDocument/2006/relationships/hyperlink" Target="https://moonblink.info/Eclipse/eclipse/1927_06_29" TargetMode="External"/><Relationship Id="rId186" Type="http://schemas.openxmlformats.org/officeDocument/2006/relationships/hyperlink" Target="https://moonblink.info/Eclipse/when/solsaros/133" TargetMode="External"/><Relationship Id="rId211" Type="http://schemas.openxmlformats.org/officeDocument/2006/relationships/hyperlink" Target="https://moonblink.info/Eclipse/eclipse/1958_10_12" TargetMode="External"/><Relationship Id="rId232" Type="http://schemas.openxmlformats.org/officeDocument/2006/relationships/hyperlink" Target="https://moonblink.info/Eclipse/when/solsaros/126" TargetMode="External"/><Relationship Id="rId253" Type="http://schemas.openxmlformats.org/officeDocument/2006/relationships/hyperlink" Target="https://moonblink.info/Eclipse/eclipse/1988_03_18" TargetMode="External"/><Relationship Id="rId274" Type="http://schemas.openxmlformats.org/officeDocument/2006/relationships/hyperlink" Target="https://moonblink.info/Eclipse/when/solsaros/142" TargetMode="External"/><Relationship Id="rId295" Type="http://schemas.openxmlformats.org/officeDocument/2006/relationships/hyperlink" Target="https://moonblink.info/Eclipse/eclipse/2020_12_14" TargetMode="External"/><Relationship Id="rId27" Type="http://schemas.openxmlformats.org/officeDocument/2006/relationships/hyperlink" Target="https://moonblink.info/Eclipse/eclipse/1820_03_14" TargetMode="External"/><Relationship Id="rId48" Type="http://schemas.openxmlformats.org/officeDocument/2006/relationships/hyperlink" Target="https://moonblink.info/Eclipse/when/solsaros/140" TargetMode="External"/><Relationship Id="rId69" Type="http://schemas.openxmlformats.org/officeDocument/2006/relationships/hyperlink" Target="https://moonblink.info/Eclipse/eclipse/1853_11_30" TargetMode="External"/><Relationship Id="rId113" Type="http://schemas.openxmlformats.org/officeDocument/2006/relationships/hyperlink" Target="https://moonblink.info/Eclipse/eclipse/1889_01_01" TargetMode="External"/><Relationship Id="rId134" Type="http://schemas.openxmlformats.org/officeDocument/2006/relationships/hyperlink" Target="https://moonblink.info/Eclipse/when/solsaros/133" TargetMode="External"/><Relationship Id="rId80" Type="http://schemas.openxmlformats.org/officeDocument/2006/relationships/hyperlink" Target="https://moonblink.info/Eclipse/when/solsaros/139" TargetMode="External"/><Relationship Id="rId155" Type="http://schemas.openxmlformats.org/officeDocument/2006/relationships/hyperlink" Target="https://moonblink.info/Eclipse/eclipse/1921_10_01" TargetMode="External"/><Relationship Id="rId176" Type="http://schemas.openxmlformats.org/officeDocument/2006/relationships/hyperlink" Target="https://moonblink.info/Eclipse/when/solsaros/139" TargetMode="External"/><Relationship Id="rId197" Type="http://schemas.openxmlformats.org/officeDocument/2006/relationships/hyperlink" Target="https://moonblink.info/Eclipse/eclipse/1948_11_01" TargetMode="External"/><Relationship Id="rId201" Type="http://schemas.openxmlformats.org/officeDocument/2006/relationships/hyperlink" Target="https://moonblink.info/Eclipse/eclipse/1952_02_25" TargetMode="External"/><Relationship Id="rId222" Type="http://schemas.openxmlformats.org/officeDocument/2006/relationships/hyperlink" Target="https://moonblink.info/Eclipse/when/solsaros/127" TargetMode="External"/><Relationship Id="rId243" Type="http://schemas.openxmlformats.org/officeDocument/2006/relationships/hyperlink" Target="https://moonblink.info/Eclipse/eclipse/1980_02_16" TargetMode="External"/><Relationship Id="rId264" Type="http://schemas.openxmlformats.org/officeDocument/2006/relationships/hyperlink" Target="https://moonblink.info/Eclipse/when/solsaros/143" TargetMode="External"/><Relationship Id="rId285" Type="http://schemas.openxmlformats.org/officeDocument/2006/relationships/hyperlink" Target="https://moonblink.info/Eclipse/eclipse/2012_11_13" TargetMode="External"/><Relationship Id="rId17" Type="http://schemas.openxmlformats.org/officeDocument/2006/relationships/hyperlink" Target="https://moonblink.info/Eclipse/eclipse/1814_07_17" TargetMode="External"/><Relationship Id="rId38" Type="http://schemas.openxmlformats.org/officeDocument/2006/relationships/hyperlink" Target="https://moonblink.info/Eclipse/when/solsaros/123" TargetMode="External"/><Relationship Id="rId59" Type="http://schemas.openxmlformats.org/officeDocument/2006/relationships/hyperlink" Target="https://moonblink.info/Eclipse/eclipse/1847_04_15" TargetMode="External"/><Relationship Id="rId103" Type="http://schemas.openxmlformats.org/officeDocument/2006/relationships/hyperlink" Target="https://moonblink.info/Eclipse/eclipse/1882_05_17" TargetMode="External"/><Relationship Id="rId124" Type="http://schemas.openxmlformats.org/officeDocument/2006/relationships/hyperlink" Target="https://moonblink.info/Eclipse/when/solsaros/124" TargetMode="External"/><Relationship Id="rId70" Type="http://schemas.openxmlformats.org/officeDocument/2006/relationships/hyperlink" Target="https://moonblink.info/Eclipse/when/solsaros/130" TargetMode="External"/><Relationship Id="rId91" Type="http://schemas.openxmlformats.org/officeDocument/2006/relationships/hyperlink" Target="https://moonblink.info/Eclipse/eclipse/1871_12_12" TargetMode="External"/><Relationship Id="rId145" Type="http://schemas.openxmlformats.org/officeDocument/2006/relationships/hyperlink" Target="https://moonblink.info/Eclipse/eclipse/1912_10_10" TargetMode="External"/><Relationship Id="rId166" Type="http://schemas.openxmlformats.org/officeDocument/2006/relationships/hyperlink" Target="https://moonblink.info/Eclipse/when/solsaros/145" TargetMode="External"/><Relationship Id="rId187" Type="http://schemas.openxmlformats.org/officeDocument/2006/relationships/hyperlink" Target="https://moonblink.info/Eclipse/eclipse/1941_09_21" TargetMode="External"/><Relationship Id="rId1" Type="http://schemas.openxmlformats.org/officeDocument/2006/relationships/hyperlink" Target="https://moonblink.info/Eclipse/eclipse/1800_10_18" TargetMode="External"/><Relationship Id="rId212" Type="http://schemas.openxmlformats.org/officeDocument/2006/relationships/hyperlink" Target="https://moonblink.info/Eclipse/when/solsaros/133" TargetMode="External"/><Relationship Id="rId233" Type="http://schemas.openxmlformats.org/officeDocument/2006/relationships/hyperlink" Target="https://moonblink.info/Eclipse/eclipse/1973_06_30" TargetMode="External"/><Relationship Id="rId254" Type="http://schemas.openxmlformats.org/officeDocument/2006/relationships/hyperlink" Target="https://moonblink.info/Eclipse/when/solsaros/139" TargetMode="External"/><Relationship Id="rId28" Type="http://schemas.openxmlformats.org/officeDocument/2006/relationships/hyperlink" Target="https://moonblink.info/Eclipse/when/solsaros/117" TargetMode="External"/><Relationship Id="rId49" Type="http://schemas.openxmlformats.org/officeDocument/2006/relationships/hyperlink" Target="https://moonblink.info/Eclipse/eclipse/1838_03_25" TargetMode="External"/><Relationship Id="rId114" Type="http://schemas.openxmlformats.org/officeDocument/2006/relationships/hyperlink" Target="https://moonblink.info/Eclipse/when/solsaros/120" TargetMode="External"/><Relationship Id="rId275" Type="http://schemas.openxmlformats.org/officeDocument/2006/relationships/hyperlink" Target="https://moonblink.info/Eclipse/eclipse/2003_11_23" TargetMode="External"/><Relationship Id="rId296" Type="http://schemas.openxmlformats.org/officeDocument/2006/relationships/hyperlink" Target="https://moonblink.info/Eclipse/when/solsaros/142" TargetMode="External"/><Relationship Id="rId60" Type="http://schemas.openxmlformats.org/officeDocument/2006/relationships/hyperlink" Target="https://moonblink.info/Eclipse/when/solsaros/136" TargetMode="External"/><Relationship Id="rId81" Type="http://schemas.openxmlformats.org/officeDocument/2006/relationships/hyperlink" Target="https://moonblink.info/Eclipse/eclipse/1865_04_25" TargetMode="External"/><Relationship Id="rId135" Type="http://schemas.openxmlformats.org/officeDocument/2006/relationships/hyperlink" Target="https://moonblink.info/Eclipse/eclipse/1905_08_30" TargetMode="External"/><Relationship Id="rId156" Type="http://schemas.openxmlformats.org/officeDocument/2006/relationships/hyperlink" Target="https://moonblink.info/Eclipse/when/solsaros/123" TargetMode="External"/><Relationship Id="rId177" Type="http://schemas.openxmlformats.org/officeDocument/2006/relationships/hyperlink" Target="https://moonblink.info/Eclipse/eclipse/1936_06_19" TargetMode="External"/><Relationship Id="rId198" Type="http://schemas.openxmlformats.org/officeDocument/2006/relationships/hyperlink" Target="https://moonblink.info/Eclipse/when/solsaros/142" TargetMode="External"/><Relationship Id="rId202" Type="http://schemas.openxmlformats.org/officeDocument/2006/relationships/hyperlink" Target="https://moonblink.info/Eclipse/when/solsaros/139" TargetMode="External"/><Relationship Id="rId223" Type="http://schemas.openxmlformats.org/officeDocument/2006/relationships/hyperlink" Target="https://moonblink.info/Eclipse/eclipse/1966_11_12" TargetMode="External"/><Relationship Id="rId244" Type="http://schemas.openxmlformats.org/officeDocument/2006/relationships/hyperlink" Target="https://moonblink.info/Eclipse/when/solsaros/130" TargetMode="External"/><Relationship Id="rId18" Type="http://schemas.openxmlformats.org/officeDocument/2006/relationships/hyperlink" Target="https://moonblink.info/Eclipse/when/solsaros/133" TargetMode="External"/><Relationship Id="rId39" Type="http://schemas.openxmlformats.org/officeDocument/2006/relationships/hyperlink" Target="https://moonblink.info/Eclipse/eclipse/1832_07_27" TargetMode="External"/><Relationship Id="rId265" Type="http://schemas.openxmlformats.org/officeDocument/2006/relationships/hyperlink" Target="https://moonblink.info/Eclipse/eclipse/1997_03_09" TargetMode="External"/><Relationship Id="rId286" Type="http://schemas.openxmlformats.org/officeDocument/2006/relationships/hyperlink" Target="https://moonblink.info/Eclipse/when/solsaros/133" TargetMode="External"/><Relationship Id="rId50" Type="http://schemas.openxmlformats.org/officeDocument/2006/relationships/hyperlink" Target="https://moonblink.info/Eclipse/when/solsaros/117" TargetMode="External"/><Relationship Id="rId104" Type="http://schemas.openxmlformats.org/officeDocument/2006/relationships/hyperlink" Target="https://moonblink.info/Eclipse/when/solsaros/126" TargetMode="External"/><Relationship Id="rId125" Type="http://schemas.openxmlformats.org/officeDocument/2006/relationships/hyperlink" Target="https://moonblink.info/Eclipse/eclipse/1898_01_22" TargetMode="External"/><Relationship Id="rId146" Type="http://schemas.openxmlformats.org/officeDocument/2006/relationships/hyperlink" Target="https://moonblink.info/Eclipse/when/solsaros/142" TargetMode="External"/><Relationship Id="rId167" Type="http://schemas.openxmlformats.org/officeDocument/2006/relationships/hyperlink" Target="https://moonblink.info/Eclipse/eclipse/1928_05_19" TargetMode="External"/><Relationship Id="rId188" Type="http://schemas.openxmlformats.org/officeDocument/2006/relationships/hyperlink" Target="https://moonblink.info/Eclipse/when/solsaros/143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clipse.gsfc.nasa.gov/5MCSEmap/1801-1900/1843-12-21.gif" TargetMode="External"/><Relationship Id="rId299" Type="http://schemas.openxmlformats.org/officeDocument/2006/relationships/hyperlink" Target="https://eclipse.gsfc.nasa.gov/SEsearch/SEdata.php?Ecl=19140821" TargetMode="External"/><Relationship Id="rId21" Type="http://schemas.openxmlformats.org/officeDocument/2006/relationships/hyperlink" Target="https://eclipse.gsfc.nasa.gov/5MCSEmap/1801-1900/1806-06-16.gif" TargetMode="External"/><Relationship Id="rId63" Type="http://schemas.openxmlformats.org/officeDocument/2006/relationships/hyperlink" Target="https://eclipse.gsfc.nasa.gov/SEsearch/SEdata.php?Ecl=18210304" TargetMode="External"/><Relationship Id="rId159" Type="http://schemas.openxmlformats.org/officeDocument/2006/relationships/hyperlink" Target="https://eclipse.gsfc.nasa.gov/SEsearch/SEdata.php?Ecl=18600718" TargetMode="External"/><Relationship Id="rId324" Type="http://schemas.openxmlformats.org/officeDocument/2006/relationships/hyperlink" Target="https://eclipse.gsfc.nasa.gov/SEsaros/SEsaros143.html" TargetMode="External"/><Relationship Id="rId366" Type="http://schemas.openxmlformats.org/officeDocument/2006/relationships/hyperlink" Target="https://eclipse.gsfc.nasa.gov/SEsearch/SEsearchmap.php?Ecl=19380529" TargetMode="External"/><Relationship Id="rId531" Type="http://schemas.openxmlformats.org/officeDocument/2006/relationships/hyperlink" Target="https://eclipse.gsfc.nasa.gov/SEsearch/SEdata.php?Ecl=19951024" TargetMode="External"/><Relationship Id="rId573" Type="http://schemas.openxmlformats.org/officeDocument/2006/relationships/hyperlink" Target="https://eclipse.gsfc.nasa.gov/5MCSEmap/2001-2100/2012-11-13.gif" TargetMode="External"/><Relationship Id="rId170" Type="http://schemas.openxmlformats.org/officeDocument/2006/relationships/hyperlink" Target="https://eclipse.gsfc.nasa.gov/SEsearch/SEsearchmap.php?Ecl=18670829" TargetMode="External"/><Relationship Id="rId226" Type="http://schemas.openxmlformats.org/officeDocument/2006/relationships/hyperlink" Target="https://eclipse.gsfc.nasa.gov/SEsearch/SEsearchmap.php?Ecl=18870819" TargetMode="External"/><Relationship Id="rId433" Type="http://schemas.openxmlformats.org/officeDocument/2006/relationships/hyperlink" Target="https://eclipse.gsfc.nasa.gov/5MCSEmap/1901-2000/1961-02-15.gif" TargetMode="External"/><Relationship Id="rId268" Type="http://schemas.openxmlformats.org/officeDocument/2006/relationships/hyperlink" Target="https://eclipse.gsfc.nasa.gov/SEsaros/SEsaros123.html" TargetMode="External"/><Relationship Id="rId475" Type="http://schemas.openxmlformats.org/officeDocument/2006/relationships/hyperlink" Target="https://eclipse.gsfc.nasa.gov/SEsearch/SEdata.php?Ecl=19740620" TargetMode="External"/><Relationship Id="rId32" Type="http://schemas.openxmlformats.org/officeDocument/2006/relationships/hyperlink" Target="https://eclipse.gsfc.nasa.gov/SEsaros/SEsaros136.html" TargetMode="External"/><Relationship Id="rId74" Type="http://schemas.openxmlformats.org/officeDocument/2006/relationships/hyperlink" Target="https://eclipse.gsfc.nasa.gov/SEsearch/SEsearchmap.php?Ecl=18290403" TargetMode="External"/><Relationship Id="rId128" Type="http://schemas.openxmlformats.org/officeDocument/2006/relationships/hyperlink" Target="https://eclipse.gsfc.nasa.gov/SEsaros/SEsaros123.html" TargetMode="External"/><Relationship Id="rId335" Type="http://schemas.openxmlformats.org/officeDocument/2006/relationships/hyperlink" Target="https://eclipse.gsfc.nasa.gov/SEsearch/SEdata.php?Ecl=19270629" TargetMode="External"/><Relationship Id="rId377" Type="http://schemas.openxmlformats.org/officeDocument/2006/relationships/hyperlink" Target="https://eclipse.gsfc.nasa.gov/5MCSEmap/1901-2000/1941-09-21.gif" TargetMode="External"/><Relationship Id="rId500" Type="http://schemas.openxmlformats.org/officeDocument/2006/relationships/hyperlink" Target="https://eclipse.gsfc.nasa.gov/SEsaros/SEsaros127.html" TargetMode="External"/><Relationship Id="rId542" Type="http://schemas.openxmlformats.org/officeDocument/2006/relationships/hyperlink" Target="https://eclipse.gsfc.nasa.gov/SEsearch/SEsearchmap.php?Ecl=19990811" TargetMode="External"/><Relationship Id="rId584" Type="http://schemas.openxmlformats.org/officeDocument/2006/relationships/hyperlink" Target="https://eclipse.gsfc.nasa.gov/SEsaros/SEsaros130.html" TargetMode="External"/><Relationship Id="rId5" Type="http://schemas.openxmlformats.org/officeDocument/2006/relationships/hyperlink" Target="https://eclipse.gsfc.nasa.gov/5MCSEmap/1801-1900/1800-10-18.gif" TargetMode="External"/><Relationship Id="rId181" Type="http://schemas.openxmlformats.org/officeDocument/2006/relationships/hyperlink" Target="https://eclipse.gsfc.nasa.gov/5MCSEmap/1801-1900/1870-12-22.gif" TargetMode="External"/><Relationship Id="rId237" Type="http://schemas.openxmlformats.org/officeDocument/2006/relationships/hyperlink" Target="https://eclipse.gsfc.nasa.gov/5MCSEmap/1801-1900/1892-04-26.gif" TargetMode="External"/><Relationship Id="rId402" Type="http://schemas.openxmlformats.org/officeDocument/2006/relationships/hyperlink" Target="https://eclipse.gsfc.nasa.gov/SEsearch/SEsearchmap.php?Ecl=19500912" TargetMode="External"/><Relationship Id="rId279" Type="http://schemas.openxmlformats.org/officeDocument/2006/relationships/hyperlink" Target="https://eclipse.gsfc.nasa.gov/SEsearch/SEdata.php?Ecl=19070114" TargetMode="External"/><Relationship Id="rId444" Type="http://schemas.openxmlformats.org/officeDocument/2006/relationships/hyperlink" Target="https://eclipse.gsfc.nasa.gov/SEsaros/SEsaros145.html" TargetMode="External"/><Relationship Id="rId486" Type="http://schemas.openxmlformats.org/officeDocument/2006/relationships/hyperlink" Target="https://eclipse.gsfc.nasa.gov/SEsearch/SEsearchmap.php?Ecl=19790226" TargetMode="External"/><Relationship Id="rId43" Type="http://schemas.openxmlformats.org/officeDocument/2006/relationships/hyperlink" Target="https://eclipse.gsfc.nasa.gov/SEsearch/SEdata.php?Ecl=18150706" TargetMode="External"/><Relationship Id="rId139" Type="http://schemas.openxmlformats.org/officeDocument/2006/relationships/hyperlink" Target="https://eclipse.gsfc.nasa.gov/SEsearch/SEdata.php?Ecl=18521211" TargetMode="External"/><Relationship Id="rId290" Type="http://schemas.openxmlformats.org/officeDocument/2006/relationships/hyperlink" Target="https://eclipse.gsfc.nasa.gov/SEsearch/SEsearchmap.php?Ecl=19110428" TargetMode="External"/><Relationship Id="rId304" Type="http://schemas.openxmlformats.org/officeDocument/2006/relationships/hyperlink" Target="https://eclipse.gsfc.nasa.gov/SEsaros/SEsaros139.html" TargetMode="External"/><Relationship Id="rId346" Type="http://schemas.openxmlformats.org/officeDocument/2006/relationships/hyperlink" Target="https://eclipse.gsfc.nasa.gov/SEsearch/SEsearchmap.php?Ecl=19301021" TargetMode="External"/><Relationship Id="rId388" Type="http://schemas.openxmlformats.org/officeDocument/2006/relationships/hyperlink" Target="https://eclipse.gsfc.nasa.gov/SEsaros/SEsaros130.html" TargetMode="External"/><Relationship Id="rId511" Type="http://schemas.openxmlformats.org/officeDocument/2006/relationships/hyperlink" Target="https://eclipse.gsfc.nasa.gov/SEsearch/SEdata.php?Ecl=19880318" TargetMode="External"/><Relationship Id="rId553" Type="http://schemas.openxmlformats.org/officeDocument/2006/relationships/hyperlink" Target="https://eclipse.gsfc.nasa.gov/5MCSEmap/2001-2100/2003-11-23.gif" TargetMode="External"/><Relationship Id="rId85" Type="http://schemas.openxmlformats.org/officeDocument/2006/relationships/hyperlink" Target="https://eclipse.gsfc.nasa.gov/5MCSEmap/1801-1900/1833-07-17.gif" TargetMode="External"/><Relationship Id="rId150" Type="http://schemas.openxmlformats.org/officeDocument/2006/relationships/hyperlink" Target="https://eclipse.gsfc.nasa.gov/SEsearch/SEsearchmap.php?Ecl=18570325" TargetMode="External"/><Relationship Id="rId192" Type="http://schemas.openxmlformats.org/officeDocument/2006/relationships/hyperlink" Target="https://eclipse.gsfc.nasa.gov/SEsaros/SEsaros117.html" TargetMode="External"/><Relationship Id="rId206" Type="http://schemas.openxmlformats.org/officeDocument/2006/relationships/hyperlink" Target="https://eclipse.gsfc.nasa.gov/SEsearch/SEsearchmap.php?Ecl=18800111" TargetMode="External"/><Relationship Id="rId413" Type="http://schemas.openxmlformats.org/officeDocument/2006/relationships/hyperlink" Target="https://eclipse.gsfc.nasa.gov/5MCSEmap/1901-2000/1955-06-20.gif" TargetMode="External"/><Relationship Id="rId595" Type="http://schemas.openxmlformats.org/officeDocument/2006/relationships/hyperlink" Target="https://eclipse.gsfc.nasa.gov/SEsearch/SEdata.php?Ecl=20201214" TargetMode="External"/><Relationship Id="rId248" Type="http://schemas.openxmlformats.org/officeDocument/2006/relationships/hyperlink" Target="https://eclipse.gsfc.nasa.gov/SEsaros/SEsaros142.html" TargetMode="External"/><Relationship Id="rId455" Type="http://schemas.openxmlformats.org/officeDocument/2006/relationships/hyperlink" Target="https://eclipse.gsfc.nasa.gov/SEsearch/SEdata.php?Ecl=19671102" TargetMode="External"/><Relationship Id="rId497" Type="http://schemas.openxmlformats.org/officeDocument/2006/relationships/hyperlink" Target="https://eclipse.gsfc.nasa.gov/5MCSEmap/1901-2000/1983-06-11.gif" TargetMode="External"/><Relationship Id="rId12" Type="http://schemas.openxmlformats.org/officeDocument/2006/relationships/hyperlink" Target="https://eclipse.gsfc.nasa.gov/SEsaros/SEsaros117.html" TargetMode="External"/><Relationship Id="rId108" Type="http://schemas.openxmlformats.org/officeDocument/2006/relationships/hyperlink" Target="https://eclipse.gsfc.nasa.gov/SEsaros/SEsaros127.html" TargetMode="External"/><Relationship Id="rId315" Type="http://schemas.openxmlformats.org/officeDocument/2006/relationships/hyperlink" Target="https://eclipse.gsfc.nasa.gov/SEsearch/SEdata.php?Ecl=19211001" TargetMode="External"/><Relationship Id="rId357" Type="http://schemas.openxmlformats.org/officeDocument/2006/relationships/hyperlink" Target="https://eclipse.gsfc.nasa.gov/5MCSEmap/1901-2000/1936-06-19.gif" TargetMode="External"/><Relationship Id="rId522" Type="http://schemas.openxmlformats.org/officeDocument/2006/relationships/hyperlink" Target="https://eclipse.gsfc.nasa.gov/SEsearch/SEsearchmap.php?Ecl=19920630" TargetMode="External"/><Relationship Id="rId54" Type="http://schemas.openxmlformats.org/officeDocument/2006/relationships/hyperlink" Target="https://eclipse.gsfc.nasa.gov/SEsearch/SEsearchmap.php?Ecl=18181029" TargetMode="External"/><Relationship Id="rId96" Type="http://schemas.openxmlformats.org/officeDocument/2006/relationships/hyperlink" Target="https://eclipse.gsfc.nasa.gov/SEsaros/SEsaros130.html" TargetMode="External"/><Relationship Id="rId161" Type="http://schemas.openxmlformats.org/officeDocument/2006/relationships/hyperlink" Target="https://eclipse.gsfc.nasa.gov/5MCSEmap/1801-1900/1861-12-31.gif" TargetMode="External"/><Relationship Id="rId217" Type="http://schemas.openxmlformats.org/officeDocument/2006/relationships/hyperlink" Target="https://eclipse.gsfc.nasa.gov/5MCSEmap/1801-1900/1885-09-08.gif" TargetMode="External"/><Relationship Id="rId399" Type="http://schemas.openxmlformats.org/officeDocument/2006/relationships/hyperlink" Target="https://eclipse.gsfc.nasa.gov/SEsearch/SEdata.php?Ecl=19481101" TargetMode="External"/><Relationship Id="rId564" Type="http://schemas.openxmlformats.org/officeDocument/2006/relationships/hyperlink" Target="https://eclipse.gsfc.nasa.gov/SEsaros/SEsaros126.html" TargetMode="External"/><Relationship Id="rId259" Type="http://schemas.openxmlformats.org/officeDocument/2006/relationships/hyperlink" Target="https://eclipse.gsfc.nasa.gov/SEsearch/SEdata.php?Ecl=19000528" TargetMode="External"/><Relationship Id="rId424" Type="http://schemas.openxmlformats.org/officeDocument/2006/relationships/hyperlink" Target="https://eclipse.gsfc.nasa.gov/SEsaros/SEsaros123.html" TargetMode="External"/><Relationship Id="rId466" Type="http://schemas.openxmlformats.org/officeDocument/2006/relationships/hyperlink" Target="https://eclipse.gsfc.nasa.gov/SEsearch/SEsearchmap.php?Ecl=19720710" TargetMode="External"/><Relationship Id="rId23" Type="http://schemas.openxmlformats.org/officeDocument/2006/relationships/hyperlink" Target="https://eclipse.gsfc.nasa.gov/SEsearch/SEdata.php?Ecl=18060616" TargetMode="External"/><Relationship Id="rId119" Type="http://schemas.openxmlformats.org/officeDocument/2006/relationships/hyperlink" Target="https://eclipse.gsfc.nasa.gov/SEsearch/SEdata.php?Ecl=18431221" TargetMode="External"/><Relationship Id="rId270" Type="http://schemas.openxmlformats.org/officeDocument/2006/relationships/hyperlink" Target="https://eclipse.gsfc.nasa.gov/SEsearch/SEsearchmap.php?Ecl=19040909" TargetMode="External"/><Relationship Id="rId326" Type="http://schemas.openxmlformats.org/officeDocument/2006/relationships/hyperlink" Target="https://eclipse.gsfc.nasa.gov/SEsearch/SEsearchmap.php?Ecl=19250124" TargetMode="External"/><Relationship Id="rId533" Type="http://schemas.openxmlformats.org/officeDocument/2006/relationships/hyperlink" Target="https://eclipse.gsfc.nasa.gov/5MCSEmap/1901-2000/1997-03-09.gif" TargetMode="External"/><Relationship Id="rId65" Type="http://schemas.openxmlformats.org/officeDocument/2006/relationships/hyperlink" Target="https://eclipse.gsfc.nasa.gov/5MCSEmap/1801-1900/1822-08-16.gif" TargetMode="External"/><Relationship Id="rId130" Type="http://schemas.openxmlformats.org/officeDocument/2006/relationships/hyperlink" Target="https://eclipse.gsfc.nasa.gov/SEsearch/SEsearchmap.php?Ecl=18500807" TargetMode="External"/><Relationship Id="rId368" Type="http://schemas.openxmlformats.org/officeDocument/2006/relationships/hyperlink" Target="https://eclipse.gsfc.nasa.gov/SEsaros/SEsaros146.html" TargetMode="External"/><Relationship Id="rId575" Type="http://schemas.openxmlformats.org/officeDocument/2006/relationships/hyperlink" Target="https://eclipse.gsfc.nasa.gov/SEsearch/SEdata.php?Ecl=20121113" TargetMode="External"/><Relationship Id="rId172" Type="http://schemas.openxmlformats.org/officeDocument/2006/relationships/hyperlink" Target="https://eclipse.gsfc.nasa.gov/SEsaros/SEsaros123.html" TargetMode="External"/><Relationship Id="rId228" Type="http://schemas.openxmlformats.org/officeDocument/2006/relationships/hyperlink" Target="https://eclipse.gsfc.nasa.gov/SEsaros/SEsaros143.html" TargetMode="External"/><Relationship Id="rId435" Type="http://schemas.openxmlformats.org/officeDocument/2006/relationships/hyperlink" Target="https://eclipse.gsfc.nasa.gov/SEsearch/SEdata.php?Ecl=19610215" TargetMode="External"/><Relationship Id="rId477" Type="http://schemas.openxmlformats.org/officeDocument/2006/relationships/hyperlink" Target="https://eclipse.gsfc.nasa.gov/5MCSEmap/1901-2000/1976-10-23.gif" TargetMode="External"/><Relationship Id="rId281" Type="http://schemas.openxmlformats.org/officeDocument/2006/relationships/hyperlink" Target="https://eclipse.gsfc.nasa.gov/5MCSEmap/1901-2000/1908-01-03.gif" TargetMode="External"/><Relationship Id="rId337" Type="http://schemas.openxmlformats.org/officeDocument/2006/relationships/hyperlink" Target="https://eclipse.gsfc.nasa.gov/5MCSEmap/1901-2000/1928-05-19.gif" TargetMode="External"/><Relationship Id="rId502" Type="http://schemas.openxmlformats.org/officeDocument/2006/relationships/hyperlink" Target="https://eclipse.gsfc.nasa.gov/SEsearch/SEsearchmap.php?Ecl=19841122" TargetMode="External"/><Relationship Id="rId34" Type="http://schemas.openxmlformats.org/officeDocument/2006/relationships/hyperlink" Target="https://eclipse.gsfc.nasa.gov/SEsearch/SEsearchmap.php?Ecl=18130727" TargetMode="External"/><Relationship Id="rId76" Type="http://schemas.openxmlformats.org/officeDocument/2006/relationships/hyperlink" Target="https://eclipse.gsfc.nasa.gov/SEsaros/SEsaros136.html" TargetMode="External"/><Relationship Id="rId141" Type="http://schemas.openxmlformats.org/officeDocument/2006/relationships/hyperlink" Target="https://eclipse.gsfc.nasa.gov/5MCSEmap/1801-1900/1853-11-30.gif" TargetMode="External"/><Relationship Id="rId379" Type="http://schemas.openxmlformats.org/officeDocument/2006/relationships/hyperlink" Target="https://eclipse.gsfc.nasa.gov/SEsearch/SEdata.php?Ecl=19410921" TargetMode="External"/><Relationship Id="rId544" Type="http://schemas.openxmlformats.org/officeDocument/2006/relationships/hyperlink" Target="https://eclipse.gsfc.nasa.gov/SEsaros/SEsaros145.html" TargetMode="External"/><Relationship Id="rId586" Type="http://schemas.openxmlformats.org/officeDocument/2006/relationships/hyperlink" Target="https://eclipse.gsfc.nasa.gov/SEsearch/SEsearchmap.php?Ecl=20170821" TargetMode="External"/><Relationship Id="rId7" Type="http://schemas.openxmlformats.org/officeDocument/2006/relationships/hyperlink" Target="https://eclipse.gsfc.nasa.gov/SEsearch/SEdata.php?Ecl=18001018" TargetMode="External"/><Relationship Id="rId183" Type="http://schemas.openxmlformats.org/officeDocument/2006/relationships/hyperlink" Target="https://eclipse.gsfc.nasa.gov/SEsearch/SEdata.php?Ecl=18701222" TargetMode="External"/><Relationship Id="rId239" Type="http://schemas.openxmlformats.org/officeDocument/2006/relationships/hyperlink" Target="https://eclipse.gsfc.nasa.gov/SEsearch/SEdata.php?Ecl=18920426" TargetMode="External"/><Relationship Id="rId390" Type="http://schemas.openxmlformats.org/officeDocument/2006/relationships/hyperlink" Target="https://eclipse.gsfc.nasa.gov/SEsearch/SEsearchmap.php?Ecl=19450709" TargetMode="External"/><Relationship Id="rId404" Type="http://schemas.openxmlformats.org/officeDocument/2006/relationships/hyperlink" Target="https://eclipse.gsfc.nasa.gov/SEsaros/SEsaros124.html" TargetMode="External"/><Relationship Id="rId446" Type="http://schemas.openxmlformats.org/officeDocument/2006/relationships/hyperlink" Target="https://eclipse.gsfc.nasa.gov/SEsearch/SEsearchmap.php?Ecl=19650530" TargetMode="External"/><Relationship Id="rId250" Type="http://schemas.openxmlformats.org/officeDocument/2006/relationships/hyperlink" Target="https://eclipse.gsfc.nasa.gov/SEsearch/SEsearchmap.php?Ecl=18960809" TargetMode="External"/><Relationship Id="rId292" Type="http://schemas.openxmlformats.org/officeDocument/2006/relationships/hyperlink" Target="https://eclipse.gsfc.nasa.gov/SEsaros/SEsaros127.html" TargetMode="External"/><Relationship Id="rId306" Type="http://schemas.openxmlformats.org/officeDocument/2006/relationships/hyperlink" Target="https://eclipse.gsfc.nasa.gov/SEsearch/SEsearchmap.php?Ecl=19180608" TargetMode="External"/><Relationship Id="rId488" Type="http://schemas.openxmlformats.org/officeDocument/2006/relationships/hyperlink" Target="https://eclipse.gsfc.nasa.gov/SEsaros/SEsaros120.html" TargetMode="External"/><Relationship Id="rId45" Type="http://schemas.openxmlformats.org/officeDocument/2006/relationships/hyperlink" Target="https://eclipse.gsfc.nasa.gov/5MCSEmap/1801-1900/1816-11-19.gif" TargetMode="External"/><Relationship Id="rId87" Type="http://schemas.openxmlformats.org/officeDocument/2006/relationships/hyperlink" Target="https://eclipse.gsfc.nasa.gov/SEsearch/SEdata.php?Ecl=18330717" TargetMode="External"/><Relationship Id="rId110" Type="http://schemas.openxmlformats.org/officeDocument/2006/relationships/hyperlink" Target="https://eclipse.gsfc.nasa.gov/SEsearch/SEsearchmap.php?Ecl=18400827" TargetMode="External"/><Relationship Id="rId348" Type="http://schemas.openxmlformats.org/officeDocument/2006/relationships/hyperlink" Target="https://eclipse.gsfc.nasa.gov/SEsaros/SEsaros142.html" TargetMode="External"/><Relationship Id="rId513" Type="http://schemas.openxmlformats.org/officeDocument/2006/relationships/hyperlink" Target="https://eclipse.gsfc.nasa.gov/5MCSEmap/1901-2000/1990-07-22.gif" TargetMode="External"/><Relationship Id="rId555" Type="http://schemas.openxmlformats.org/officeDocument/2006/relationships/hyperlink" Target="https://eclipse.gsfc.nasa.gov/SEsearch/SEdata.php?Ecl=20031123" TargetMode="External"/><Relationship Id="rId152" Type="http://schemas.openxmlformats.org/officeDocument/2006/relationships/hyperlink" Target="https://eclipse.gsfc.nasa.gov/SEsaros/SEsaros127.html" TargetMode="External"/><Relationship Id="rId194" Type="http://schemas.openxmlformats.org/officeDocument/2006/relationships/hyperlink" Target="https://eclipse.gsfc.nasa.gov/SEsearch/SEsearchmap.php?Ecl=18750406" TargetMode="External"/><Relationship Id="rId208" Type="http://schemas.openxmlformats.org/officeDocument/2006/relationships/hyperlink" Target="https://eclipse.gsfc.nasa.gov/SEsaros/SEsaros139.html" TargetMode="External"/><Relationship Id="rId415" Type="http://schemas.openxmlformats.org/officeDocument/2006/relationships/hyperlink" Target="https://eclipse.gsfc.nasa.gov/SEsearch/SEdata.php?Ecl=19550620" TargetMode="External"/><Relationship Id="rId457" Type="http://schemas.openxmlformats.org/officeDocument/2006/relationships/hyperlink" Target="https://eclipse.gsfc.nasa.gov/5MCSEmap/1901-2000/1968-09-22.gif" TargetMode="External"/><Relationship Id="rId261" Type="http://schemas.openxmlformats.org/officeDocument/2006/relationships/hyperlink" Target="https://eclipse.gsfc.nasa.gov/5MCSEmap/1901-2000/1901-05-18.gif" TargetMode="External"/><Relationship Id="rId499" Type="http://schemas.openxmlformats.org/officeDocument/2006/relationships/hyperlink" Target="https://eclipse.gsfc.nasa.gov/SEsearch/SEdata.php?Ecl=19830611" TargetMode="External"/><Relationship Id="rId14" Type="http://schemas.openxmlformats.org/officeDocument/2006/relationships/hyperlink" Target="https://eclipse.gsfc.nasa.gov/SEsearch/SEsearchmap.php?Ecl=18030221" TargetMode="External"/><Relationship Id="rId56" Type="http://schemas.openxmlformats.org/officeDocument/2006/relationships/hyperlink" Target="https://eclipse.gsfc.nasa.gov/SEsaros/SEsaros140.html" TargetMode="External"/><Relationship Id="rId317" Type="http://schemas.openxmlformats.org/officeDocument/2006/relationships/hyperlink" Target="https://eclipse.gsfc.nasa.gov/5MCSEmap/1901-2000/1922-09-21.gif" TargetMode="External"/><Relationship Id="rId359" Type="http://schemas.openxmlformats.org/officeDocument/2006/relationships/hyperlink" Target="https://eclipse.gsfc.nasa.gov/SEsearch/SEdata.php?Ecl=19360619" TargetMode="External"/><Relationship Id="rId524" Type="http://schemas.openxmlformats.org/officeDocument/2006/relationships/hyperlink" Target="https://eclipse.gsfc.nasa.gov/SEsaros/SEsaros146.html" TargetMode="External"/><Relationship Id="rId566" Type="http://schemas.openxmlformats.org/officeDocument/2006/relationships/hyperlink" Target="https://eclipse.gsfc.nasa.gov/SEsearch/SEsearchmap.php?Ecl=20090722" TargetMode="External"/><Relationship Id="rId98" Type="http://schemas.openxmlformats.org/officeDocument/2006/relationships/hyperlink" Target="https://eclipse.gsfc.nasa.gov/SEsearch/SEsearchmap.php?Ecl=18361109" TargetMode="External"/><Relationship Id="rId121" Type="http://schemas.openxmlformats.org/officeDocument/2006/relationships/hyperlink" Target="https://eclipse.gsfc.nasa.gov/5MCSEmap/1801-1900/1847-04-15.gif" TargetMode="External"/><Relationship Id="rId163" Type="http://schemas.openxmlformats.org/officeDocument/2006/relationships/hyperlink" Target="https://eclipse.gsfc.nasa.gov/SEsearch/SEdata.php?Ecl=18611231" TargetMode="External"/><Relationship Id="rId219" Type="http://schemas.openxmlformats.org/officeDocument/2006/relationships/hyperlink" Target="https://eclipse.gsfc.nasa.gov/SEsearch/SEdata.php?Ecl=18850908" TargetMode="External"/><Relationship Id="rId370" Type="http://schemas.openxmlformats.org/officeDocument/2006/relationships/hyperlink" Target="https://eclipse.gsfc.nasa.gov/SEsearch/SEsearchmap.php?Ecl=19391012" TargetMode="External"/><Relationship Id="rId426" Type="http://schemas.openxmlformats.org/officeDocument/2006/relationships/hyperlink" Target="https://eclipse.gsfc.nasa.gov/SEsearch/SEsearchmap.php?Ecl=19581012" TargetMode="External"/><Relationship Id="rId230" Type="http://schemas.openxmlformats.org/officeDocument/2006/relationships/hyperlink" Target="https://eclipse.gsfc.nasa.gov/SEsearch/SEsearchmap.php?Ecl=18890101" TargetMode="External"/><Relationship Id="rId468" Type="http://schemas.openxmlformats.org/officeDocument/2006/relationships/hyperlink" Target="https://eclipse.gsfc.nasa.gov/SEsaros/SEsaros126.html" TargetMode="External"/><Relationship Id="rId25" Type="http://schemas.openxmlformats.org/officeDocument/2006/relationships/hyperlink" Target="https://eclipse.gsfc.nasa.gov/5MCSEmap/1801-1900/1809-10-09.gif" TargetMode="External"/><Relationship Id="rId67" Type="http://schemas.openxmlformats.org/officeDocument/2006/relationships/hyperlink" Target="https://eclipse.gsfc.nasa.gov/SEsearch/SEdata.php?Ecl=18220816" TargetMode="External"/><Relationship Id="rId272" Type="http://schemas.openxmlformats.org/officeDocument/2006/relationships/hyperlink" Target="https://eclipse.gsfc.nasa.gov/SEsaros/SEsaros133.html" TargetMode="External"/><Relationship Id="rId328" Type="http://schemas.openxmlformats.org/officeDocument/2006/relationships/hyperlink" Target="https://eclipse.gsfc.nasa.gov/SEsaros/SEsaros120.html" TargetMode="External"/><Relationship Id="rId535" Type="http://schemas.openxmlformats.org/officeDocument/2006/relationships/hyperlink" Target="https://eclipse.gsfc.nasa.gov/SEsearch/SEdata.php?Ecl=19970309" TargetMode="External"/><Relationship Id="rId577" Type="http://schemas.openxmlformats.org/officeDocument/2006/relationships/hyperlink" Target="https://eclipse.gsfc.nasa.gov/5MCSEmap/2001-2100/2015-03-20.gif" TargetMode="External"/><Relationship Id="rId132" Type="http://schemas.openxmlformats.org/officeDocument/2006/relationships/hyperlink" Target="https://eclipse.gsfc.nasa.gov/SEsaros/SEsaros133.html" TargetMode="External"/><Relationship Id="rId174" Type="http://schemas.openxmlformats.org/officeDocument/2006/relationships/hyperlink" Target="https://eclipse.gsfc.nasa.gov/SEsearch/SEsearchmap.php?Ecl=18680818" TargetMode="External"/><Relationship Id="rId381" Type="http://schemas.openxmlformats.org/officeDocument/2006/relationships/hyperlink" Target="https://eclipse.gsfc.nasa.gov/5MCSEmap/1901-2000/1943-02-04.gif" TargetMode="External"/><Relationship Id="rId241" Type="http://schemas.openxmlformats.org/officeDocument/2006/relationships/hyperlink" Target="https://eclipse.gsfc.nasa.gov/5MCSEmap/1801-1900/1893-04-16.gif" TargetMode="External"/><Relationship Id="rId437" Type="http://schemas.openxmlformats.org/officeDocument/2006/relationships/hyperlink" Target="https://eclipse.gsfc.nasa.gov/5MCSEmap/1901-2000/1962-02-05.gif" TargetMode="External"/><Relationship Id="rId479" Type="http://schemas.openxmlformats.org/officeDocument/2006/relationships/hyperlink" Target="https://eclipse.gsfc.nasa.gov/SEsearch/SEdata.php?Ecl=19761023" TargetMode="External"/><Relationship Id="rId36" Type="http://schemas.openxmlformats.org/officeDocument/2006/relationships/hyperlink" Target="https://eclipse.gsfc.nasa.gov/SEsaros/SEsaros123.html" TargetMode="External"/><Relationship Id="rId283" Type="http://schemas.openxmlformats.org/officeDocument/2006/relationships/hyperlink" Target="https://eclipse.gsfc.nasa.gov/SEsearch/SEdata.php?Ecl=19080103" TargetMode="External"/><Relationship Id="rId339" Type="http://schemas.openxmlformats.org/officeDocument/2006/relationships/hyperlink" Target="https://eclipse.gsfc.nasa.gov/SEsearch/SEdata.php?Ecl=19280519" TargetMode="External"/><Relationship Id="rId490" Type="http://schemas.openxmlformats.org/officeDocument/2006/relationships/hyperlink" Target="https://eclipse.gsfc.nasa.gov/SEsearch/SEsearchmap.php?Ecl=19800216" TargetMode="External"/><Relationship Id="rId504" Type="http://schemas.openxmlformats.org/officeDocument/2006/relationships/hyperlink" Target="https://eclipse.gsfc.nasa.gov/SEsaros/SEsaros142.html" TargetMode="External"/><Relationship Id="rId546" Type="http://schemas.openxmlformats.org/officeDocument/2006/relationships/hyperlink" Target="https://eclipse.gsfc.nasa.gov/SEsearch/SEsearchmap.php?Ecl=20010621" TargetMode="External"/><Relationship Id="rId78" Type="http://schemas.openxmlformats.org/officeDocument/2006/relationships/hyperlink" Target="https://eclipse.gsfc.nasa.gov/SEsearch/SEsearchmap.php?Ecl=18310807" TargetMode="External"/><Relationship Id="rId101" Type="http://schemas.openxmlformats.org/officeDocument/2006/relationships/hyperlink" Target="https://eclipse.gsfc.nasa.gov/5MCSEmap/1801-1900/1838-03-25.gif" TargetMode="External"/><Relationship Id="rId143" Type="http://schemas.openxmlformats.org/officeDocument/2006/relationships/hyperlink" Target="https://eclipse.gsfc.nasa.gov/SEsearch/SEdata.php?Ecl=18531130" TargetMode="External"/><Relationship Id="rId185" Type="http://schemas.openxmlformats.org/officeDocument/2006/relationships/hyperlink" Target="https://eclipse.gsfc.nasa.gov/5MCSEmap/1801-1900/1871-12-12.gif" TargetMode="External"/><Relationship Id="rId350" Type="http://schemas.openxmlformats.org/officeDocument/2006/relationships/hyperlink" Target="https://eclipse.gsfc.nasa.gov/SEsearch/SEsearchmap.php?Ecl=19320831" TargetMode="External"/><Relationship Id="rId406" Type="http://schemas.openxmlformats.org/officeDocument/2006/relationships/hyperlink" Target="https://eclipse.gsfc.nasa.gov/SEsearch/SEsearchmap.php?Ecl=19520225" TargetMode="External"/><Relationship Id="rId588" Type="http://schemas.openxmlformats.org/officeDocument/2006/relationships/hyperlink" Target="https://eclipse.gsfc.nasa.gov/SEsaros/SEsaros145.html" TargetMode="External"/><Relationship Id="rId9" Type="http://schemas.openxmlformats.org/officeDocument/2006/relationships/hyperlink" Target="https://eclipse.gsfc.nasa.gov/5MCSEmap/1801-1900/1802-03-04.gif" TargetMode="External"/><Relationship Id="rId210" Type="http://schemas.openxmlformats.org/officeDocument/2006/relationships/hyperlink" Target="https://eclipse.gsfc.nasa.gov/SEsearch/SEsearchmap.php?Ecl=18820517" TargetMode="External"/><Relationship Id="rId392" Type="http://schemas.openxmlformats.org/officeDocument/2006/relationships/hyperlink" Target="https://eclipse.gsfc.nasa.gov/SEsaros/SEsaros145.html" TargetMode="External"/><Relationship Id="rId448" Type="http://schemas.openxmlformats.org/officeDocument/2006/relationships/hyperlink" Target="https://eclipse.gsfc.nasa.gov/SEsaros/SEsaros127.html" TargetMode="External"/><Relationship Id="rId252" Type="http://schemas.openxmlformats.org/officeDocument/2006/relationships/hyperlink" Target="https://eclipse.gsfc.nasa.gov/SEsaros/SEsaros124.html" TargetMode="External"/><Relationship Id="rId294" Type="http://schemas.openxmlformats.org/officeDocument/2006/relationships/hyperlink" Target="https://eclipse.gsfc.nasa.gov/SEsearch/SEsearchmap.php?Ecl=19121010" TargetMode="External"/><Relationship Id="rId308" Type="http://schemas.openxmlformats.org/officeDocument/2006/relationships/hyperlink" Target="https://eclipse.gsfc.nasa.gov/SEsaros/SEsaros126.html" TargetMode="External"/><Relationship Id="rId515" Type="http://schemas.openxmlformats.org/officeDocument/2006/relationships/hyperlink" Target="https://eclipse.gsfc.nasa.gov/SEsearch/SEdata.php?Ecl=19900722" TargetMode="External"/><Relationship Id="rId47" Type="http://schemas.openxmlformats.org/officeDocument/2006/relationships/hyperlink" Target="https://eclipse.gsfc.nasa.gov/SEsearch/SEdata.php?Ecl=18161119" TargetMode="External"/><Relationship Id="rId89" Type="http://schemas.openxmlformats.org/officeDocument/2006/relationships/hyperlink" Target="https://eclipse.gsfc.nasa.gov/5MCSEmap/1801-1900/1834-11-30.gif" TargetMode="External"/><Relationship Id="rId112" Type="http://schemas.openxmlformats.org/officeDocument/2006/relationships/hyperlink" Target="https://eclipse.gsfc.nasa.gov/SEsaros/SEsaros142.html" TargetMode="External"/><Relationship Id="rId154" Type="http://schemas.openxmlformats.org/officeDocument/2006/relationships/hyperlink" Target="https://eclipse.gsfc.nasa.gov/SEsearch/SEsearchmap.php?Ecl=18580907" TargetMode="External"/><Relationship Id="rId361" Type="http://schemas.openxmlformats.org/officeDocument/2006/relationships/hyperlink" Target="https://eclipse.gsfc.nasa.gov/5MCSEmap/1901-2000/1937-06-08.gif" TargetMode="External"/><Relationship Id="rId557" Type="http://schemas.openxmlformats.org/officeDocument/2006/relationships/hyperlink" Target="https://eclipse.gsfc.nasa.gov/5MCSEmap/2001-2100/2006-03-29.gif" TargetMode="External"/><Relationship Id="rId196" Type="http://schemas.openxmlformats.org/officeDocument/2006/relationships/hyperlink" Target="https://eclipse.gsfc.nasa.gov/SEsaros/SEsaros127.html" TargetMode="External"/><Relationship Id="rId417" Type="http://schemas.openxmlformats.org/officeDocument/2006/relationships/hyperlink" Target="https://eclipse.gsfc.nasa.gov/5MCSEmap/1901-2000/1956-06-08.gif" TargetMode="External"/><Relationship Id="rId459" Type="http://schemas.openxmlformats.org/officeDocument/2006/relationships/hyperlink" Target="https://eclipse.gsfc.nasa.gov/SEsearch/SEdata.php?Ecl=19680922" TargetMode="External"/><Relationship Id="rId16" Type="http://schemas.openxmlformats.org/officeDocument/2006/relationships/hyperlink" Target="https://eclipse.gsfc.nasa.gov/SEsaros/SEsaros127.html" TargetMode="External"/><Relationship Id="rId221" Type="http://schemas.openxmlformats.org/officeDocument/2006/relationships/hyperlink" Target="https://eclipse.gsfc.nasa.gov/5MCSEmap/1801-1900/1886-08-29.gif" TargetMode="External"/><Relationship Id="rId263" Type="http://schemas.openxmlformats.org/officeDocument/2006/relationships/hyperlink" Target="https://eclipse.gsfc.nasa.gov/SEsearch/SEdata.php?Ecl=19010518" TargetMode="External"/><Relationship Id="rId319" Type="http://schemas.openxmlformats.org/officeDocument/2006/relationships/hyperlink" Target="https://eclipse.gsfc.nasa.gov/SEsearch/SEdata.php?Ecl=19220921" TargetMode="External"/><Relationship Id="rId470" Type="http://schemas.openxmlformats.org/officeDocument/2006/relationships/hyperlink" Target="https://eclipse.gsfc.nasa.gov/SEsearch/SEsearchmap.php?Ecl=19730630" TargetMode="External"/><Relationship Id="rId526" Type="http://schemas.openxmlformats.org/officeDocument/2006/relationships/hyperlink" Target="https://eclipse.gsfc.nasa.gov/SEsearch/SEsearchmap.php?Ecl=19941103" TargetMode="External"/><Relationship Id="rId37" Type="http://schemas.openxmlformats.org/officeDocument/2006/relationships/hyperlink" Target="https://eclipse.gsfc.nasa.gov/5MCSEmap/1801-1900/1814-07-17.gif" TargetMode="External"/><Relationship Id="rId58" Type="http://schemas.openxmlformats.org/officeDocument/2006/relationships/hyperlink" Target="https://eclipse.gsfc.nasa.gov/SEsearch/SEsearchmap.php?Ecl=18200314" TargetMode="External"/><Relationship Id="rId79" Type="http://schemas.openxmlformats.org/officeDocument/2006/relationships/hyperlink" Target="https://eclipse.gsfc.nasa.gov/SEsearch/SEdata.php?Ecl=18310807" TargetMode="External"/><Relationship Id="rId102" Type="http://schemas.openxmlformats.org/officeDocument/2006/relationships/hyperlink" Target="https://eclipse.gsfc.nasa.gov/SEsearch/SEsearchmap.php?Ecl=18380325" TargetMode="External"/><Relationship Id="rId123" Type="http://schemas.openxmlformats.org/officeDocument/2006/relationships/hyperlink" Target="https://eclipse.gsfc.nasa.gov/SEsearch/SEdata.php?Ecl=18470415" TargetMode="External"/><Relationship Id="rId144" Type="http://schemas.openxmlformats.org/officeDocument/2006/relationships/hyperlink" Target="https://eclipse.gsfc.nasa.gov/SEsaros/SEsaros130.html" TargetMode="External"/><Relationship Id="rId330" Type="http://schemas.openxmlformats.org/officeDocument/2006/relationships/hyperlink" Target="https://eclipse.gsfc.nasa.gov/SEsearch/SEsearchmap.php?Ecl=19260114" TargetMode="External"/><Relationship Id="rId547" Type="http://schemas.openxmlformats.org/officeDocument/2006/relationships/hyperlink" Target="https://eclipse.gsfc.nasa.gov/SEsearch/SEdata.php?Ecl=20010621" TargetMode="External"/><Relationship Id="rId568" Type="http://schemas.openxmlformats.org/officeDocument/2006/relationships/hyperlink" Target="https://eclipse.gsfc.nasa.gov/SEsaros/SEsaros136.html" TargetMode="External"/><Relationship Id="rId589" Type="http://schemas.openxmlformats.org/officeDocument/2006/relationships/hyperlink" Target="https://eclipse.gsfc.nasa.gov/5MCSEmap/2001-2100/2019-07-02.gif" TargetMode="External"/><Relationship Id="rId90" Type="http://schemas.openxmlformats.org/officeDocument/2006/relationships/hyperlink" Target="https://eclipse.gsfc.nasa.gov/SEsearch/SEsearchmap.php?Ecl=18341130" TargetMode="External"/><Relationship Id="rId165" Type="http://schemas.openxmlformats.org/officeDocument/2006/relationships/hyperlink" Target="https://eclipse.gsfc.nasa.gov/5MCSEmap/1801-1900/1865-04-25.gif" TargetMode="External"/><Relationship Id="rId186" Type="http://schemas.openxmlformats.org/officeDocument/2006/relationships/hyperlink" Target="https://eclipse.gsfc.nasa.gov/SEsearch/SEsearchmap.php?Ecl=18711212" TargetMode="External"/><Relationship Id="rId351" Type="http://schemas.openxmlformats.org/officeDocument/2006/relationships/hyperlink" Target="https://eclipse.gsfc.nasa.gov/SEsearch/SEdata.php?Ecl=19320831" TargetMode="External"/><Relationship Id="rId372" Type="http://schemas.openxmlformats.org/officeDocument/2006/relationships/hyperlink" Target="https://eclipse.gsfc.nasa.gov/SEsaros/SEsaros123.html" TargetMode="External"/><Relationship Id="rId393" Type="http://schemas.openxmlformats.org/officeDocument/2006/relationships/hyperlink" Target="https://eclipse.gsfc.nasa.gov/5MCSEmap/1901-2000/1947-05-20.gif" TargetMode="External"/><Relationship Id="rId407" Type="http://schemas.openxmlformats.org/officeDocument/2006/relationships/hyperlink" Target="https://eclipse.gsfc.nasa.gov/SEsearch/SEdata.php?Ecl=19520225" TargetMode="External"/><Relationship Id="rId428" Type="http://schemas.openxmlformats.org/officeDocument/2006/relationships/hyperlink" Target="https://eclipse.gsfc.nasa.gov/SEsaros/SEsaros133.html" TargetMode="External"/><Relationship Id="rId449" Type="http://schemas.openxmlformats.org/officeDocument/2006/relationships/hyperlink" Target="https://eclipse.gsfc.nasa.gov/5MCSEmap/1901-2000/1966-11-12.gif" TargetMode="External"/><Relationship Id="rId211" Type="http://schemas.openxmlformats.org/officeDocument/2006/relationships/hyperlink" Target="https://eclipse.gsfc.nasa.gov/SEsearch/SEdata.php?Ecl=18820517" TargetMode="External"/><Relationship Id="rId232" Type="http://schemas.openxmlformats.org/officeDocument/2006/relationships/hyperlink" Target="https://eclipse.gsfc.nasa.gov/SEsaros/SEsaros120.html" TargetMode="External"/><Relationship Id="rId253" Type="http://schemas.openxmlformats.org/officeDocument/2006/relationships/hyperlink" Target="https://eclipse.gsfc.nasa.gov/5MCSEmap/1801-1900/1898-01-22.gif" TargetMode="External"/><Relationship Id="rId274" Type="http://schemas.openxmlformats.org/officeDocument/2006/relationships/hyperlink" Target="https://eclipse.gsfc.nasa.gov/SEsearch/SEsearchmap.php?Ecl=19050830" TargetMode="External"/><Relationship Id="rId295" Type="http://schemas.openxmlformats.org/officeDocument/2006/relationships/hyperlink" Target="https://eclipse.gsfc.nasa.gov/SEsearch/SEdata.php?Ecl=19121010" TargetMode="External"/><Relationship Id="rId309" Type="http://schemas.openxmlformats.org/officeDocument/2006/relationships/hyperlink" Target="https://eclipse.gsfc.nasa.gov/5MCSEmap/1901-2000/1919-05-29.gif" TargetMode="External"/><Relationship Id="rId460" Type="http://schemas.openxmlformats.org/officeDocument/2006/relationships/hyperlink" Target="https://eclipse.gsfc.nasa.gov/SEsaros/SEsaros124.html" TargetMode="External"/><Relationship Id="rId481" Type="http://schemas.openxmlformats.org/officeDocument/2006/relationships/hyperlink" Target="https://eclipse.gsfc.nasa.gov/5MCSEmap/1901-2000/1977-10-12.gif" TargetMode="External"/><Relationship Id="rId516" Type="http://schemas.openxmlformats.org/officeDocument/2006/relationships/hyperlink" Target="https://eclipse.gsfc.nasa.gov/SEsaros/SEsaros126.html" TargetMode="External"/><Relationship Id="rId27" Type="http://schemas.openxmlformats.org/officeDocument/2006/relationships/hyperlink" Target="https://eclipse.gsfc.nasa.gov/SEsearch/SEdata.php?Ecl=18091009" TargetMode="External"/><Relationship Id="rId48" Type="http://schemas.openxmlformats.org/officeDocument/2006/relationships/hyperlink" Target="https://eclipse.gsfc.nasa.gov/SEsaros/SEsaros120.html" TargetMode="External"/><Relationship Id="rId69" Type="http://schemas.openxmlformats.org/officeDocument/2006/relationships/hyperlink" Target="https://eclipse.gsfc.nasa.gov/5MCSEmap/1801-1900/1824-06-26.gif" TargetMode="External"/><Relationship Id="rId113" Type="http://schemas.openxmlformats.org/officeDocument/2006/relationships/hyperlink" Target="https://eclipse.gsfc.nasa.gov/5MCSEmap/1801-1900/1842-07-08.gif" TargetMode="External"/><Relationship Id="rId134" Type="http://schemas.openxmlformats.org/officeDocument/2006/relationships/hyperlink" Target="https://eclipse.gsfc.nasa.gov/SEsearch/SEsearchmap.php?Ecl=18510728" TargetMode="External"/><Relationship Id="rId320" Type="http://schemas.openxmlformats.org/officeDocument/2006/relationships/hyperlink" Target="https://eclipse.gsfc.nasa.gov/SEsaros/SEsaros133.html" TargetMode="External"/><Relationship Id="rId537" Type="http://schemas.openxmlformats.org/officeDocument/2006/relationships/hyperlink" Target="https://eclipse.gsfc.nasa.gov/5MCSEmap/1901-2000/1998-02-26.gif" TargetMode="External"/><Relationship Id="rId558" Type="http://schemas.openxmlformats.org/officeDocument/2006/relationships/hyperlink" Target="https://eclipse.gsfc.nasa.gov/SEsearch/SEsearchmap.php?Ecl=20060329" TargetMode="External"/><Relationship Id="rId579" Type="http://schemas.openxmlformats.org/officeDocument/2006/relationships/hyperlink" Target="https://eclipse.gsfc.nasa.gov/SEsearch/SEdata.php?Ecl=20150320" TargetMode="External"/><Relationship Id="rId80" Type="http://schemas.openxmlformats.org/officeDocument/2006/relationships/hyperlink" Target="https://eclipse.gsfc.nasa.gov/SEsaros/SEsaros123.html" TargetMode="External"/><Relationship Id="rId155" Type="http://schemas.openxmlformats.org/officeDocument/2006/relationships/hyperlink" Target="https://eclipse.gsfc.nasa.gov/SEsearch/SEdata.php?Ecl=18580907" TargetMode="External"/><Relationship Id="rId176" Type="http://schemas.openxmlformats.org/officeDocument/2006/relationships/hyperlink" Target="https://eclipse.gsfc.nasa.gov/SEsaros/SEsaros133.html" TargetMode="External"/><Relationship Id="rId197" Type="http://schemas.openxmlformats.org/officeDocument/2006/relationships/hyperlink" Target="https://eclipse.gsfc.nasa.gov/5MCSEmap/1801-1900/1876-09-17.gif" TargetMode="External"/><Relationship Id="rId341" Type="http://schemas.openxmlformats.org/officeDocument/2006/relationships/hyperlink" Target="https://eclipse.gsfc.nasa.gov/5MCSEmap/1901-2000/1929-05-09.gif" TargetMode="External"/><Relationship Id="rId362" Type="http://schemas.openxmlformats.org/officeDocument/2006/relationships/hyperlink" Target="https://eclipse.gsfc.nasa.gov/SEsearch/SEsearchmap.php?Ecl=19370608" TargetMode="External"/><Relationship Id="rId383" Type="http://schemas.openxmlformats.org/officeDocument/2006/relationships/hyperlink" Target="https://eclipse.gsfc.nasa.gov/SEsearch/SEdata.php?Ecl=19430204" TargetMode="External"/><Relationship Id="rId418" Type="http://schemas.openxmlformats.org/officeDocument/2006/relationships/hyperlink" Target="https://eclipse.gsfc.nasa.gov/SEsearch/SEsearchmap.php?Ecl=19560608" TargetMode="External"/><Relationship Id="rId439" Type="http://schemas.openxmlformats.org/officeDocument/2006/relationships/hyperlink" Target="https://eclipse.gsfc.nasa.gov/SEsearch/SEdata.php?Ecl=19620205" TargetMode="External"/><Relationship Id="rId590" Type="http://schemas.openxmlformats.org/officeDocument/2006/relationships/hyperlink" Target="https://eclipse.gsfc.nasa.gov/SEsearch/SEsearchmap.php?Ecl=20190702" TargetMode="External"/><Relationship Id="rId201" Type="http://schemas.openxmlformats.org/officeDocument/2006/relationships/hyperlink" Target="https://eclipse.gsfc.nasa.gov/5MCSEmap/1801-1900/1878-07-29.gif" TargetMode="External"/><Relationship Id="rId222" Type="http://schemas.openxmlformats.org/officeDocument/2006/relationships/hyperlink" Target="https://eclipse.gsfc.nasa.gov/SEsearch/SEsearchmap.php?Ecl=18860829" TargetMode="External"/><Relationship Id="rId243" Type="http://schemas.openxmlformats.org/officeDocument/2006/relationships/hyperlink" Target="https://eclipse.gsfc.nasa.gov/SEsearch/SEdata.php?Ecl=18930416" TargetMode="External"/><Relationship Id="rId264" Type="http://schemas.openxmlformats.org/officeDocument/2006/relationships/hyperlink" Target="https://eclipse.gsfc.nasa.gov/SEsaros/SEsaros136.html" TargetMode="External"/><Relationship Id="rId285" Type="http://schemas.openxmlformats.org/officeDocument/2006/relationships/hyperlink" Target="https://eclipse.gsfc.nasa.gov/5MCSEmap/1901-2000/1910-05-09.gif" TargetMode="External"/><Relationship Id="rId450" Type="http://schemas.openxmlformats.org/officeDocument/2006/relationships/hyperlink" Target="https://eclipse.gsfc.nasa.gov/SEsearch/SEsearchmap.php?Ecl=19661112" TargetMode="External"/><Relationship Id="rId471" Type="http://schemas.openxmlformats.org/officeDocument/2006/relationships/hyperlink" Target="https://eclipse.gsfc.nasa.gov/SEsearch/SEdata.php?Ecl=19730630" TargetMode="External"/><Relationship Id="rId506" Type="http://schemas.openxmlformats.org/officeDocument/2006/relationships/hyperlink" Target="https://eclipse.gsfc.nasa.gov/SEsearch/SEsearchmap.php?Ecl=19851112" TargetMode="External"/><Relationship Id="rId17" Type="http://schemas.openxmlformats.org/officeDocument/2006/relationships/hyperlink" Target="https://eclipse.gsfc.nasa.gov/5MCSEmap/1801-1900/1804-08-05.gif" TargetMode="External"/><Relationship Id="rId38" Type="http://schemas.openxmlformats.org/officeDocument/2006/relationships/hyperlink" Target="https://eclipse.gsfc.nasa.gov/SEsearch/SEsearchmap.php?Ecl=18140717" TargetMode="External"/><Relationship Id="rId59" Type="http://schemas.openxmlformats.org/officeDocument/2006/relationships/hyperlink" Target="https://eclipse.gsfc.nasa.gov/SEsearch/SEdata.php?Ecl=18200314" TargetMode="External"/><Relationship Id="rId103" Type="http://schemas.openxmlformats.org/officeDocument/2006/relationships/hyperlink" Target="https://eclipse.gsfc.nasa.gov/SEsearch/SEdata.php?Ecl=18380325" TargetMode="External"/><Relationship Id="rId124" Type="http://schemas.openxmlformats.org/officeDocument/2006/relationships/hyperlink" Target="https://eclipse.gsfc.nasa.gov/SEsaros/SEsaros136.html" TargetMode="External"/><Relationship Id="rId310" Type="http://schemas.openxmlformats.org/officeDocument/2006/relationships/hyperlink" Target="https://eclipse.gsfc.nasa.gov/SEsearch/SEsearchmap.php?Ecl=19190529" TargetMode="External"/><Relationship Id="rId492" Type="http://schemas.openxmlformats.org/officeDocument/2006/relationships/hyperlink" Target="https://eclipse.gsfc.nasa.gov/SEsaros/SEsaros130.html" TargetMode="External"/><Relationship Id="rId527" Type="http://schemas.openxmlformats.org/officeDocument/2006/relationships/hyperlink" Target="https://eclipse.gsfc.nasa.gov/SEsearch/SEdata.php?Ecl=19941103" TargetMode="External"/><Relationship Id="rId548" Type="http://schemas.openxmlformats.org/officeDocument/2006/relationships/hyperlink" Target="https://eclipse.gsfc.nasa.gov/SEsaros/SEsaros127.html" TargetMode="External"/><Relationship Id="rId569" Type="http://schemas.openxmlformats.org/officeDocument/2006/relationships/hyperlink" Target="https://eclipse.gsfc.nasa.gov/5MCSEmap/2001-2100/2010-07-11.gif" TargetMode="External"/><Relationship Id="rId70" Type="http://schemas.openxmlformats.org/officeDocument/2006/relationships/hyperlink" Target="https://eclipse.gsfc.nasa.gov/SEsearch/SEsearchmap.php?Ecl=18240626" TargetMode="External"/><Relationship Id="rId91" Type="http://schemas.openxmlformats.org/officeDocument/2006/relationships/hyperlink" Target="https://eclipse.gsfc.nasa.gov/SEsearch/SEdata.php?Ecl=18341130" TargetMode="External"/><Relationship Id="rId145" Type="http://schemas.openxmlformats.org/officeDocument/2006/relationships/hyperlink" Target="https://eclipse.gsfc.nasa.gov/5MCSEmap/1801-1900/1856-04-05.gif" TargetMode="External"/><Relationship Id="rId166" Type="http://schemas.openxmlformats.org/officeDocument/2006/relationships/hyperlink" Target="https://eclipse.gsfc.nasa.gov/SEsearch/SEsearchmap.php?Ecl=18650425" TargetMode="External"/><Relationship Id="rId187" Type="http://schemas.openxmlformats.org/officeDocument/2006/relationships/hyperlink" Target="https://eclipse.gsfc.nasa.gov/SEsearch/SEdata.php?Ecl=18711212" TargetMode="External"/><Relationship Id="rId331" Type="http://schemas.openxmlformats.org/officeDocument/2006/relationships/hyperlink" Target="https://eclipse.gsfc.nasa.gov/SEsearch/SEdata.php?Ecl=19260114" TargetMode="External"/><Relationship Id="rId352" Type="http://schemas.openxmlformats.org/officeDocument/2006/relationships/hyperlink" Target="https://eclipse.gsfc.nasa.gov/SEsaros/SEsaros124.html" TargetMode="External"/><Relationship Id="rId373" Type="http://schemas.openxmlformats.org/officeDocument/2006/relationships/hyperlink" Target="https://eclipse.gsfc.nasa.gov/5MCSEmap/1901-2000/1940-10-01.gif" TargetMode="External"/><Relationship Id="rId394" Type="http://schemas.openxmlformats.org/officeDocument/2006/relationships/hyperlink" Target="https://eclipse.gsfc.nasa.gov/SEsearch/SEsearchmap.php?Ecl=19470520" TargetMode="External"/><Relationship Id="rId408" Type="http://schemas.openxmlformats.org/officeDocument/2006/relationships/hyperlink" Target="https://eclipse.gsfc.nasa.gov/SEsaros/SEsaros139.html" TargetMode="External"/><Relationship Id="rId429" Type="http://schemas.openxmlformats.org/officeDocument/2006/relationships/hyperlink" Target="https://eclipse.gsfc.nasa.gov/5MCSEmap/1901-2000/1959-10-02.gif" TargetMode="External"/><Relationship Id="rId580" Type="http://schemas.openxmlformats.org/officeDocument/2006/relationships/hyperlink" Target="https://eclipse.gsfc.nasa.gov/SEsaros/SEsaros120.html" TargetMode="External"/><Relationship Id="rId1" Type="http://schemas.openxmlformats.org/officeDocument/2006/relationships/hyperlink" Target="https://eclipse.gsfc.nasa.gov/SEsearch/SEsearch.php" TargetMode="External"/><Relationship Id="rId212" Type="http://schemas.openxmlformats.org/officeDocument/2006/relationships/hyperlink" Target="https://eclipse.gsfc.nasa.gov/SEsaros/SEsaros126.html" TargetMode="External"/><Relationship Id="rId233" Type="http://schemas.openxmlformats.org/officeDocument/2006/relationships/hyperlink" Target="https://eclipse.gsfc.nasa.gov/5MCSEmap/1801-1900/1889-12-22.gif" TargetMode="External"/><Relationship Id="rId254" Type="http://schemas.openxmlformats.org/officeDocument/2006/relationships/hyperlink" Target="https://eclipse.gsfc.nasa.gov/SEsearch/SEsearchmap.php?Ecl=18980122" TargetMode="External"/><Relationship Id="rId440" Type="http://schemas.openxmlformats.org/officeDocument/2006/relationships/hyperlink" Target="https://eclipse.gsfc.nasa.gov/SEsaros/SEsaros130.html" TargetMode="External"/><Relationship Id="rId28" Type="http://schemas.openxmlformats.org/officeDocument/2006/relationships/hyperlink" Target="https://eclipse.gsfc.nasa.gov/SEsaros/SEsaros121.html" TargetMode="External"/><Relationship Id="rId49" Type="http://schemas.openxmlformats.org/officeDocument/2006/relationships/hyperlink" Target="https://eclipse.gsfc.nasa.gov/5MCSEmap/1801-1900/1817-11-09.gif" TargetMode="External"/><Relationship Id="rId114" Type="http://schemas.openxmlformats.org/officeDocument/2006/relationships/hyperlink" Target="https://eclipse.gsfc.nasa.gov/SEsearch/SEsearchmap.php?Ecl=18420708" TargetMode="External"/><Relationship Id="rId275" Type="http://schemas.openxmlformats.org/officeDocument/2006/relationships/hyperlink" Target="https://eclipse.gsfc.nasa.gov/SEsearch/SEdata.php?Ecl=19050830" TargetMode="External"/><Relationship Id="rId296" Type="http://schemas.openxmlformats.org/officeDocument/2006/relationships/hyperlink" Target="https://eclipse.gsfc.nasa.gov/SEsaros/SEsaros142.html" TargetMode="External"/><Relationship Id="rId300" Type="http://schemas.openxmlformats.org/officeDocument/2006/relationships/hyperlink" Target="https://eclipse.gsfc.nasa.gov/SEsaros/SEsaros124.html" TargetMode="External"/><Relationship Id="rId461" Type="http://schemas.openxmlformats.org/officeDocument/2006/relationships/hyperlink" Target="https://eclipse.gsfc.nasa.gov/5MCSEmap/1901-2000/1970-03-07.gif" TargetMode="External"/><Relationship Id="rId482" Type="http://schemas.openxmlformats.org/officeDocument/2006/relationships/hyperlink" Target="https://eclipse.gsfc.nasa.gov/SEsearch/SEsearchmap.php?Ecl=19771012" TargetMode="External"/><Relationship Id="rId517" Type="http://schemas.openxmlformats.org/officeDocument/2006/relationships/hyperlink" Target="https://eclipse.gsfc.nasa.gov/5MCSEmap/1901-2000/1991-07-11.gif" TargetMode="External"/><Relationship Id="rId538" Type="http://schemas.openxmlformats.org/officeDocument/2006/relationships/hyperlink" Target="https://eclipse.gsfc.nasa.gov/SEsearch/SEsearchmap.php?Ecl=19980226" TargetMode="External"/><Relationship Id="rId559" Type="http://schemas.openxmlformats.org/officeDocument/2006/relationships/hyperlink" Target="https://eclipse.gsfc.nasa.gov/SEsearch/SEdata.php?Ecl=20060329" TargetMode="External"/><Relationship Id="rId60" Type="http://schemas.openxmlformats.org/officeDocument/2006/relationships/hyperlink" Target="https://eclipse.gsfc.nasa.gov/SEsaros/SEsaros117.html" TargetMode="External"/><Relationship Id="rId81" Type="http://schemas.openxmlformats.org/officeDocument/2006/relationships/hyperlink" Target="https://eclipse.gsfc.nasa.gov/5MCSEmap/1801-1900/1832-07-27.gif" TargetMode="External"/><Relationship Id="rId135" Type="http://schemas.openxmlformats.org/officeDocument/2006/relationships/hyperlink" Target="https://eclipse.gsfc.nasa.gov/SEsearch/SEdata.php?Ecl=18510728" TargetMode="External"/><Relationship Id="rId156" Type="http://schemas.openxmlformats.org/officeDocument/2006/relationships/hyperlink" Target="https://eclipse.gsfc.nasa.gov/SEsaros/SEsaros142.html" TargetMode="External"/><Relationship Id="rId177" Type="http://schemas.openxmlformats.org/officeDocument/2006/relationships/hyperlink" Target="https://eclipse.gsfc.nasa.gov/5MCSEmap/1801-1900/1869-08-07.gif" TargetMode="External"/><Relationship Id="rId198" Type="http://schemas.openxmlformats.org/officeDocument/2006/relationships/hyperlink" Target="https://eclipse.gsfc.nasa.gov/SEsearch/SEsearchmap.php?Ecl=18760917" TargetMode="External"/><Relationship Id="rId321" Type="http://schemas.openxmlformats.org/officeDocument/2006/relationships/hyperlink" Target="https://eclipse.gsfc.nasa.gov/5MCSEmap/1901-2000/1923-09-10.gif" TargetMode="External"/><Relationship Id="rId342" Type="http://schemas.openxmlformats.org/officeDocument/2006/relationships/hyperlink" Target="https://eclipse.gsfc.nasa.gov/SEsearch/SEsearchmap.php?Ecl=19290509" TargetMode="External"/><Relationship Id="rId363" Type="http://schemas.openxmlformats.org/officeDocument/2006/relationships/hyperlink" Target="https://eclipse.gsfc.nasa.gov/SEsearch/SEdata.php?Ecl=19370608" TargetMode="External"/><Relationship Id="rId384" Type="http://schemas.openxmlformats.org/officeDocument/2006/relationships/hyperlink" Target="https://eclipse.gsfc.nasa.gov/SEsaros/SEsaros120.html" TargetMode="External"/><Relationship Id="rId419" Type="http://schemas.openxmlformats.org/officeDocument/2006/relationships/hyperlink" Target="https://eclipse.gsfc.nasa.gov/SEsearch/SEdata.php?Ecl=19560608" TargetMode="External"/><Relationship Id="rId570" Type="http://schemas.openxmlformats.org/officeDocument/2006/relationships/hyperlink" Target="https://eclipse.gsfc.nasa.gov/SEsearch/SEsearchmap.php?Ecl=20100711" TargetMode="External"/><Relationship Id="rId591" Type="http://schemas.openxmlformats.org/officeDocument/2006/relationships/hyperlink" Target="https://eclipse.gsfc.nasa.gov/SEsearch/SEdata.php?Ecl=20190702" TargetMode="External"/><Relationship Id="rId202" Type="http://schemas.openxmlformats.org/officeDocument/2006/relationships/hyperlink" Target="https://eclipse.gsfc.nasa.gov/SEsearch/SEsearchmap.php?Ecl=18780729" TargetMode="External"/><Relationship Id="rId223" Type="http://schemas.openxmlformats.org/officeDocument/2006/relationships/hyperlink" Target="https://eclipse.gsfc.nasa.gov/SEsearch/SEdata.php?Ecl=18860829" TargetMode="External"/><Relationship Id="rId244" Type="http://schemas.openxmlformats.org/officeDocument/2006/relationships/hyperlink" Target="https://eclipse.gsfc.nasa.gov/SEsaros/SEsaros127.html" TargetMode="External"/><Relationship Id="rId430" Type="http://schemas.openxmlformats.org/officeDocument/2006/relationships/hyperlink" Target="https://eclipse.gsfc.nasa.gov/SEsearch/SEsearchmap.php?Ecl=19591002" TargetMode="External"/><Relationship Id="rId18" Type="http://schemas.openxmlformats.org/officeDocument/2006/relationships/hyperlink" Target="https://eclipse.gsfc.nasa.gov/SEsearch/SEsearchmap.php?Ecl=18040805" TargetMode="External"/><Relationship Id="rId39" Type="http://schemas.openxmlformats.org/officeDocument/2006/relationships/hyperlink" Target="https://eclipse.gsfc.nasa.gov/SEsearch/SEdata.php?Ecl=18140717" TargetMode="External"/><Relationship Id="rId265" Type="http://schemas.openxmlformats.org/officeDocument/2006/relationships/hyperlink" Target="https://eclipse.gsfc.nasa.gov/5MCSEmap/1901-2000/1903-09-21.gif" TargetMode="External"/><Relationship Id="rId286" Type="http://schemas.openxmlformats.org/officeDocument/2006/relationships/hyperlink" Target="https://eclipse.gsfc.nasa.gov/SEsearch/SEsearchmap.php?Ecl=19100509" TargetMode="External"/><Relationship Id="rId451" Type="http://schemas.openxmlformats.org/officeDocument/2006/relationships/hyperlink" Target="https://eclipse.gsfc.nasa.gov/SEsearch/SEdata.php?Ecl=19661112" TargetMode="External"/><Relationship Id="rId472" Type="http://schemas.openxmlformats.org/officeDocument/2006/relationships/hyperlink" Target="https://eclipse.gsfc.nasa.gov/SEsaros/SEsaros136.html" TargetMode="External"/><Relationship Id="rId493" Type="http://schemas.openxmlformats.org/officeDocument/2006/relationships/hyperlink" Target="https://eclipse.gsfc.nasa.gov/5MCSEmap/1901-2000/1981-07-31.gif" TargetMode="External"/><Relationship Id="rId507" Type="http://schemas.openxmlformats.org/officeDocument/2006/relationships/hyperlink" Target="https://eclipse.gsfc.nasa.gov/SEsearch/SEdata.php?Ecl=19851112" TargetMode="External"/><Relationship Id="rId528" Type="http://schemas.openxmlformats.org/officeDocument/2006/relationships/hyperlink" Target="https://eclipse.gsfc.nasa.gov/SEsaros/SEsaros133.html" TargetMode="External"/><Relationship Id="rId549" Type="http://schemas.openxmlformats.org/officeDocument/2006/relationships/hyperlink" Target="https://eclipse.gsfc.nasa.gov/5MCSEmap/2001-2100/2002-12-04.gif" TargetMode="External"/><Relationship Id="rId50" Type="http://schemas.openxmlformats.org/officeDocument/2006/relationships/hyperlink" Target="https://eclipse.gsfc.nasa.gov/SEsearch/SEsearchmap.php?Ecl=18171109" TargetMode="External"/><Relationship Id="rId104" Type="http://schemas.openxmlformats.org/officeDocument/2006/relationships/hyperlink" Target="https://eclipse.gsfc.nasa.gov/SEsaros/SEsaros117.html" TargetMode="External"/><Relationship Id="rId125" Type="http://schemas.openxmlformats.org/officeDocument/2006/relationships/hyperlink" Target="https://eclipse.gsfc.nasa.gov/5MCSEmap/1801-1900/1849-08-18.gif" TargetMode="External"/><Relationship Id="rId146" Type="http://schemas.openxmlformats.org/officeDocument/2006/relationships/hyperlink" Target="https://eclipse.gsfc.nasa.gov/SEsearch/SEsearchmap.php?Ecl=18560405" TargetMode="External"/><Relationship Id="rId167" Type="http://schemas.openxmlformats.org/officeDocument/2006/relationships/hyperlink" Target="https://eclipse.gsfc.nasa.gov/SEsearch/SEdata.php?Ecl=18650425" TargetMode="External"/><Relationship Id="rId188" Type="http://schemas.openxmlformats.org/officeDocument/2006/relationships/hyperlink" Target="https://eclipse.gsfc.nasa.gov/SEsaros/SEsaros130.html" TargetMode="External"/><Relationship Id="rId311" Type="http://schemas.openxmlformats.org/officeDocument/2006/relationships/hyperlink" Target="https://eclipse.gsfc.nasa.gov/SEsearch/SEdata.php?Ecl=19190529" TargetMode="External"/><Relationship Id="rId332" Type="http://schemas.openxmlformats.org/officeDocument/2006/relationships/hyperlink" Target="https://eclipse.gsfc.nasa.gov/SEsaros/SEsaros130.html" TargetMode="External"/><Relationship Id="rId353" Type="http://schemas.openxmlformats.org/officeDocument/2006/relationships/hyperlink" Target="https://eclipse.gsfc.nasa.gov/5MCSEmap/1901-2000/1934-02-14.gif" TargetMode="External"/><Relationship Id="rId374" Type="http://schemas.openxmlformats.org/officeDocument/2006/relationships/hyperlink" Target="https://eclipse.gsfc.nasa.gov/SEsearch/SEsearchmap.php?Ecl=19401001" TargetMode="External"/><Relationship Id="rId395" Type="http://schemas.openxmlformats.org/officeDocument/2006/relationships/hyperlink" Target="https://eclipse.gsfc.nasa.gov/SEsearch/SEdata.php?Ecl=19470520" TargetMode="External"/><Relationship Id="rId409" Type="http://schemas.openxmlformats.org/officeDocument/2006/relationships/hyperlink" Target="https://eclipse.gsfc.nasa.gov/5MCSEmap/1901-2000/1954-06-30.gif" TargetMode="External"/><Relationship Id="rId560" Type="http://schemas.openxmlformats.org/officeDocument/2006/relationships/hyperlink" Target="https://eclipse.gsfc.nasa.gov/SEsaros/SEsaros139.html" TargetMode="External"/><Relationship Id="rId581" Type="http://schemas.openxmlformats.org/officeDocument/2006/relationships/hyperlink" Target="https://eclipse.gsfc.nasa.gov/5MCSEmap/2001-2100/2016-03-09.gif" TargetMode="External"/><Relationship Id="rId71" Type="http://schemas.openxmlformats.org/officeDocument/2006/relationships/hyperlink" Target="https://eclipse.gsfc.nasa.gov/SEsearch/SEdata.php?Ecl=18240626" TargetMode="External"/><Relationship Id="rId92" Type="http://schemas.openxmlformats.org/officeDocument/2006/relationships/hyperlink" Target="https://eclipse.gsfc.nasa.gov/SEsaros/SEsaros120.html" TargetMode="External"/><Relationship Id="rId213" Type="http://schemas.openxmlformats.org/officeDocument/2006/relationships/hyperlink" Target="https://eclipse.gsfc.nasa.gov/5MCSEmap/1801-1900/1883-05-06.gif" TargetMode="External"/><Relationship Id="rId234" Type="http://schemas.openxmlformats.org/officeDocument/2006/relationships/hyperlink" Target="https://eclipse.gsfc.nasa.gov/SEsearch/SEsearchmap.php?Ecl=18891222" TargetMode="External"/><Relationship Id="rId420" Type="http://schemas.openxmlformats.org/officeDocument/2006/relationships/hyperlink" Target="https://eclipse.gsfc.nasa.gov/SEsaros/SEsaros146.html" TargetMode="External"/><Relationship Id="rId2" Type="http://schemas.openxmlformats.org/officeDocument/2006/relationships/hyperlink" Target="https://eclipse.gsfc.nasa.gov/SEsearch/SEsearch.php" TargetMode="External"/><Relationship Id="rId29" Type="http://schemas.openxmlformats.org/officeDocument/2006/relationships/hyperlink" Target="https://eclipse.gsfc.nasa.gov/5MCSEmap/1801-1900/1811-03-24.gif" TargetMode="External"/><Relationship Id="rId255" Type="http://schemas.openxmlformats.org/officeDocument/2006/relationships/hyperlink" Target="https://eclipse.gsfc.nasa.gov/SEsearch/SEdata.php?Ecl=18980122" TargetMode="External"/><Relationship Id="rId276" Type="http://schemas.openxmlformats.org/officeDocument/2006/relationships/hyperlink" Target="https://eclipse.gsfc.nasa.gov/SEsaros/SEsaros143.html" TargetMode="External"/><Relationship Id="rId297" Type="http://schemas.openxmlformats.org/officeDocument/2006/relationships/hyperlink" Target="https://eclipse.gsfc.nasa.gov/5MCSEmap/1901-2000/1914-08-21.gif" TargetMode="External"/><Relationship Id="rId441" Type="http://schemas.openxmlformats.org/officeDocument/2006/relationships/hyperlink" Target="https://eclipse.gsfc.nasa.gov/5MCSEmap/1901-2000/1963-07-20.gif" TargetMode="External"/><Relationship Id="rId462" Type="http://schemas.openxmlformats.org/officeDocument/2006/relationships/hyperlink" Target="https://eclipse.gsfc.nasa.gov/SEsearch/SEsearchmap.php?Ecl=19700307" TargetMode="External"/><Relationship Id="rId483" Type="http://schemas.openxmlformats.org/officeDocument/2006/relationships/hyperlink" Target="https://eclipse.gsfc.nasa.gov/SEsearch/SEdata.php?Ecl=19771012" TargetMode="External"/><Relationship Id="rId518" Type="http://schemas.openxmlformats.org/officeDocument/2006/relationships/hyperlink" Target="https://eclipse.gsfc.nasa.gov/SEsearch/SEsearchmap.php?Ecl=19910711" TargetMode="External"/><Relationship Id="rId539" Type="http://schemas.openxmlformats.org/officeDocument/2006/relationships/hyperlink" Target="https://eclipse.gsfc.nasa.gov/SEsearch/SEdata.php?Ecl=19980226" TargetMode="External"/><Relationship Id="rId40" Type="http://schemas.openxmlformats.org/officeDocument/2006/relationships/hyperlink" Target="https://eclipse.gsfc.nasa.gov/SEsaros/SEsaros133.html" TargetMode="External"/><Relationship Id="rId115" Type="http://schemas.openxmlformats.org/officeDocument/2006/relationships/hyperlink" Target="https://eclipse.gsfc.nasa.gov/SEsearch/SEdata.php?Ecl=18420708" TargetMode="External"/><Relationship Id="rId136" Type="http://schemas.openxmlformats.org/officeDocument/2006/relationships/hyperlink" Target="https://eclipse.gsfc.nasa.gov/SEsaros/SEsaros143.html" TargetMode="External"/><Relationship Id="rId157" Type="http://schemas.openxmlformats.org/officeDocument/2006/relationships/hyperlink" Target="https://eclipse.gsfc.nasa.gov/5MCSEmap/1801-1900/1860-07-18.gif" TargetMode="External"/><Relationship Id="rId178" Type="http://schemas.openxmlformats.org/officeDocument/2006/relationships/hyperlink" Target="https://eclipse.gsfc.nasa.gov/SEsearch/SEsearchmap.php?Ecl=18690807" TargetMode="External"/><Relationship Id="rId301" Type="http://schemas.openxmlformats.org/officeDocument/2006/relationships/hyperlink" Target="https://eclipse.gsfc.nasa.gov/5MCSEmap/1901-2000/1916-02-03.gif" TargetMode="External"/><Relationship Id="rId322" Type="http://schemas.openxmlformats.org/officeDocument/2006/relationships/hyperlink" Target="https://eclipse.gsfc.nasa.gov/SEsearch/SEsearchmap.php?Ecl=19230910" TargetMode="External"/><Relationship Id="rId343" Type="http://schemas.openxmlformats.org/officeDocument/2006/relationships/hyperlink" Target="https://eclipse.gsfc.nasa.gov/SEsearch/SEdata.php?Ecl=19290509" TargetMode="External"/><Relationship Id="rId364" Type="http://schemas.openxmlformats.org/officeDocument/2006/relationships/hyperlink" Target="https://eclipse.gsfc.nasa.gov/SEsaros/SEsaros136.html" TargetMode="External"/><Relationship Id="rId550" Type="http://schemas.openxmlformats.org/officeDocument/2006/relationships/hyperlink" Target="https://eclipse.gsfc.nasa.gov/SEsearch/SEsearchmap.php?Ecl=20021204" TargetMode="External"/><Relationship Id="rId61" Type="http://schemas.openxmlformats.org/officeDocument/2006/relationships/hyperlink" Target="https://eclipse.gsfc.nasa.gov/5MCSEmap/1801-1900/1821-03-04.gif" TargetMode="External"/><Relationship Id="rId82" Type="http://schemas.openxmlformats.org/officeDocument/2006/relationships/hyperlink" Target="https://eclipse.gsfc.nasa.gov/SEsearch/SEsearchmap.php?Ecl=18320727" TargetMode="External"/><Relationship Id="rId199" Type="http://schemas.openxmlformats.org/officeDocument/2006/relationships/hyperlink" Target="https://eclipse.gsfc.nasa.gov/SEsearch/SEdata.php?Ecl=18760917" TargetMode="External"/><Relationship Id="rId203" Type="http://schemas.openxmlformats.org/officeDocument/2006/relationships/hyperlink" Target="https://eclipse.gsfc.nasa.gov/SEsearch/SEdata.php?Ecl=18780729" TargetMode="External"/><Relationship Id="rId385" Type="http://schemas.openxmlformats.org/officeDocument/2006/relationships/hyperlink" Target="https://eclipse.gsfc.nasa.gov/5MCSEmap/1901-2000/1944-01-25.gif" TargetMode="External"/><Relationship Id="rId571" Type="http://schemas.openxmlformats.org/officeDocument/2006/relationships/hyperlink" Target="https://eclipse.gsfc.nasa.gov/SEsearch/SEdata.php?Ecl=20100711" TargetMode="External"/><Relationship Id="rId592" Type="http://schemas.openxmlformats.org/officeDocument/2006/relationships/hyperlink" Target="https://eclipse.gsfc.nasa.gov/SEsaros/SEsaros127.html" TargetMode="External"/><Relationship Id="rId19" Type="http://schemas.openxmlformats.org/officeDocument/2006/relationships/hyperlink" Target="https://eclipse.gsfc.nasa.gov/SEsearch/SEdata.php?Ecl=18040805" TargetMode="External"/><Relationship Id="rId224" Type="http://schemas.openxmlformats.org/officeDocument/2006/relationships/hyperlink" Target="https://eclipse.gsfc.nasa.gov/SEsaros/SEsaros133.html" TargetMode="External"/><Relationship Id="rId245" Type="http://schemas.openxmlformats.org/officeDocument/2006/relationships/hyperlink" Target="https://eclipse.gsfc.nasa.gov/5MCSEmap/1801-1900/1894-09-29.gif" TargetMode="External"/><Relationship Id="rId266" Type="http://schemas.openxmlformats.org/officeDocument/2006/relationships/hyperlink" Target="https://eclipse.gsfc.nasa.gov/SEsearch/SEsearchmap.php?Ecl=19030921" TargetMode="External"/><Relationship Id="rId287" Type="http://schemas.openxmlformats.org/officeDocument/2006/relationships/hyperlink" Target="https://eclipse.gsfc.nasa.gov/SEsearch/SEdata.php?Ecl=19100509" TargetMode="External"/><Relationship Id="rId410" Type="http://schemas.openxmlformats.org/officeDocument/2006/relationships/hyperlink" Target="https://eclipse.gsfc.nasa.gov/SEsearch/SEsearchmap.php?Ecl=19540630" TargetMode="External"/><Relationship Id="rId431" Type="http://schemas.openxmlformats.org/officeDocument/2006/relationships/hyperlink" Target="https://eclipse.gsfc.nasa.gov/SEsearch/SEdata.php?Ecl=19591002" TargetMode="External"/><Relationship Id="rId452" Type="http://schemas.openxmlformats.org/officeDocument/2006/relationships/hyperlink" Target="https://eclipse.gsfc.nasa.gov/SEsaros/SEsaros142.html" TargetMode="External"/><Relationship Id="rId473" Type="http://schemas.openxmlformats.org/officeDocument/2006/relationships/hyperlink" Target="https://eclipse.gsfc.nasa.gov/5MCSEmap/1901-2000/1974-06-20.gif" TargetMode="External"/><Relationship Id="rId494" Type="http://schemas.openxmlformats.org/officeDocument/2006/relationships/hyperlink" Target="https://eclipse.gsfc.nasa.gov/SEsearch/SEsearchmap.php?Ecl=19810731" TargetMode="External"/><Relationship Id="rId508" Type="http://schemas.openxmlformats.org/officeDocument/2006/relationships/hyperlink" Target="https://eclipse.gsfc.nasa.gov/SEsaros/SEsaros152.html" TargetMode="External"/><Relationship Id="rId529" Type="http://schemas.openxmlformats.org/officeDocument/2006/relationships/hyperlink" Target="https://eclipse.gsfc.nasa.gov/5MCSEmap/1901-2000/1995-10-24.gif" TargetMode="External"/><Relationship Id="rId30" Type="http://schemas.openxmlformats.org/officeDocument/2006/relationships/hyperlink" Target="https://eclipse.gsfc.nasa.gov/SEsearch/SEsearchmap.php?Ecl=18110324" TargetMode="External"/><Relationship Id="rId105" Type="http://schemas.openxmlformats.org/officeDocument/2006/relationships/hyperlink" Target="https://eclipse.gsfc.nasa.gov/5MCSEmap/1801-1900/1839-03-15.gif" TargetMode="External"/><Relationship Id="rId126" Type="http://schemas.openxmlformats.org/officeDocument/2006/relationships/hyperlink" Target="https://eclipse.gsfc.nasa.gov/SEsearch/SEsearchmap.php?Ecl=18490818" TargetMode="External"/><Relationship Id="rId147" Type="http://schemas.openxmlformats.org/officeDocument/2006/relationships/hyperlink" Target="https://eclipse.gsfc.nasa.gov/SEsearch/SEdata.php?Ecl=18560405" TargetMode="External"/><Relationship Id="rId168" Type="http://schemas.openxmlformats.org/officeDocument/2006/relationships/hyperlink" Target="https://eclipse.gsfc.nasa.gov/SEsaros/SEsaros136.html" TargetMode="External"/><Relationship Id="rId312" Type="http://schemas.openxmlformats.org/officeDocument/2006/relationships/hyperlink" Target="https://eclipse.gsfc.nasa.gov/SEsaros/SEsaros136.html" TargetMode="External"/><Relationship Id="rId333" Type="http://schemas.openxmlformats.org/officeDocument/2006/relationships/hyperlink" Target="https://eclipse.gsfc.nasa.gov/5MCSEmap/1901-2000/1927-06-29.gif" TargetMode="External"/><Relationship Id="rId354" Type="http://schemas.openxmlformats.org/officeDocument/2006/relationships/hyperlink" Target="https://eclipse.gsfc.nasa.gov/SEsearch/SEsearchmap.php?Ecl=19340214" TargetMode="External"/><Relationship Id="rId540" Type="http://schemas.openxmlformats.org/officeDocument/2006/relationships/hyperlink" Target="https://eclipse.gsfc.nasa.gov/SEsaros/SEsaros130.html" TargetMode="External"/><Relationship Id="rId51" Type="http://schemas.openxmlformats.org/officeDocument/2006/relationships/hyperlink" Target="https://eclipse.gsfc.nasa.gov/SEsearch/SEdata.php?Ecl=18171109" TargetMode="External"/><Relationship Id="rId72" Type="http://schemas.openxmlformats.org/officeDocument/2006/relationships/hyperlink" Target="https://eclipse.gsfc.nasa.gov/SEsaros/SEsaros124.html" TargetMode="External"/><Relationship Id="rId93" Type="http://schemas.openxmlformats.org/officeDocument/2006/relationships/hyperlink" Target="https://eclipse.gsfc.nasa.gov/5MCSEmap/1801-1900/1835-11-20.gif" TargetMode="External"/><Relationship Id="rId189" Type="http://schemas.openxmlformats.org/officeDocument/2006/relationships/hyperlink" Target="https://eclipse.gsfc.nasa.gov/5MCSEmap/1801-1900/1874-04-16.gif" TargetMode="External"/><Relationship Id="rId375" Type="http://schemas.openxmlformats.org/officeDocument/2006/relationships/hyperlink" Target="https://eclipse.gsfc.nasa.gov/SEsearch/SEdata.php?Ecl=19401001" TargetMode="External"/><Relationship Id="rId396" Type="http://schemas.openxmlformats.org/officeDocument/2006/relationships/hyperlink" Target="https://eclipse.gsfc.nasa.gov/SEsaros/SEsaros127.html" TargetMode="External"/><Relationship Id="rId561" Type="http://schemas.openxmlformats.org/officeDocument/2006/relationships/hyperlink" Target="https://eclipse.gsfc.nasa.gov/5MCSEmap/2001-2100/2008-08-01.gif" TargetMode="External"/><Relationship Id="rId582" Type="http://schemas.openxmlformats.org/officeDocument/2006/relationships/hyperlink" Target="https://eclipse.gsfc.nasa.gov/SEsearch/SEsearchmap.php?Ecl=20160309" TargetMode="External"/><Relationship Id="rId3" Type="http://schemas.openxmlformats.org/officeDocument/2006/relationships/hyperlink" Target="https://eclipse.gsfc.nasa.gov/SEsearch/SEsearch.php" TargetMode="External"/><Relationship Id="rId214" Type="http://schemas.openxmlformats.org/officeDocument/2006/relationships/hyperlink" Target="https://eclipse.gsfc.nasa.gov/SEsearch/SEsearchmap.php?Ecl=18830506" TargetMode="External"/><Relationship Id="rId235" Type="http://schemas.openxmlformats.org/officeDocument/2006/relationships/hyperlink" Target="https://eclipse.gsfc.nasa.gov/SEsearch/SEdata.php?Ecl=18891222" TargetMode="External"/><Relationship Id="rId256" Type="http://schemas.openxmlformats.org/officeDocument/2006/relationships/hyperlink" Target="https://eclipse.gsfc.nasa.gov/SEsaros/SEsaros139.html" TargetMode="External"/><Relationship Id="rId277" Type="http://schemas.openxmlformats.org/officeDocument/2006/relationships/hyperlink" Target="https://eclipse.gsfc.nasa.gov/5MCSEmap/1901-2000/1907-01-14.gif" TargetMode="External"/><Relationship Id="rId298" Type="http://schemas.openxmlformats.org/officeDocument/2006/relationships/hyperlink" Target="https://eclipse.gsfc.nasa.gov/SEsearch/SEsearchmap.php?Ecl=19140821" TargetMode="External"/><Relationship Id="rId400" Type="http://schemas.openxmlformats.org/officeDocument/2006/relationships/hyperlink" Target="https://eclipse.gsfc.nasa.gov/SEsaros/SEsaros142.html" TargetMode="External"/><Relationship Id="rId421" Type="http://schemas.openxmlformats.org/officeDocument/2006/relationships/hyperlink" Target="https://eclipse.gsfc.nasa.gov/5MCSEmap/1901-2000/1957-10-23.gif" TargetMode="External"/><Relationship Id="rId442" Type="http://schemas.openxmlformats.org/officeDocument/2006/relationships/hyperlink" Target="https://eclipse.gsfc.nasa.gov/SEsearch/SEsearchmap.php?Ecl=19630720" TargetMode="External"/><Relationship Id="rId463" Type="http://schemas.openxmlformats.org/officeDocument/2006/relationships/hyperlink" Target="https://eclipse.gsfc.nasa.gov/SEsearch/SEdata.php?Ecl=19700307" TargetMode="External"/><Relationship Id="rId484" Type="http://schemas.openxmlformats.org/officeDocument/2006/relationships/hyperlink" Target="https://eclipse.gsfc.nasa.gov/SEsaros/SEsaros143.html" TargetMode="External"/><Relationship Id="rId519" Type="http://schemas.openxmlformats.org/officeDocument/2006/relationships/hyperlink" Target="https://eclipse.gsfc.nasa.gov/SEsearch/SEdata.php?Ecl=19910711" TargetMode="External"/><Relationship Id="rId116" Type="http://schemas.openxmlformats.org/officeDocument/2006/relationships/hyperlink" Target="https://eclipse.gsfc.nasa.gov/SEsaros/SEsaros124.html" TargetMode="External"/><Relationship Id="rId137" Type="http://schemas.openxmlformats.org/officeDocument/2006/relationships/hyperlink" Target="https://eclipse.gsfc.nasa.gov/5MCSEmap/1801-1900/1852-12-11.gif" TargetMode="External"/><Relationship Id="rId158" Type="http://schemas.openxmlformats.org/officeDocument/2006/relationships/hyperlink" Target="https://eclipse.gsfc.nasa.gov/SEsearch/SEsearchmap.php?Ecl=18600718" TargetMode="External"/><Relationship Id="rId302" Type="http://schemas.openxmlformats.org/officeDocument/2006/relationships/hyperlink" Target="https://eclipse.gsfc.nasa.gov/SEsearch/SEsearchmap.php?Ecl=19160203" TargetMode="External"/><Relationship Id="rId323" Type="http://schemas.openxmlformats.org/officeDocument/2006/relationships/hyperlink" Target="https://eclipse.gsfc.nasa.gov/SEsearch/SEdata.php?Ecl=19230910" TargetMode="External"/><Relationship Id="rId344" Type="http://schemas.openxmlformats.org/officeDocument/2006/relationships/hyperlink" Target="https://eclipse.gsfc.nasa.gov/SEsaros/SEsaros127.html" TargetMode="External"/><Relationship Id="rId530" Type="http://schemas.openxmlformats.org/officeDocument/2006/relationships/hyperlink" Target="https://eclipse.gsfc.nasa.gov/SEsearch/SEsearchmap.php?Ecl=19951024" TargetMode="External"/><Relationship Id="rId20" Type="http://schemas.openxmlformats.org/officeDocument/2006/relationships/hyperlink" Target="https://eclipse.gsfc.nasa.gov/SEsaros/SEsaros142.html" TargetMode="External"/><Relationship Id="rId41" Type="http://schemas.openxmlformats.org/officeDocument/2006/relationships/hyperlink" Target="https://eclipse.gsfc.nasa.gov/5MCSEmap/1801-1900/1815-07-06.gif" TargetMode="External"/><Relationship Id="rId62" Type="http://schemas.openxmlformats.org/officeDocument/2006/relationships/hyperlink" Target="https://eclipse.gsfc.nasa.gov/SEsearch/SEsearchmap.php?Ecl=18210304" TargetMode="External"/><Relationship Id="rId83" Type="http://schemas.openxmlformats.org/officeDocument/2006/relationships/hyperlink" Target="https://eclipse.gsfc.nasa.gov/SEsearch/SEdata.php?Ecl=18320727" TargetMode="External"/><Relationship Id="rId179" Type="http://schemas.openxmlformats.org/officeDocument/2006/relationships/hyperlink" Target="https://eclipse.gsfc.nasa.gov/SEsearch/SEdata.php?Ecl=18690807" TargetMode="External"/><Relationship Id="rId365" Type="http://schemas.openxmlformats.org/officeDocument/2006/relationships/hyperlink" Target="https://eclipse.gsfc.nasa.gov/5MCSEmap/1901-2000/1938-05-29.gif" TargetMode="External"/><Relationship Id="rId386" Type="http://schemas.openxmlformats.org/officeDocument/2006/relationships/hyperlink" Target="https://eclipse.gsfc.nasa.gov/SEsearch/SEsearchmap.php?Ecl=19440125" TargetMode="External"/><Relationship Id="rId551" Type="http://schemas.openxmlformats.org/officeDocument/2006/relationships/hyperlink" Target="https://eclipse.gsfc.nasa.gov/SEsearch/SEdata.php?Ecl=20021204" TargetMode="External"/><Relationship Id="rId572" Type="http://schemas.openxmlformats.org/officeDocument/2006/relationships/hyperlink" Target="https://eclipse.gsfc.nasa.gov/SEsaros/SEsaros146.html" TargetMode="External"/><Relationship Id="rId593" Type="http://schemas.openxmlformats.org/officeDocument/2006/relationships/hyperlink" Target="https://eclipse.gsfc.nasa.gov/5MCSEmap/2001-2100/2020-12-14.gif" TargetMode="External"/><Relationship Id="rId190" Type="http://schemas.openxmlformats.org/officeDocument/2006/relationships/hyperlink" Target="https://eclipse.gsfc.nasa.gov/SEsearch/SEsearchmap.php?Ecl=18740416" TargetMode="External"/><Relationship Id="rId204" Type="http://schemas.openxmlformats.org/officeDocument/2006/relationships/hyperlink" Target="https://eclipse.gsfc.nasa.gov/SEsaros/SEsaros124.html" TargetMode="External"/><Relationship Id="rId225" Type="http://schemas.openxmlformats.org/officeDocument/2006/relationships/hyperlink" Target="https://eclipse.gsfc.nasa.gov/5MCSEmap/1801-1900/1887-08-19.gif" TargetMode="External"/><Relationship Id="rId246" Type="http://schemas.openxmlformats.org/officeDocument/2006/relationships/hyperlink" Target="https://eclipse.gsfc.nasa.gov/SEsearch/SEsearchmap.php?Ecl=18940929" TargetMode="External"/><Relationship Id="rId267" Type="http://schemas.openxmlformats.org/officeDocument/2006/relationships/hyperlink" Target="https://eclipse.gsfc.nasa.gov/SEsearch/SEdata.php?Ecl=19030921" TargetMode="External"/><Relationship Id="rId288" Type="http://schemas.openxmlformats.org/officeDocument/2006/relationships/hyperlink" Target="https://eclipse.gsfc.nasa.gov/SEsaros/SEsaros117.html" TargetMode="External"/><Relationship Id="rId411" Type="http://schemas.openxmlformats.org/officeDocument/2006/relationships/hyperlink" Target="https://eclipse.gsfc.nasa.gov/SEsearch/SEdata.php?Ecl=19540630" TargetMode="External"/><Relationship Id="rId432" Type="http://schemas.openxmlformats.org/officeDocument/2006/relationships/hyperlink" Target="https://eclipse.gsfc.nasa.gov/SEsaros/SEsaros143.html" TargetMode="External"/><Relationship Id="rId453" Type="http://schemas.openxmlformats.org/officeDocument/2006/relationships/hyperlink" Target="https://eclipse.gsfc.nasa.gov/5MCSEmap/1901-2000/1967-11-02.gif" TargetMode="External"/><Relationship Id="rId474" Type="http://schemas.openxmlformats.org/officeDocument/2006/relationships/hyperlink" Target="https://eclipse.gsfc.nasa.gov/SEsearch/SEsearchmap.php?Ecl=19740620" TargetMode="External"/><Relationship Id="rId509" Type="http://schemas.openxmlformats.org/officeDocument/2006/relationships/hyperlink" Target="https://eclipse.gsfc.nasa.gov/5MCSEmap/1901-2000/1988-03-18.gif" TargetMode="External"/><Relationship Id="rId106" Type="http://schemas.openxmlformats.org/officeDocument/2006/relationships/hyperlink" Target="https://eclipse.gsfc.nasa.gov/SEsearch/SEsearchmap.php?Ecl=18390315" TargetMode="External"/><Relationship Id="rId127" Type="http://schemas.openxmlformats.org/officeDocument/2006/relationships/hyperlink" Target="https://eclipse.gsfc.nasa.gov/SEsearch/SEdata.php?Ecl=18490818" TargetMode="External"/><Relationship Id="rId313" Type="http://schemas.openxmlformats.org/officeDocument/2006/relationships/hyperlink" Target="https://eclipse.gsfc.nasa.gov/5MCSEmap/1901-2000/1921-10-01.gif" TargetMode="External"/><Relationship Id="rId495" Type="http://schemas.openxmlformats.org/officeDocument/2006/relationships/hyperlink" Target="https://eclipse.gsfc.nasa.gov/SEsearch/SEdata.php?Ecl=19810731" TargetMode="External"/><Relationship Id="rId10" Type="http://schemas.openxmlformats.org/officeDocument/2006/relationships/hyperlink" Target="https://eclipse.gsfc.nasa.gov/SEsearch/SEsearchmap.php?Ecl=18020304" TargetMode="External"/><Relationship Id="rId31" Type="http://schemas.openxmlformats.org/officeDocument/2006/relationships/hyperlink" Target="https://eclipse.gsfc.nasa.gov/SEsearch/SEdata.php?Ecl=18110324" TargetMode="External"/><Relationship Id="rId52" Type="http://schemas.openxmlformats.org/officeDocument/2006/relationships/hyperlink" Target="https://eclipse.gsfc.nasa.gov/SEsaros/SEsaros130.html" TargetMode="External"/><Relationship Id="rId73" Type="http://schemas.openxmlformats.org/officeDocument/2006/relationships/hyperlink" Target="https://eclipse.gsfc.nasa.gov/5MCSEmap/1801-1900/1829-04-03.gif" TargetMode="External"/><Relationship Id="rId94" Type="http://schemas.openxmlformats.org/officeDocument/2006/relationships/hyperlink" Target="https://eclipse.gsfc.nasa.gov/SEsearch/SEsearchmap.php?Ecl=18351120" TargetMode="External"/><Relationship Id="rId148" Type="http://schemas.openxmlformats.org/officeDocument/2006/relationships/hyperlink" Target="https://eclipse.gsfc.nasa.gov/SEsaros/SEsaros117.html" TargetMode="External"/><Relationship Id="rId169" Type="http://schemas.openxmlformats.org/officeDocument/2006/relationships/hyperlink" Target="https://eclipse.gsfc.nasa.gov/5MCSEmap/1801-1900/1867-08-29.gif" TargetMode="External"/><Relationship Id="rId334" Type="http://schemas.openxmlformats.org/officeDocument/2006/relationships/hyperlink" Target="https://eclipse.gsfc.nasa.gov/SEsearch/SEsearchmap.php?Ecl=19270629" TargetMode="External"/><Relationship Id="rId355" Type="http://schemas.openxmlformats.org/officeDocument/2006/relationships/hyperlink" Target="https://eclipse.gsfc.nasa.gov/SEsearch/SEdata.php?Ecl=19340214" TargetMode="External"/><Relationship Id="rId376" Type="http://schemas.openxmlformats.org/officeDocument/2006/relationships/hyperlink" Target="https://eclipse.gsfc.nasa.gov/SEsaros/SEsaros133.html" TargetMode="External"/><Relationship Id="rId397" Type="http://schemas.openxmlformats.org/officeDocument/2006/relationships/hyperlink" Target="https://eclipse.gsfc.nasa.gov/5MCSEmap/1901-2000/1948-11-01.gif" TargetMode="External"/><Relationship Id="rId520" Type="http://schemas.openxmlformats.org/officeDocument/2006/relationships/hyperlink" Target="https://eclipse.gsfc.nasa.gov/SEsaros/SEsaros136.html" TargetMode="External"/><Relationship Id="rId541" Type="http://schemas.openxmlformats.org/officeDocument/2006/relationships/hyperlink" Target="https://eclipse.gsfc.nasa.gov/5MCSEmap/1901-2000/1999-08-11.gif" TargetMode="External"/><Relationship Id="rId562" Type="http://schemas.openxmlformats.org/officeDocument/2006/relationships/hyperlink" Target="https://eclipse.gsfc.nasa.gov/SEsearch/SEsearchmap.php?Ecl=20080801" TargetMode="External"/><Relationship Id="rId583" Type="http://schemas.openxmlformats.org/officeDocument/2006/relationships/hyperlink" Target="https://eclipse.gsfc.nasa.gov/SEsearch/SEdata.php?Ecl=20160309" TargetMode="External"/><Relationship Id="rId4" Type="http://schemas.openxmlformats.org/officeDocument/2006/relationships/hyperlink" Target="https://eclipse.gsfc.nasa.gov/SEsearch/SEsearch.php" TargetMode="External"/><Relationship Id="rId180" Type="http://schemas.openxmlformats.org/officeDocument/2006/relationships/hyperlink" Target="https://eclipse.gsfc.nasa.gov/SEsaros/SEsaros143.html" TargetMode="External"/><Relationship Id="rId215" Type="http://schemas.openxmlformats.org/officeDocument/2006/relationships/hyperlink" Target="https://eclipse.gsfc.nasa.gov/SEsearch/SEdata.php?Ecl=18830506" TargetMode="External"/><Relationship Id="rId236" Type="http://schemas.openxmlformats.org/officeDocument/2006/relationships/hyperlink" Target="https://eclipse.gsfc.nasa.gov/SEsaros/SEsaros130.html" TargetMode="External"/><Relationship Id="rId257" Type="http://schemas.openxmlformats.org/officeDocument/2006/relationships/hyperlink" Target="https://eclipse.gsfc.nasa.gov/5MCSEmap/1901-2000/1900-05-28.gif" TargetMode="External"/><Relationship Id="rId278" Type="http://schemas.openxmlformats.org/officeDocument/2006/relationships/hyperlink" Target="https://eclipse.gsfc.nasa.gov/SEsearch/SEsearchmap.php?Ecl=19070114" TargetMode="External"/><Relationship Id="rId401" Type="http://schemas.openxmlformats.org/officeDocument/2006/relationships/hyperlink" Target="https://eclipse.gsfc.nasa.gov/5MCSEmap/1901-2000/1950-09-12.gif" TargetMode="External"/><Relationship Id="rId422" Type="http://schemas.openxmlformats.org/officeDocument/2006/relationships/hyperlink" Target="https://eclipse.gsfc.nasa.gov/SEsearch/SEsearchmap.php?Ecl=19571023" TargetMode="External"/><Relationship Id="rId443" Type="http://schemas.openxmlformats.org/officeDocument/2006/relationships/hyperlink" Target="https://eclipse.gsfc.nasa.gov/SEsearch/SEdata.php?Ecl=19630720" TargetMode="External"/><Relationship Id="rId464" Type="http://schemas.openxmlformats.org/officeDocument/2006/relationships/hyperlink" Target="https://eclipse.gsfc.nasa.gov/SEsaros/SEsaros139.html" TargetMode="External"/><Relationship Id="rId303" Type="http://schemas.openxmlformats.org/officeDocument/2006/relationships/hyperlink" Target="https://eclipse.gsfc.nasa.gov/SEsearch/SEdata.php?Ecl=19160203" TargetMode="External"/><Relationship Id="rId485" Type="http://schemas.openxmlformats.org/officeDocument/2006/relationships/hyperlink" Target="https://eclipse.gsfc.nasa.gov/5MCSEmap/1901-2000/1979-02-26.gif" TargetMode="External"/><Relationship Id="rId42" Type="http://schemas.openxmlformats.org/officeDocument/2006/relationships/hyperlink" Target="https://eclipse.gsfc.nasa.gov/SEsearch/SEsearchmap.php?Ecl=18150706" TargetMode="External"/><Relationship Id="rId84" Type="http://schemas.openxmlformats.org/officeDocument/2006/relationships/hyperlink" Target="https://eclipse.gsfc.nasa.gov/SEsaros/SEsaros133.html" TargetMode="External"/><Relationship Id="rId138" Type="http://schemas.openxmlformats.org/officeDocument/2006/relationships/hyperlink" Target="https://eclipse.gsfc.nasa.gov/SEsearch/SEsearchmap.php?Ecl=18521211" TargetMode="External"/><Relationship Id="rId345" Type="http://schemas.openxmlformats.org/officeDocument/2006/relationships/hyperlink" Target="https://eclipse.gsfc.nasa.gov/5MCSEmap/1901-2000/1930-10-21.gif" TargetMode="External"/><Relationship Id="rId387" Type="http://schemas.openxmlformats.org/officeDocument/2006/relationships/hyperlink" Target="https://eclipse.gsfc.nasa.gov/SEsearch/SEdata.php?Ecl=19440125" TargetMode="External"/><Relationship Id="rId510" Type="http://schemas.openxmlformats.org/officeDocument/2006/relationships/hyperlink" Target="https://eclipse.gsfc.nasa.gov/SEsearch/SEsearchmap.php?Ecl=19880318" TargetMode="External"/><Relationship Id="rId552" Type="http://schemas.openxmlformats.org/officeDocument/2006/relationships/hyperlink" Target="https://eclipse.gsfc.nasa.gov/SEsaros/SEsaros142.html" TargetMode="External"/><Relationship Id="rId594" Type="http://schemas.openxmlformats.org/officeDocument/2006/relationships/hyperlink" Target="https://eclipse.gsfc.nasa.gov/SEsearch/SEsearchmap.php?Ecl=20201214" TargetMode="External"/><Relationship Id="rId191" Type="http://schemas.openxmlformats.org/officeDocument/2006/relationships/hyperlink" Target="https://eclipse.gsfc.nasa.gov/SEsearch/SEdata.php?Ecl=18740416" TargetMode="External"/><Relationship Id="rId205" Type="http://schemas.openxmlformats.org/officeDocument/2006/relationships/hyperlink" Target="https://eclipse.gsfc.nasa.gov/5MCSEmap/1801-1900/1880-01-11.gif" TargetMode="External"/><Relationship Id="rId247" Type="http://schemas.openxmlformats.org/officeDocument/2006/relationships/hyperlink" Target="https://eclipse.gsfc.nasa.gov/SEsearch/SEdata.php?Ecl=18940929" TargetMode="External"/><Relationship Id="rId412" Type="http://schemas.openxmlformats.org/officeDocument/2006/relationships/hyperlink" Target="https://eclipse.gsfc.nasa.gov/SEsaros/SEsaros126.html" TargetMode="External"/><Relationship Id="rId107" Type="http://schemas.openxmlformats.org/officeDocument/2006/relationships/hyperlink" Target="https://eclipse.gsfc.nasa.gov/SEsearch/SEdata.php?Ecl=18390315" TargetMode="External"/><Relationship Id="rId289" Type="http://schemas.openxmlformats.org/officeDocument/2006/relationships/hyperlink" Target="https://eclipse.gsfc.nasa.gov/5MCSEmap/1901-2000/1911-04-28.gif" TargetMode="External"/><Relationship Id="rId454" Type="http://schemas.openxmlformats.org/officeDocument/2006/relationships/hyperlink" Target="https://eclipse.gsfc.nasa.gov/SEsearch/SEsearchmap.php?Ecl=19671102" TargetMode="External"/><Relationship Id="rId496" Type="http://schemas.openxmlformats.org/officeDocument/2006/relationships/hyperlink" Target="https://eclipse.gsfc.nasa.gov/SEsaros/SEsaros145.html" TargetMode="External"/><Relationship Id="rId11" Type="http://schemas.openxmlformats.org/officeDocument/2006/relationships/hyperlink" Target="https://eclipse.gsfc.nasa.gov/SEsearch/SEdata.php?Ecl=18020304" TargetMode="External"/><Relationship Id="rId53" Type="http://schemas.openxmlformats.org/officeDocument/2006/relationships/hyperlink" Target="https://eclipse.gsfc.nasa.gov/5MCSEmap/1801-1900/1818-10-29.gif" TargetMode="External"/><Relationship Id="rId149" Type="http://schemas.openxmlformats.org/officeDocument/2006/relationships/hyperlink" Target="https://eclipse.gsfc.nasa.gov/5MCSEmap/1801-1900/1857-03-25.gif" TargetMode="External"/><Relationship Id="rId314" Type="http://schemas.openxmlformats.org/officeDocument/2006/relationships/hyperlink" Target="https://eclipse.gsfc.nasa.gov/SEsearch/SEsearchmap.php?Ecl=19211001" TargetMode="External"/><Relationship Id="rId356" Type="http://schemas.openxmlformats.org/officeDocument/2006/relationships/hyperlink" Target="https://eclipse.gsfc.nasa.gov/SEsaros/SEsaros139.html" TargetMode="External"/><Relationship Id="rId398" Type="http://schemas.openxmlformats.org/officeDocument/2006/relationships/hyperlink" Target="https://eclipse.gsfc.nasa.gov/SEsearch/SEsearchmap.php?Ecl=19481101" TargetMode="External"/><Relationship Id="rId521" Type="http://schemas.openxmlformats.org/officeDocument/2006/relationships/hyperlink" Target="https://eclipse.gsfc.nasa.gov/5MCSEmap/1901-2000/1992-06-30.gif" TargetMode="External"/><Relationship Id="rId563" Type="http://schemas.openxmlformats.org/officeDocument/2006/relationships/hyperlink" Target="https://eclipse.gsfc.nasa.gov/SEsearch/SEdata.php?Ecl=20080801" TargetMode="External"/><Relationship Id="rId95" Type="http://schemas.openxmlformats.org/officeDocument/2006/relationships/hyperlink" Target="https://eclipse.gsfc.nasa.gov/SEsearch/SEdata.php?Ecl=18351120" TargetMode="External"/><Relationship Id="rId160" Type="http://schemas.openxmlformats.org/officeDocument/2006/relationships/hyperlink" Target="https://eclipse.gsfc.nasa.gov/SEsaros/SEsaros124.html" TargetMode="External"/><Relationship Id="rId216" Type="http://schemas.openxmlformats.org/officeDocument/2006/relationships/hyperlink" Target="https://eclipse.gsfc.nasa.gov/SEsaros/SEsaros136.html" TargetMode="External"/><Relationship Id="rId423" Type="http://schemas.openxmlformats.org/officeDocument/2006/relationships/hyperlink" Target="https://eclipse.gsfc.nasa.gov/SEsearch/SEdata.php?Ecl=19571023" TargetMode="External"/><Relationship Id="rId258" Type="http://schemas.openxmlformats.org/officeDocument/2006/relationships/hyperlink" Target="https://eclipse.gsfc.nasa.gov/SEsearch/SEsearchmap.php?Ecl=19000528" TargetMode="External"/><Relationship Id="rId465" Type="http://schemas.openxmlformats.org/officeDocument/2006/relationships/hyperlink" Target="https://eclipse.gsfc.nasa.gov/5MCSEmap/1901-2000/1972-07-10.gif" TargetMode="External"/><Relationship Id="rId22" Type="http://schemas.openxmlformats.org/officeDocument/2006/relationships/hyperlink" Target="https://eclipse.gsfc.nasa.gov/SEsearch/SEsearchmap.php?Ecl=18060616" TargetMode="External"/><Relationship Id="rId64" Type="http://schemas.openxmlformats.org/officeDocument/2006/relationships/hyperlink" Target="https://eclipse.gsfc.nasa.gov/SEsaros/SEsaros127.html" TargetMode="External"/><Relationship Id="rId118" Type="http://schemas.openxmlformats.org/officeDocument/2006/relationships/hyperlink" Target="https://eclipse.gsfc.nasa.gov/SEsearch/SEsearchmap.php?Ecl=18431221" TargetMode="External"/><Relationship Id="rId325" Type="http://schemas.openxmlformats.org/officeDocument/2006/relationships/hyperlink" Target="https://eclipse.gsfc.nasa.gov/5MCSEmap/1901-2000/1925-01-24.gif" TargetMode="External"/><Relationship Id="rId367" Type="http://schemas.openxmlformats.org/officeDocument/2006/relationships/hyperlink" Target="https://eclipse.gsfc.nasa.gov/SEsearch/SEdata.php?Ecl=19380529" TargetMode="External"/><Relationship Id="rId532" Type="http://schemas.openxmlformats.org/officeDocument/2006/relationships/hyperlink" Target="https://eclipse.gsfc.nasa.gov/SEsaros/SEsaros143.html" TargetMode="External"/><Relationship Id="rId574" Type="http://schemas.openxmlformats.org/officeDocument/2006/relationships/hyperlink" Target="https://eclipse.gsfc.nasa.gov/SEsearch/SEsearchmap.php?Ecl=20121113" TargetMode="External"/><Relationship Id="rId171" Type="http://schemas.openxmlformats.org/officeDocument/2006/relationships/hyperlink" Target="https://eclipse.gsfc.nasa.gov/SEsearch/SEdata.php?Ecl=18670829" TargetMode="External"/><Relationship Id="rId227" Type="http://schemas.openxmlformats.org/officeDocument/2006/relationships/hyperlink" Target="https://eclipse.gsfc.nasa.gov/SEsearch/SEdata.php?Ecl=18870819" TargetMode="External"/><Relationship Id="rId269" Type="http://schemas.openxmlformats.org/officeDocument/2006/relationships/hyperlink" Target="https://eclipse.gsfc.nasa.gov/5MCSEmap/1901-2000/1904-09-09.gif" TargetMode="External"/><Relationship Id="rId434" Type="http://schemas.openxmlformats.org/officeDocument/2006/relationships/hyperlink" Target="https://eclipse.gsfc.nasa.gov/SEsearch/SEsearchmap.php?Ecl=19610215" TargetMode="External"/><Relationship Id="rId476" Type="http://schemas.openxmlformats.org/officeDocument/2006/relationships/hyperlink" Target="https://eclipse.gsfc.nasa.gov/SEsaros/SEsaros146.html" TargetMode="External"/><Relationship Id="rId33" Type="http://schemas.openxmlformats.org/officeDocument/2006/relationships/hyperlink" Target="https://eclipse.gsfc.nasa.gov/5MCSEmap/1801-1900/1813-07-27.gif" TargetMode="External"/><Relationship Id="rId129" Type="http://schemas.openxmlformats.org/officeDocument/2006/relationships/hyperlink" Target="https://eclipse.gsfc.nasa.gov/5MCSEmap/1801-1900/1850-08-07.gif" TargetMode="External"/><Relationship Id="rId280" Type="http://schemas.openxmlformats.org/officeDocument/2006/relationships/hyperlink" Target="https://eclipse.gsfc.nasa.gov/SEsaros/SEsaros120.html" TargetMode="External"/><Relationship Id="rId336" Type="http://schemas.openxmlformats.org/officeDocument/2006/relationships/hyperlink" Target="https://eclipse.gsfc.nasa.gov/SEsaros/SEsaros145.html" TargetMode="External"/><Relationship Id="rId501" Type="http://schemas.openxmlformats.org/officeDocument/2006/relationships/hyperlink" Target="https://eclipse.gsfc.nasa.gov/5MCSEmap/1901-2000/1984-11-22.gif" TargetMode="External"/><Relationship Id="rId543" Type="http://schemas.openxmlformats.org/officeDocument/2006/relationships/hyperlink" Target="https://eclipse.gsfc.nasa.gov/SEsearch/SEdata.php?Ecl=19990811" TargetMode="External"/><Relationship Id="rId75" Type="http://schemas.openxmlformats.org/officeDocument/2006/relationships/hyperlink" Target="https://eclipse.gsfc.nasa.gov/SEsearch/SEdata.php?Ecl=18290403" TargetMode="External"/><Relationship Id="rId140" Type="http://schemas.openxmlformats.org/officeDocument/2006/relationships/hyperlink" Target="https://eclipse.gsfc.nasa.gov/SEsaros/SEsaros120.html" TargetMode="External"/><Relationship Id="rId182" Type="http://schemas.openxmlformats.org/officeDocument/2006/relationships/hyperlink" Target="https://eclipse.gsfc.nasa.gov/SEsearch/SEsearchmap.php?Ecl=18701222" TargetMode="External"/><Relationship Id="rId378" Type="http://schemas.openxmlformats.org/officeDocument/2006/relationships/hyperlink" Target="https://eclipse.gsfc.nasa.gov/SEsearch/SEsearchmap.php?Ecl=19410921" TargetMode="External"/><Relationship Id="rId403" Type="http://schemas.openxmlformats.org/officeDocument/2006/relationships/hyperlink" Target="https://eclipse.gsfc.nasa.gov/SEsearch/SEdata.php?Ecl=19500912" TargetMode="External"/><Relationship Id="rId585" Type="http://schemas.openxmlformats.org/officeDocument/2006/relationships/hyperlink" Target="https://eclipse.gsfc.nasa.gov/5MCSEmap/2001-2100/2017-08-21.gif" TargetMode="External"/><Relationship Id="rId6" Type="http://schemas.openxmlformats.org/officeDocument/2006/relationships/hyperlink" Target="https://eclipse.gsfc.nasa.gov/SEsearch/SEsearchmap.php?Ecl=18001018" TargetMode="External"/><Relationship Id="rId238" Type="http://schemas.openxmlformats.org/officeDocument/2006/relationships/hyperlink" Target="https://eclipse.gsfc.nasa.gov/SEsearch/SEsearchmap.php?Ecl=18920426" TargetMode="External"/><Relationship Id="rId445" Type="http://schemas.openxmlformats.org/officeDocument/2006/relationships/hyperlink" Target="https://eclipse.gsfc.nasa.gov/5MCSEmap/1901-2000/1965-05-30.gif" TargetMode="External"/><Relationship Id="rId487" Type="http://schemas.openxmlformats.org/officeDocument/2006/relationships/hyperlink" Target="https://eclipse.gsfc.nasa.gov/SEsearch/SEdata.php?Ecl=19790226" TargetMode="External"/><Relationship Id="rId291" Type="http://schemas.openxmlformats.org/officeDocument/2006/relationships/hyperlink" Target="https://eclipse.gsfc.nasa.gov/SEsearch/SEdata.php?Ecl=19110428" TargetMode="External"/><Relationship Id="rId305" Type="http://schemas.openxmlformats.org/officeDocument/2006/relationships/hyperlink" Target="https://eclipse.gsfc.nasa.gov/5MCSEmap/1901-2000/1918-06-08.gif" TargetMode="External"/><Relationship Id="rId347" Type="http://schemas.openxmlformats.org/officeDocument/2006/relationships/hyperlink" Target="https://eclipse.gsfc.nasa.gov/SEsearch/SEdata.php?Ecl=19301021" TargetMode="External"/><Relationship Id="rId512" Type="http://schemas.openxmlformats.org/officeDocument/2006/relationships/hyperlink" Target="https://eclipse.gsfc.nasa.gov/SEsaros/SEsaros139.html" TargetMode="External"/><Relationship Id="rId44" Type="http://schemas.openxmlformats.org/officeDocument/2006/relationships/hyperlink" Target="https://eclipse.gsfc.nasa.gov/SEsaros/SEsaros143.html" TargetMode="External"/><Relationship Id="rId86" Type="http://schemas.openxmlformats.org/officeDocument/2006/relationships/hyperlink" Target="https://eclipse.gsfc.nasa.gov/SEsearch/SEsearchmap.php?Ecl=18330717" TargetMode="External"/><Relationship Id="rId151" Type="http://schemas.openxmlformats.org/officeDocument/2006/relationships/hyperlink" Target="https://eclipse.gsfc.nasa.gov/SEsearch/SEdata.php?Ecl=18570325" TargetMode="External"/><Relationship Id="rId389" Type="http://schemas.openxmlformats.org/officeDocument/2006/relationships/hyperlink" Target="https://eclipse.gsfc.nasa.gov/5MCSEmap/1901-2000/1945-07-09.gif" TargetMode="External"/><Relationship Id="rId554" Type="http://schemas.openxmlformats.org/officeDocument/2006/relationships/hyperlink" Target="https://eclipse.gsfc.nasa.gov/SEsearch/SEsearchmap.php?Ecl=20031123" TargetMode="External"/><Relationship Id="rId596" Type="http://schemas.openxmlformats.org/officeDocument/2006/relationships/hyperlink" Target="https://eclipse.gsfc.nasa.gov/SEsaros/SEsaros142.html" TargetMode="External"/><Relationship Id="rId193" Type="http://schemas.openxmlformats.org/officeDocument/2006/relationships/hyperlink" Target="https://eclipse.gsfc.nasa.gov/5MCSEmap/1801-1900/1875-04-06.gif" TargetMode="External"/><Relationship Id="rId207" Type="http://schemas.openxmlformats.org/officeDocument/2006/relationships/hyperlink" Target="https://eclipse.gsfc.nasa.gov/SEsearch/SEdata.php?Ecl=18800111" TargetMode="External"/><Relationship Id="rId249" Type="http://schemas.openxmlformats.org/officeDocument/2006/relationships/hyperlink" Target="https://eclipse.gsfc.nasa.gov/5MCSEmap/1801-1900/1896-08-09.gif" TargetMode="External"/><Relationship Id="rId414" Type="http://schemas.openxmlformats.org/officeDocument/2006/relationships/hyperlink" Target="https://eclipse.gsfc.nasa.gov/SEsearch/SEsearchmap.php?Ecl=19550620" TargetMode="External"/><Relationship Id="rId456" Type="http://schemas.openxmlformats.org/officeDocument/2006/relationships/hyperlink" Target="https://eclipse.gsfc.nasa.gov/SEsaros/SEsaros152.html" TargetMode="External"/><Relationship Id="rId498" Type="http://schemas.openxmlformats.org/officeDocument/2006/relationships/hyperlink" Target="https://eclipse.gsfc.nasa.gov/SEsearch/SEsearchmap.php?Ecl=19830611" TargetMode="External"/><Relationship Id="rId13" Type="http://schemas.openxmlformats.org/officeDocument/2006/relationships/hyperlink" Target="https://eclipse.gsfc.nasa.gov/5MCSEmap/1801-1900/1803-02-21.gif" TargetMode="External"/><Relationship Id="rId109" Type="http://schemas.openxmlformats.org/officeDocument/2006/relationships/hyperlink" Target="https://eclipse.gsfc.nasa.gov/5MCSEmap/1801-1900/1840-08-27.gif" TargetMode="External"/><Relationship Id="rId260" Type="http://schemas.openxmlformats.org/officeDocument/2006/relationships/hyperlink" Target="https://eclipse.gsfc.nasa.gov/SEsaros/SEsaros126.html" TargetMode="External"/><Relationship Id="rId316" Type="http://schemas.openxmlformats.org/officeDocument/2006/relationships/hyperlink" Target="https://eclipse.gsfc.nasa.gov/SEsaros/SEsaros123.html" TargetMode="External"/><Relationship Id="rId523" Type="http://schemas.openxmlformats.org/officeDocument/2006/relationships/hyperlink" Target="https://eclipse.gsfc.nasa.gov/SEsearch/SEdata.php?Ecl=19920630" TargetMode="External"/><Relationship Id="rId55" Type="http://schemas.openxmlformats.org/officeDocument/2006/relationships/hyperlink" Target="https://eclipse.gsfc.nasa.gov/SEsearch/SEdata.php?Ecl=18181029" TargetMode="External"/><Relationship Id="rId97" Type="http://schemas.openxmlformats.org/officeDocument/2006/relationships/hyperlink" Target="https://eclipse.gsfc.nasa.gov/5MCSEmap/1801-1900/1836-11-09.gif" TargetMode="External"/><Relationship Id="rId120" Type="http://schemas.openxmlformats.org/officeDocument/2006/relationships/hyperlink" Target="https://eclipse.gsfc.nasa.gov/SEsaros/SEsaros139.html" TargetMode="External"/><Relationship Id="rId358" Type="http://schemas.openxmlformats.org/officeDocument/2006/relationships/hyperlink" Target="https://eclipse.gsfc.nasa.gov/SEsearch/SEsearchmap.php?Ecl=19360619" TargetMode="External"/><Relationship Id="rId565" Type="http://schemas.openxmlformats.org/officeDocument/2006/relationships/hyperlink" Target="https://eclipse.gsfc.nasa.gov/5MCSEmap/2001-2100/2009-07-22.gif" TargetMode="External"/><Relationship Id="rId162" Type="http://schemas.openxmlformats.org/officeDocument/2006/relationships/hyperlink" Target="https://eclipse.gsfc.nasa.gov/SEsearch/SEsearchmap.php?Ecl=18611231" TargetMode="External"/><Relationship Id="rId218" Type="http://schemas.openxmlformats.org/officeDocument/2006/relationships/hyperlink" Target="https://eclipse.gsfc.nasa.gov/SEsearch/SEsearchmap.php?Ecl=18850908" TargetMode="External"/><Relationship Id="rId425" Type="http://schemas.openxmlformats.org/officeDocument/2006/relationships/hyperlink" Target="https://eclipse.gsfc.nasa.gov/5MCSEmap/1901-2000/1958-10-12.gif" TargetMode="External"/><Relationship Id="rId467" Type="http://schemas.openxmlformats.org/officeDocument/2006/relationships/hyperlink" Target="https://eclipse.gsfc.nasa.gov/SEsearch/SEdata.php?Ecl=19720710" TargetMode="External"/><Relationship Id="rId271" Type="http://schemas.openxmlformats.org/officeDocument/2006/relationships/hyperlink" Target="https://eclipse.gsfc.nasa.gov/SEsearch/SEdata.php?Ecl=19040909" TargetMode="External"/><Relationship Id="rId24" Type="http://schemas.openxmlformats.org/officeDocument/2006/relationships/hyperlink" Target="https://eclipse.gsfc.nasa.gov/SEsaros/SEsaros124.html" TargetMode="External"/><Relationship Id="rId66" Type="http://schemas.openxmlformats.org/officeDocument/2006/relationships/hyperlink" Target="https://eclipse.gsfc.nasa.gov/SEsearch/SEsearchmap.php?Ecl=18220816" TargetMode="External"/><Relationship Id="rId131" Type="http://schemas.openxmlformats.org/officeDocument/2006/relationships/hyperlink" Target="https://eclipse.gsfc.nasa.gov/SEsearch/SEdata.php?Ecl=18500807" TargetMode="External"/><Relationship Id="rId327" Type="http://schemas.openxmlformats.org/officeDocument/2006/relationships/hyperlink" Target="https://eclipse.gsfc.nasa.gov/SEsearch/SEdata.php?Ecl=19250124" TargetMode="External"/><Relationship Id="rId369" Type="http://schemas.openxmlformats.org/officeDocument/2006/relationships/hyperlink" Target="https://eclipse.gsfc.nasa.gov/5MCSEmap/1901-2000/1939-10-12.gif" TargetMode="External"/><Relationship Id="rId534" Type="http://schemas.openxmlformats.org/officeDocument/2006/relationships/hyperlink" Target="https://eclipse.gsfc.nasa.gov/SEsearch/SEsearchmap.php?Ecl=19970309" TargetMode="External"/><Relationship Id="rId576" Type="http://schemas.openxmlformats.org/officeDocument/2006/relationships/hyperlink" Target="https://eclipse.gsfc.nasa.gov/SEsaros/SEsaros133.html" TargetMode="External"/><Relationship Id="rId173" Type="http://schemas.openxmlformats.org/officeDocument/2006/relationships/hyperlink" Target="https://eclipse.gsfc.nasa.gov/5MCSEmap/1801-1900/1868-08-18.gif" TargetMode="External"/><Relationship Id="rId229" Type="http://schemas.openxmlformats.org/officeDocument/2006/relationships/hyperlink" Target="https://eclipse.gsfc.nasa.gov/5MCSEmap/1801-1900/1889-01-01.gif" TargetMode="External"/><Relationship Id="rId380" Type="http://schemas.openxmlformats.org/officeDocument/2006/relationships/hyperlink" Target="https://eclipse.gsfc.nasa.gov/SEsaros/SEsaros143.html" TargetMode="External"/><Relationship Id="rId436" Type="http://schemas.openxmlformats.org/officeDocument/2006/relationships/hyperlink" Target="https://eclipse.gsfc.nasa.gov/SEsaros/SEsaros120.html" TargetMode="External"/><Relationship Id="rId240" Type="http://schemas.openxmlformats.org/officeDocument/2006/relationships/hyperlink" Target="https://eclipse.gsfc.nasa.gov/SEsaros/SEsaros117.html" TargetMode="External"/><Relationship Id="rId478" Type="http://schemas.openxmlformats.org/officeDocument/2006/relationships/hyperlink" Target="https://eclipse.gsfc.nasa.gov/SEsearch/SEsearchmap.php?Ecl=19761023" TargetMode="External"/><Relationship Id="rId35" Type="http://schemas.openxmlformats.org/officeDocument/2006/relationships/hyperlink" Target="https://eclipse.gsfc.nasa.gov/SEsearch/SEdata.php?Ecl=18130727" TargetMode="External"/><Relationship Id="rId77" Type="http://schemas.openxmlformats.org/officeDocument/2006/relationships/hyperlink" Target="https://eclipse.gsfc.nasa.gov/5MCSEmap/1801-1900/1831-08-07.gif" TargetMode="External"/><Relationship Id="rId100" Type="http://schemas.openxmlformats.org/officeDocument/2006/relationships/hyperlink" Target="https://eclipse.gsfc.nasa.gov/SEsaros/SEsaros140.html" TargetMode="External"/><Relationship Id="rId282" Type="http://schemas.openxmlformats.org/officeDocument/2006/relationships/hyperlink" Target="https://eclipse.gsfc.nasa.gov/SEsearch/SEsearchmap.php?Ecl=19080103" TargetMode="External"/><Relationship Id="rId338" Type="http://schemas.openxmlformats.org/officeDocument/2006/relationships/hyperlink" Target="https://eclipse.gsfc.nasa.gov/SEsearch/SEsearchmap.php?Ecl=19280519" TargetMode="External"/><Relationship Id="rId503" Type="http://schemas.openxmlformats.org/officeDocument/2006/relationships/hyperlink" Target="https://eclipse.gsfc.nasa.gov/SEsearch/SEdata.php?Ecl=19841122" TargetMode="External"/><Relationship Id="rId545" Type="http://schemas.openxmlformats.org/officeDocument/2006/relationships/hyperlink" Target="https://eclipse.gsfc.nasa.gov/5MCSEmap/2001-2100/2001-06-21.gif" TargetMode="External"/><Relationship Id="rId587" Type="http://schemas.openxmlformats.org/officeDocument/2006/relationships/hyperlink" Target="https://eclipse.gsfc.nasa.gov/SEsearch/SEdata.php?Ecl=20170821" TargetMode="External"/><Relationship Id="rId8" Type="http://schemas.openxmlformats.org/officeDocument/2006/relationships/hyperlink" Target="https://eclipse.gsfc.nasa.gov/SEsaros/SEsaros140.html" TargetMode="External"/><Relationship Id="rId142" Type="http://schemas.openxmlformats.org/officeDocument/2006/relationships/hyperlink" Target="https://eclipse.gsfc.nasa.gov/SEsearch/SEsearchmap.php?Ecl=18531130" TargetMode="External"/><Relationship Id="rId184" Type="http://schemas.openxmlformats.org/officeDocument/2006/relationships/hyperlink" Target="https://eclipse.gsfc.nasa.gov/SEsaros/SEsaros120.html" TargetMode="External"/><Relationship Id="rId391" Type="http://schemas.openxmlformats.org/officeDocument/2006/relationships/hyperlink" Target="https://eclipse.gsfc.nasa.gov/SEsearch/SEdata.php?Ecl=19450709" TargetMode="External"/><Relationship Id="rId405" Type="http://schemas.openxmlformats.org/officeDocument/2006/relationships/hyperlink" Target="https://eclipse.gsfc.nasa.gov/5MCSEmap/1901-2000/1952-02-25.gif" TargetMode="External"/><Relationship Id="rId447" Type="http://schemas.openxmlformats.org/officeDocument/2006/relationships/hyperlink" Target="https://eclipse.gsfc.nasa.gov/SEsearch/SEdata.php?Ecl=19650530" TargetMode="External"/><Relationship Id="rId251" Type="http://schemas.openxmlformats.org/officeDocument/2006/relationships/hyperlink" Target="https://eclipse.gsfc.nasa.gov/SEsearch/SEdata.php?Ecl=18960809" TargetMode="External"/><Relationship Id="rId489" Type="http://schemas.openxmlformats.org/officeDocument/2006/relationships/hyperlink" Target="https://eclipse.gsfc.nasa.gov/5MCSEmap/1901-2000/1980-02-16.gif" TargetMode="External"/><Relationship Id="rId46" Type="http://schemas.openxmlformats.org/officeDocument/2006/relationships/hyperlink" Target="https://eclipse.gsfc.nasa.gov/SEsearch/SEsearchmap.php?Ecl=18161119" TargetMode="External"/><Relationship Id="rId293" Type="http://schemas.openxmlformats.org/officeDocument/2006/relationships/hyperlink" Target="https://eclipse.gsfc.nasa.gov/5MCSEmap/1901-2000/1912-10-10.gif" TargetMode="External"/><Relationship Id="rId307" Type="http://schemas.openxmlformats.org/officeDocument/2006/relationships/hyperlink" Target="https://eclipse.gsfc.nasa.gov/SEsearch/SEdata.php?Ecl=19180608" TargetMode="External"/><Relationship Id="rId349" Type="http://schemas.openxmlformats.org/officeDocument/2006/relationships/hyperlink" Target="https://eclipse.gsfc.nasa.gov/5MCSEmap/1901-2000/1932-08-31.gif" TargetMode="External"/><Relationship Id="rId514" Type="http://schemas.openxmlformats.org/officeDocument/2006/relationships/hyperlink" Target="https://eclipse.gsfc.nasa.gov/SEsearch/SEsearchmap.php?Ecl=19900722" TargetMode="External"/><Relationship Id="rId556" Type="http://schemas.openxmlformats.org/officeDocument/2006/relationships/hyperlink" Target="https://eclipse.gsfc.nasa.gov/SEsaros/SEsaros152.html" TargetMode="External"/><Relationship Id="rId88" Type="http://schemas.openxmlformats.org/officeDocument/2006/relationships/hyperlink" Target="https://eclipse.gsfc.nasa.gov/SEsaros/SEsaros143.html" TargetMode="External"/><Relationship Id="rId111" Type="http://schemas.openxmlformats.org/officeDocument/2006/relationships/hyperlink" Target="https://eclipse.gsfc.nasa.gov/SEsearch/SEdata.php?Ecl=18400827" TargetMode="External"/><Relationship Id="rId153" Type="http://schemas.openxmlformats.org/officeDocument/2006/relationships/hyperlink" Target="https://eclipse.gsfc.nasa.gov/5MCSEmap/1801-1900/1858-09-07.gif" TargetMode="External"/><Relationship Id="rId195" Type="http://schemas.openxmlformats.org/officeDocument/2006/relationships/hyperlink" Target="https://eclipse.gsfc.nasa.gov/SEsearch/SEdata.php?Ecl=18750406" TargetMode="External"/><Relationship Id="rId209" Type="http://schemas.openxmlformats.org/officeDocument/2006/relationships/hyperlink" Target="https://eclipse.gsfc.nasa.gov/5MCSEmap/1801-1900/1882-05-17.gif" TargetMode="External"/><Relationship Id="rId360" Type="http://schemas.openxmlformats.org/officeDocument/2006/relationships/hyperlink" Target="https://eclipse.gsfc.nasa.gov/SEsaros/SEsaros126.html" TargetMode="External"/><Relationship Id="rId416" Type="http://schemas.openxmlformats.org/officeDocument/2006/relationships/hyperlink" Target="https://eclipse.gsfc.nasa.gov/SEsaros/SEsaros136.html" TargetMode="External"/><Relationship Id="rId220" Type="http://schemas.openxmlformats.org/officeDocument/2006/relationships/hyperlink" Target="https://eclipse.gsfc.nasa.gov/SEsaros/SEsaros123.html" TargetMode="External"/><Relationship Id="rId458" Type="http://schemas.openxmlformats.org/officeDocument/2006/relationships/hyperlink" Target="https://eclipse.gsfc.nasa.gov/SEsearch/SEsearchmap.php?Ecl=19680922" TargetMode="External"/><Relationship Id="rId15" Type="http://schemas.openxmlformats.org/officeDocument/2006/relationships/hyperlink" Target="https://eclipse.gsfc.nasa.gov/SEsearch/SEdata.php?Ecl=18030221" TargetMode="External"/><Relationship Id="rId57" Type="http://schemas.openxmlformats.org/officeDocument/2006/relationships/hyperlink" Target="https://eclipse.gsfc.nasa.gov/5MCSEmap/1801-1900/1820-03-14.gif" TargetMode="External"/><Relationship Id="rId262" Type="http://schemas.openxmlformats.org/officeDocument/2006/relationships/hyperlink" Target="https://eclipse.gsfc.nasa.gov/SEsearch/SEsearchmap.php?Ecl=19010518" TargetMode="External"/><Relationship Id="rId318" Type="http://schemas.openxmlformats.org/officeDocument/2006/relationships/hyperlink" Target="https://eclipse.gsfc.nasa.gov/SEsearch/SEsearchmap.php?Ecl=19220921" TargetMode="External"/><Relationship Id="rId525" Type="http://schemas.openxmlformats.org/officeDocument/2006/relationships/hyperlink" Target="https://eclipse.gsfc.nasa.gov/5MCSEmap/1901-2000/1994-11-03.gif" TargetMode="External"/><Relationship Id="rId567" Type="http://schemas.openxmlformats.org/officeDocument/2006/relationships/hyperlink" Target="https://eclipse.gsfc.nasa.gov/SEsearch/SEdata.php?Ecl=20090722" TargetMode="External"/><Relationship Id="rId99" Type="http://schemas.openxmlformats.org/officeDocument/2006/relationships/hyperlink" Target="https://eclipse.gsfc.nasa.gov/SEsearch/SEdata.php?Ecl=18361109" TargetMode="External"/><Relationship Id="rId122" Type="http://schemas.openxmlformats.org/officeDocument/2006/relationships/hyperlink" Target="https://eclipse.gsfc.nasa.gov/SEsearch/SEsearchmap.php?Ecl=18470415" TargetMode="External"/><Relationship Id="rId164" Type="http://schemas.openxmlformats.org/officeDocument/2006/relationships/hyperlink" Target="https://eclipse.gsfc.nasa.gov/SEsaros/SEsaros139.html" TargetMode="External"/><Relationship Id="rId371" Type="http://schemas.openxmlformats.org/officeDocument/2006/relationships/hyperlink" Target="https://eclipse.gsfc.nasa.gov/SEsearch/SEdata.php?Ecl=19391012" TargetMode="External"/><Relationship Id="rId427" Type="http://schemas.openxmlformats.org/officeDocument/2006/relationships/hyperlink" Target="https://eclipse.gsfc.nasa.gov/SEsearch/SEdata.php?Ecl=19581012" TargetMode="External"/><Relationship Id="rId469" Type="http://schemas.openxmlformats.org/officeDocument/2006/relationships/hyperlink" Target="https://eclipse.gsfc.nasa.gov/5MCSEmap/1901-2000/1973-06-30.gif" TargetMode="External"/><Relationship Id="rId26" Type="http://schemas.openxmlformats.org/officeDocument/2006/relationships/hyperlink" Target="https://eclipse.gsfc.nasa.gov/SEsearch/SEsearchmap.php?Ecl=18091009" TargetMode="External"/><Relationship Id="rId231" Type="http://schemas.openxmlformats.org/officeDocument/2006/relationships/hyperlink" Target="https://eclipse.gsfc.nasa.gov/SEsearch/SEdata.php?Ecl=18890101" TargetMode="External"/><Relationship Id="rId273" Type="http://schemas.openxmlformats.org/officeDocument/2006/relationships/hyperlink" Target="https://eclipse.gsfc.nasa.gov/5MCSEmap/1901-2000/1905-08-30.gif" TargetMode="External"/><Relationship Id="rId329" Type="http://schemas.openxmlformats.org/officeDocument/2006/relationships/hyperlink" Target="https://eclipse.gsfc.nasa.gov/5MCSEmap/1901-2000/1926-01-14.gif" TargetMode="External"/><Relationship Id="rId480" Type="http://schemas.openxmlformats.org/officeDocument/2006/relationships/hyperlink" Target="https://eclipse.gsfc.nasa.gov/SEsaros/SEsaros133.html" TargetMode="External"/><Relationship Id="rId536" Type="http://schemas.openxmlformats.org/officeDocument/2006/relationships/hyperlink" Target="https://eclipse.gsfc.nasa.gov/SEsaros/SEsaros120.html" TargetMode="External"/><Relationship Id="rId68" Type="http://schemas.openxmlformats.org/officeDocument/2006/relationships/hyperlink" Target="https://eclipse.gsfc.nasa.gov/SEsaros/SEsaros142.html" TargetMode="External"/><Relationship Id="rId133" Type="http://schemas.openxmlformats.org/officeDocument/2006/relationships/hyperlink" Target="https://eclipse.gsfc.nasa.gov/5MCSEmap/1801-1900/1851-07-28.gif" TargetMode="External"/><Relationship Id="rId175" Type="http://schemas.openxmlformats.org/officeDocument/2006/relationships/hyperlink" Target="https://eclipse.gsfc.nasa.gov/SEsearch/SEdata.php?Ecl=18680818" TargetMode="External"/><Relationship Id="rId340" Type="http://schemas.openxmlformats.org/officeDocument/2006/relationships/hyperlink" Target="https://eclipse.gsfc.nasa.gov/SEsaros/SEsaros117.html" TargetMode="External"/><Relationship Id="rId578" Type="http://schemas.openxmlformats.org/officeDocument/2006/relationships/hyperlink" Target="https://eclipse.gsfc.nasa.gov/SEsearch/SEsearchmap.php?Ecl=20150320" TargetMode="External"/><Relationship Id="rId200" Type="http://schemas.openxmlformats.org/officeDocument/2006/relationships/hyperlink" Target="https://eclipse.gsfc.nasa.gov/SEsaros/SEsaros142.html" TargetMode="External"/><Relationship Id="rId382" Type="http://schemas.openxmlformats.org/officeDocument/2006/relationships/hyperlink" Target="https://eclipse.gsfc.nasa.gov/SEsearch/SEsearchmap.php?Ecl=19430204" TargetMode="External"/><Relationship Id="rId438" Type="http://schemas.openxmlformats.org/officeDocument/2006/relationships/hyperlink" Target="https://eclipse.gsfc.nasa.gov/SEsearch/SEsearchmap.php?Ecl=19620205" TargetMode="External"/><Relationship Id="rId242" Type="http://schemas.openxmlformats.org/officeDocument/2006/relationships/hyperlink" Target="https://eclipse.gsfc.nasa.gov/SEsearch/SEsearchmap.php?Ecl=18930416" TargetMode="External"/><Relationship Id="rId284" Type="http://schemas.openxmlformats.org/officeDocument/2006/relationships/hyperlink" Target="https://eclipse.gsfc.nasa.gov/SEsaros/SEsaros130.html" TargetMode="External"/><Relationship Id="rId491" Type="http://schemas.openxmlformats.org/officeDocument/2006/relationships/hyperlink" Target="https://eclipse.gsfc.nasa.gov/SEsearch/SEdata.php?Ecl=19800216" TargetMode="External"/><Relationship Id="rId505" Type="http://schemas.openxmlformats.org/officeDocument/2006/relationships/hyperlink" Target="https://eclipse.gsfc.nasa.gov/5MCSEmap/1901-2000/1985-11-12.g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9DA6-2745-45FB-BBC0-D4BD632EEBF0}">
  <dimension ref="A1:J150"/>
  <sheetViews>
    <sheetView topLeftCell="A148" workbookViewId="0">
      <selection sqref="A1:A150"/>
    </sheetView>
  </sheetViews>
  <sheetFormatPr defaultRowHeight="14.5" x14ac:dyDescent="0.35"/>
  <cols>
    <col min="1" max="10" width="22" customWidth="1"/>
  </cols>
  <sheetData>
    <row r="1" spans="1:10" ht="15" thickBot="1" x14ac:dyDescent="0.4">
      <c r="A1" s="4" t="s">
        <v>0</v>
      </c>
      <c r="B1" s="4" t="s">
        <v>1</v>
      </c>
      <c r="C1" s="6" t="s">
        <v>2</v>
      </c>
      <c r="D1" s="7"/>
      <c r="E1" s="4" t="s">
        <v>3</v>
      </c>
      <c r="F1" s="10" t="s">
        <v>4</v>
      </c>
      <c r="G1" s="11"/>
      <c r="H1" s="4" t="s">
        <v>5</v>
      </c>
      <c r="I1" s="10" t="s">
        <v>6</v>
      </c>
      <c r="J1" s="11"/>
    </row>
    <row r="2" spans="1:10" ht="15" thickBot="1" x14ac:dyDescent="0.4">
      <c r="A2" s="5"/>
      <c r="B2" s="5"/>
      <c r="C2" s="8"/>
      <c r="D2" s="9"/>
      <c r="E2" s="5"/>
      <c r="F2" s="1" t="s">
        <v>7</v>
      </c>
      <c r="G2" s="1" t="s">
        <v>8</v>
      </c>
      <c r="H2" s="5"/>
      <c r="I2" s="1" t="s">
        <v>9</v>
      </c>
      <c r="J2" s="1" t="s">
        <v>10</v>
      </c>
    </row>
    <row r="3" spans="1:10" ht="15" thickBot="1" x14ac:dyDescent="0.4">
      <c r="A3" s="2" t="s">
        <v>213</v>
      </c>
      <c r="B3" s="3"/>
      <c r="C3" s="3" t="s">
        <v>12</v>
      </c>
      <c r="D3" s="3" t="s">
        <v>13</v>
      </c>
      <c r="E3" s="2">
        <v>140</v>
      </c>
      <c r="F3" s="3"/>
      <c r="G3" s="3">
        <v>1.0289999999999999</v>
      </c>
      <c r="H3" s="3">
        <v>-0.57899999999999996</v>
      </c>
      <c r="I3" s="3"/>
      <c r="J3" s="3" t="s">
        <v>173</v>
      </c>
    </row>
    <row r="4" spans="1:10" ht="15" thickBot="1" x14ac:dyDescent="0.4">
      <c r="A4" s="2" t="s">
        <v>214</v>
      </c>
      <c r="B4" s="3"/>
      <c r="C4" s="3" t="s">
        <v>12</v>
      </c>
      <c r="D4" s="3" t="s">
        <v>13</v>
      </c>
      <c r="E4" s="2">
        <v>117</v>
      </c>
      <c r="F4" s="3"/>
      <c r="G4" s="3">
        <v>1.0429999999999999</v>
      </c>
      <c r="H4" s="3">
        <v>-0.69399999999999995</v>
      </c>
      <c r="I4" s="3"/>
      <c r="J4" s="3" t="s">
        <v>128</v>
      </c>
    </row>
    <row r="5" spans="1:10" ht="15" thickBot="1" x14ac:dyDescent="0.4">
      <c r="A5" s="2" t="s">
        <v>215</v>
      </c>
      <c r="B5" s="3"/>
      <c r="C5" s="3" t="s">
        <v>12</v>
      </c>
      <c r="D5" s="3" t="s">
        <v>13</v>
      </c>
      <c r="E5" s="2">
        <v>127</v>
      </c>
      <c r="F5" s="3"/>
      <c r="G5" s="3">
        <v>1.0489999999999999</v>
      </c>
      <c r="H5" s="3">
        <v>-8.0000000000000002E-3</v>
      </c>
      <c r="I5" s="3"/>
      <c r="J5" s="3" t="s">
        <v>49</v>
      </c>
    </row>
    <row r="6" spans="1:10" ht="15" thickBot="1" x14ac:dyDescent="0.4">
      <c r="A6" s="2" t="s">
        <v>216</v>
      </c>
      <c r="B6" s="3"/>
      <c r="C6" s="3" t="s">
        <v>12</v>
      </c>
      <c r="D6" s="3" t="s">
        <v>13</v>
      </c>
      <c r="E6" s="2">
        <v>142</v>
      </c>
      <c r="F6" s="3"/>
      <c r="G6" s="3">
        <v>1.014</v>
      </c>
      <c r="H6" s="3">
        <v>-0.76200000000000001</v>
      </c>
      <c r="I6" s="3"/>
      <c r="J6" s="3" t="s">
        <v>217</v>
      </c>
    </row>
    <row r="7" spans="1:10" ht="15" thickBot="1" x14ac:dyDescent="0.4">
      <c r="A7" s="2" t="s">
        <v>218</v>
      </c>
      <c r="B7" s="3"/>
      <c r="C7" s="3" t="s">
        <v>12</v>
      </c>
      <c r="D7" s="3" t="s">
        <v>13</v>
      </c>
      <c r="E7" s="2">
        <v>124</v>
      </c>
      <c r="F7" s="3"/>
      <c r="G7" s="3">
        <v>1.06</v>
      </c>
      <c r="H7" s="3">
        <v>0.32</v>
      </c>
      <c r="I7" s="3"/>
      <c r="J7" s="3" t="s">
        <v>219</v>
      </c>
    </row>
    <row r="8" spans="1:10" ht="15" thickBot="1" x14ac:dyDescent="0.4">
      <c r="A8" s="2" t="s">
        <v>220</v>
      </c>
      <c r="B8" s="3"/>
      <c r="C8" s="3" t="s">
        <v>12</v>
      </c>
      <c r="D8" s="3" t="s">
        <v>13</v>
      </c>
      <c r="E8" s="2">
        <v>121</v>
      </c>
      <c r="F8" s="3"/>
      <c r="G8" s="3">
        <v>1.014</v>
      </c>
      <c r="H8" s="3">
        <v>-0.79100000000000004</v>
      </c>
      <c r="I8" s="3"/>
      <c r="J8" s="3" t="s">
        <v>221</v>
      </c>
    </row>
    <row r="9" spans="1:10" ht="15" thickBot="1" x14ac:dyDescent="0.4">
      <c r="A9" s="2" t="s">
        <v>222</v>
      </c>
      <c r="B9" s="3"/>
      <c r="C9" s="3" t="s">
        <v>12</v>
      </c>
      <c r="D9" s="3" t="s">
        <v>13</v>
      </c>
      <c r="E9" s="2">
        <v>136</v>
      </c>
      <c r="F9" s="3"/>
      <c r="G9" s="3">
        <v>1.042</v>
      </c>
      <c r="H9" s="3">
        <v>-0.61899999999999999</v>
      </c>
      <c r="I9" s="3"/>
      <c r="J9" s="3" t="s">
        <v>223</v>
      </c>
    </row>
    <row r="10" spans="1:10" ht="15" thickBot="1" x14ac:dyDescent="0.4">
      <c r="A10" s="2" t="s">
        <v>224</v>
      </c>
      <c r="B10" s="3"/>
      <c r="C10" s="3" t="s">
        <v>12</v>
      </c>
      <c r="D10" s="3" t="s">
        <v>13</v>
      </c>
      <c r="E10" s="2">
        <v>123</v>
      </c>
      <c r="F10" s="3"/>
      <c r="G10" s="3">
        <v>1.034</v>
      </c>
      <c r="H10" s="3">
        <v>-0.60099999999999998</v>
      </c>
      <c r="I10" s="3"/>
      <c r="J10" s="3" t="s">
        <v>223</v>
      </c>
    </row>
    <row r="11" spans="1:10" ht="15" thickBot="1" x14ac:dyDescent="0.4">
      <c r="A11" s="2" t="s">
        <v>225</v>
      </c>
      <c r="B11" s="3"/>
      <c r="C11" s="3" t="s">
        <v>12</v>
      </c>
      <c r="D11" s="3" t="s">
        <v>13</v>
      </c>
      <c r="E11" s="2">
        <v>133</v>
      </c>
      <c r="F11" s="3"/>
      <c r="G11" s="3">
        <v>1.077</v>
      </c>
      <c r="H11" s="3">
        <v>0.16400000000000001</v>
      </c>
      <c r="I11" s="3"/>
      <c r="J11" s="3" t="s">
        <v>226</v>
      </c>
    </row>
    <row r="12" spans="1:10" ht="15" thickBot="1" x14ac:dyDescent="0.4">
      <c r="A12" s="2" t="s">
        <v>227</v>
      </c>
      <c r="B12" s="3"/>
      <c r="C12" s="3" t="s">
        <v>12</v>
      </c>
      <c r="D12" s="3" t="s">
        <v>13</v>
      </c>
      <c r="E12" s="2">
        <v>143</v>
      </c>
      <c r="F12" s="3"/>
      <c r="G12" s="3">
        <v>1.0589999999999999</v>
      </c>
      <c r="H12" s="3">
        <v>0.90600000000000003</v>
      </c>
      <c r="I12" s="3"/>
      <c r="J12" s="3" t="s">
        <v>228</v>
      </c>
    </row>
    <row r="13" spans="1:10" ht="15" thickBot="1" x14ac:dyDescent="0.4">
      <c r="A13" s="2" t="s">
        <v>229</v>
      </c>
      <c r="B13" s="3"/>
      <c r="C13" s="3" t="s">
        <v>12</v>
      </c>
      <c r="D13" s="3" t="s">
        <v>13</v>
      </c>
      <c r="E13" s="2">
        <v>120</v>
      </c>
      <c r="F13" s="3"/>
      <c r="G13" s="3">
        <v>1.0229999999999999</v>
      </c>
      <c r="H13" s="3">
        <v>0.84099999999999997</v>
      </c>
      <c r="I13" s="3"/>
      <c r="J13" s="3" t="s">
        <v>88</v>
      </c>
    </row>
    <row r="14" spans="1:10" ht="15" thickBot="1" x14ac:dyDescent="0.4">
      <c r="A14" s="2" t="s">
        <v>230</v>
      </c>
      <c r="B14" s="3"/>
      <c r="C14" s="3" t="s">
        <v>12</v>
      </c>
      <c r="D14" s="3" t="s">
        <v>13</v>
      </c>
      <c r="E14" s="2">
        <v>130</v>
      </c>
      <c r="F14" s="3"/>
      <c r="G14" s="3">
        <v>1.054</v>
      </c>
      <c r="H14" s="3">
        <v>0.14899999999999999</v>
      </c>
      <c r="I14" s="3"/>
      <c r="J14" s="3" t="s">
        <v>231</v>
      </c>
    </row>
    <row r="15" spans="1:10" ht="15" thickBot="1" x14ac:dyDescent="0.4">
      <c r="A15" s="2" t="s">
        <v>232</v>
      </c>
      <c r="B15" s="3"/>
      <c r="C15" s="3" t="s">
        <v>12</v>
      </c>
      <c r="D15" s="3" t="s">
        <v>13</v>
      </c>
      <c r="E15" s="2">
        <v>140</v>
      </c>
      <c r="F15" s="3"/>
      <c r="G15" s="3">
        <v>1.024</v>
      </c>
      <c r="H15" s="3">
        <v>-0.55200000000000005</v>
      </c>
      <c r="I15" s="3"/>
      <c r="J15" s="3" t="s">
        <v>233</v>
      </c>
    </row>
    <row r="16" spans="1:10" ht="15" thickBot="1" x14ac:dyDescent="0.4">
      <c r="A16" s="2" t="s">
        <v>234</v>
      </c>
      <c r="B16" s="3"/>
      <c r="C16" s="3" t="s">
        <v>12</v>
      </c>
      <c r="D16" s="3" t="s">
        <v>13</v>
      </c>
      <c r="E16" s="2">
        <v>117</v>
      </c>
      <c r="F16" s="3"/>
      <c r="G16" s="3">
        <v>1.0469999999999999</v>
      </c>
      <c r="H16" s="3">
        <v>-0.72</v>
      </c>
      <c r="I16" s="3"/>
      <c r="J16" s="3" t="s">
        <v>235</v>
      </c>
    </row>
    <row r="17" spans="1:10" ht="15" thickBot="1" x14ac:dyDescent="0.4">
      <c r="A17" s="2" t="s">
        <v>236</v>
      </c>
      <c r="B17" s="3"/>
      <c r="C17" s="3" t="s">
        <v>12</v>
      </c>
      <c r="D17" s="3" t="s">
        <v>13</v>
      </c>
      <c r="E17" s="2">
        <v>127</v>
      </c>
      <c r="F17" s="3"/>
      <c r="G17" s="3">
        <v>1.0509999999999999</v>
      </c>
      <c r="H17" s="3">
        <v>-2.8000000000000001E-2</v>
      </c>
      <c r="I17" s="3"/>
      <c r="J17" s="3" t="s">
        <v>167</v>
      </c>
    </row>
    <row r="18" spans="1:10" ht="15" thickBot="1" x14ac:dyDescent="0.4">
      <c r="A18" s="2" t="s">
        <v>237</v>
      </c>
      <c r="B18" s="3"/>
      <c r="C18" s="3" t="s">
        <v>12</v>
      </c>
      <c r="D18" s="3" t="s">
        <v>13</v>
      </c>
      <c r="E18" s="2">
        <v>142</v>
      </c>
      <c r="F18" s="3"/>
      <c r="G18" s="3">
        <v>1.0169999999999999</v>
      </c>
      <c r="H18" s="3">
        <v>-0.69</v>
      </c>
      <c r="I18" s="3"/>
      <c r="J18" s="3" t="s">
        <v>238</v>
      </c>
    </row>
    <row r="19" spans="1:10" ht="15" thickBot="1" x14ac:dyDescent="0.4">
      <c r="A19" s="2" t="s">
        <v>239</v>
      </c>
      <c r="B19" s="3"/>
      <c r="C19" s="3" t="s">
        <v>12</v>
      </c>
      <c r="D19" s="3" t="s">
        <v>13</v>
      </c>
      <c r="E19" s="2">
        <v>124</v>
      </c>
      <c r="F19" s="3"/>
      <c r="G19" s="3">
        <v>1.0580000000000001</v>
      </c>
      <c r="H19" s="3">
        <v>0.39600000000000002</v>
      </c>
      <c r="I19" s="3"/>
      <c r="J19" s="3" t="s">
        <v>240</v>
      </c>
    </row>
    <row r="20" spans="1:10" ht="15" thickBot="1" x14ac:dyDescent="0.4">
      <c r="A20" s="2" t="s">
        <v>241</v>
      </c>
      <c r="B20" s="3"/>
      <c r="C20" s="3" t="s">
        <v>12</v>
      </c>
      <c r="D20" s="3" t="s">
        <v>13</v>
      </c>
      <c r="E20" s="2">
        <v>136</v>
      </c>
      <c r="F20" s="3"/>
      <c r="G20" s="3">
        <v>1.0469999999999999</v>
      </c>
      <c r="H20" s="3">
        <v>-0.57999999999999996</v>
      </c>
      <c r="I20" s="3"/>
      <c r="J20" s="3" t="s">
        <v>39</v>
      </c>
    </row>
    <row r="21" spans="1:10" ht="15" thickBot="1" x14ac:dyDescent="0.4">
      <c r="A21" s="2" t="s">
        <v>242</v>
      </c>
      <c r="B21" s="3"/>
      <c r="C21" s="3" t="s">
        <v>12</v>
      </c>
      <c r="D21" s="3" t="s">
        <v>13</v>
      </c>
      <c r="E21" s="2">
        <v>123</v>
      </c>
      <c r="F21" s="3"/>
      <c r="G21" s="3">
        <v>1.0349999999999999</v>
      </c>
      <c r="H21" s="3">
        <v>-0.66900000000000004</v>
      </c>
      <c r="I21" s="3"/>
      <c r="J21" s="3" t="s">
        <v>235</v>
      </c>
    </row>
    <row r="22" spans="1:10" ht="15" thickBot="1" x14ac:dyDescent="0.4">
      <c r="A22" s="2" t="s">
        <v>243</v>
      </c>
      <c r="B22" s="3"/>
      <c r="C22" s="3" t="s">
        <v>12</v>
      </c>
      <c r="D22" s="3" t="s">
        <v>13</v>
      </c>
      <c r="E22" s="2">
        <v>133</v>
      </c>
      <c r="F22" s="3"/>
      <c r="G22" s="3">
        <v>1.0780000000000001</v>
      </c>
      <c r="H22" s="3">
        <v>9.1999999999999998E-2</v>
      </c>
      <c r="I22" s="3"/>
      <c r="J22" s="3" t="s">
        <v>244</v>
      </c>
    </row>
    <row r="23" spans="1:10" ht="15" thickBot="1" x14ac:dyDescent="0.4">
      <c r="A23" s="2" t="s">
        <v>245</v>
      </c>
      <c r="B23" s="3"/>
      <c r="C23" s="3" t="s">
        <v>12</v>
      </c>
      <c r="D23" s="3" t="s">
        <v>13</v>
      </c>
      <c r="E23" s="2">
        <v>143</v>
      </c>
      <c r="F23" s="3"/>
      <c r="G23" s="3">
        <v>1.0589999999999999</v>
      </c>
      <c r="H23" s="3">
        <v>0.83499999999999996</v>
      </c>
      <c r="I23" s="3"/>
      <c r="J23" s="3" t="s">
        <v>246</v>
      </c>
    </row>
    <row r="24" spans="1:10" ht="15" thickBot="1" x14ac:dyDescent="0.4">
      <c r="A24" s="2" t="s">
        <v>247</v>
      </c>
      <c r="B24" s="3"/>
      <c r="C24" s="3" t="s">
        <v>12</v>
      </c>
      <c r="D24" s="3" t="s">
        <v>13</v>
      </c>
      <c r="E24" s="2">
        <v>120</v>
      </c>
      <c r="F24" s="3"/>
      <c r="G24" s="3">
        <v>1.0229999999999999</v>
      </c>
      <c r="H24" s="3">
        <v>0.85</v>
      </c>
      <c r="I24" s="3"/>
      <c r="J24" s="3" t="s">
        <v>84</v>
      </c>
    </row>
    <row r="25" spans="1:10" ht="15" thickBot="1" x14ac:dyDescent="0.4">
      <c r="A25" s="2" t="s">
        <v>248</v>
      </c>
      <c r="B25" s="3"/>
      <c r="C25" s="3" t="s">
        <v>12</v>
      </c>
      <c r="D25" s="3" t="s">
        <v>13</v>
      </c>
      <c r="E25" s="2">
        <v>130</v>
      </c>
      <c r="F25" s="3"/>
      <c r="G25" s="3">
        <v>1.0509999999999999</v>
      </c>
      <c r="H25" s="3">
        <v>0.16500000000000001</v>
      </c>
      <c r="I25" s="3"/>
      <c r="J25" s="3" t="s">
        <v>249</v>
      </c>
    </row>
    <row r="26" spans="1:10" ht="15" thickBot="1" x14ac:dyDescent="0.4">
      <c r="A26" s="2" t="s">
        <v>250</v>
      </c>
      <c r="B26" s="3"/>
      <c r="C26" s="3" t="s">
        <v>12</v>
      </c>
      <c r="D26" s="3" t="s">
        <v>13</v>
      </c>
      <c r="E26" s="2">
        <v>140</v>
      </c>
      <c r="F26" s="3"/>
      <c r="G26" s="3">
        <v>1.0189999999999999</v>
      </c>
      <c r="H26" s="3">
        <v>-0.53300000000000003</v>
      </c>
      <c r="I26" s="3"/>
      <c r="J26" s="3" t="s">
        <v>251</v>
      </c>
    </row>
    <row r="27" spans="1:10" ht="15" thickBot="1" x14ac:dyDescent="0.4">
      <c r="A27" s="2" t="s">
        <v>252</v>
      </c>
      <c r="B27" s="3"/>
      <c r="C27" s="3" t="s">
        <v>12</v>
      </c>
      <c r="D27" s="3" t="s">
        <v>13</v>
      </c>
      <c r="E27" s="2">
        <v>117</v>
      </c>
      <c r="F27" s="3"/>
      <c r="G27" s="3">
        <v>1.0509999999999999</v>
      </c>
      <c r="H27" s="3">
        <v>-0.753</v>
      </c>
      <c r="I27" s="3"/>
      <c r="J27" s="3" t="s">
        <v>181</v>
      </c>
    </row>
    <row r="28" spans="1:10" ht="15" thickBot="1" x14ac:dyDescent="0.4">
      <c r="A28" s="2" t="s">
        <v>253</v>
      </c>
      <c r="B28" s="3"/>
      <c r="C28" s="3" t="s">
        <v>12</v>
      </c>
      <c r="D28" s="3" t="s">
        <v>13</v>
      </c>
      <c r="E28" s="2">
        <v>127</v>
      </c>
      <c r="F28" s="3"/>
      <c r="G28" s="3">
        <v>1.052</v>
      </c>
      <c r="H28" s="3">
        <v>-5.6000000000000001E-2</v>
      </c>
      <c r="I28" s="3"/>
      <c r="J28" s="3" t="s">
        <v>254</v>
      </c>
    </row>
    <row r="29" spans="1:10" ht="15" thickBot="1" x14ac:dyDescent="0.4">
      <c r="A29" s="2" t="s">
        <v>255</v>
      </c>
      <c r="B29" s="3"/>
      <c r="C29" s="3" t="s">
        <v>12</v>
      </c>
      <c r="D29" s="3" t="s">
        <v>13</v>
      </c>
      <c r="E29" s="2">
        <v>142</v>
      </c>
      <c r="F29" s="3"/>
      <c r="G29" s="3">
        <v>1.02</v>
      </c>
      <c r="H29" s="3">
        <v>-0.622</v>
      </c>
      <c r="I29" s="3"/>
      <c r="J29" s="3" t="s">
        <v>31</v>
      </c>
    </row>
    <row r="30" spans="1:10" ht="15" thickBot="1" x14ac:dyDescent="0.4">
      <c r="A30" s="2" t="s">
        <v>256</v>
      </c>
      <c r="B30" s="3"/>
      <c r="C30" s="3" t="s">
        <v>12</v>
      </c>
      <c r="D30" s="3" t="s">
        <v>13</v>
      </c>
      <c r="E30" s="2">
        <v>124</v>
      </c>
      <c r="F30" s="3"/>
      <c r="G30" s="3">
        <v>1.054</v>
      </c>
      <c r="H30" s="3">
        <v>0.47299999999999998</v>
      </c>
      <c r="I30" s="3"/>
      <c r="J30" s="3" t="s">
        <v>39</v>
      </c>
    </row>
    <row r="31" spans="1:10" ht="15" thickBot="1" x14ac:dyDescent="0.4">
      <c r="A31" s="2" t="s">
        <v>257</v>
      </c>
      <c r="B31" s="3"/>
      <c r="C31" s="3" t="s">
        <v>12</v>
      </c>
      <c r="D31" s="3" t="s">
        <v>13</v>
      </c>
      <c r="E31" s="2">
        <v>139</v>
      </c>
      <c r="F31" s="3"/>
      <c r="G31" s="3">
        <v>1.0169999999999999</v>
      </c>
      <c r="H31" s="3">
        <v>0.52300000000000002</v>
      </c>
      <c r="I31" s="3"/>
      <c r="J31" s="3" t="s">
        <v>258</v>
      </c>
    </row>
    <row r="32" spans="1:10" ht="15" thickBot="1" x14ac:dyDescent="0.4">
      <c r="A32" s="2" t="s">
        <v>259</v>
      </c>
      <c r="B32" s="3"/>
      <c r="C32" s="3" t="s">
        <v>12</v>
      </c>
      <c r="D32" s="3" t="s">
        <v>13</v>
      </c>
      <c r="E32" s="2">
        <v>136</v>
      </c>
      <c r="F32" s="3"/>
      <c r="G32" s="3">
        <v>1.0529999999999999</v>
      </c>
      <c r="H32" s="3">
        <v>-0.53400000000000003</v>
      </c>
      <c r="I32" s="3"/>
      <c r="J32" s="3" t="s">
        <v>260</v>
      </c>
    </row>
    <row r="33" spans="1:10" ht="15" thickBot="1" x14ac:dyDescent="0.4">
      <c r="A33" s="2" t="s">
        <v>261</v>
      </c>
      <c r="B33" s="3"/>
      <c r="C33" s="3" t="s">
        <v>12</v>
      </c>
      <c r="D33" s="3" t="s">
        <v>13</v>
      </c>
      <c r="E33" s="2">
        <v>123</v>
      </c>
      <c r="F33" s="3"/>
      <c r="G33" s="3">
        <v>1.0349999999999999</v>
      </c>
      <c r="H33" s="3">
        <v>-0.73399999999999999</v>
      </c>
      <c r="I33" s="3"/>
      <c r="J33" s="3" t="s">
        <v>262</v>
      </c>
    </row>
    <row r="34" spans="1:10" ht="15" thickBot="1" x14ac:dyDescent="0.4">
      <c r="A34" s="2" t="s">
        <v>263</v>
      </c>
      <c r="B34" s="3"/>
      <c r="C34" s="3" t="s">
        <v>12</v>
      </c>
      <c r="D34" s="3" t="s">
        <v>13</v>
      </c>
      <c r="E34" s="2">
        <v>133</v>
      </c>
      <c r="F34" s="3"/>
      <c r="G34" s="3">
        <v>1.077</v>
      </c>
      <c r="H34" s="3">
        <v>2.1999999999999999E-2</v>
      </c>
      <c r="I34" s="3"/>
      <c r="J34" s="3" t="s">
        <v>264</v>
      </c>
    </row>
    <row r="35" spans="1:10" ht="15" thickBot="1" x14ac:dyDescent="0.4">
      <c r="A35" s="2" t="s">
        <v>265</v>
      </c>
      <c r="B35" s="3"/>
      <c r="C35" s="3" t="s">
        <v>12</v>
      </c>
      <c r="D35" s="3" t="s">
        <v>13</v>
      </c>
      <c r="E35" s="2">
        <v>143</v>
      </c>
      <c r="F35" s="3"/>
      <c r="G35" s="3">
        <v>1.0580000000000001</v>
      </c>
      <c r="H35" s="3">
        <v>0.76400000000000001</v>
      </c>
      <c r="I35" s="3"/>
      <c r="J35" s="3" t="s">
        <v>266</v>
      </c>
    </row>
    <row r="36" spans="1:10" ht="15" thickBot="1" x14ac:dyDescent="0.4">
      <c r="A36" s="2" t="s">
        <v>267</v>
      </c>
      <c r="B36" s="3"/>
      <c r="C36" s="3" t="s">
        <v>12</v>
      </c>
      <c r="D36" s="3" t="s">
        <v>13</v>
      </c>
      <c r="E36" s="2">
        <v>120</v>
      </c>
      <c r="F36" s="3"/>
      <c r="G36" s="3">
        <v>1.024</v>
      </c>
      <c r="H36" s="3">
        <v>0.85499999999999998</v>
      </c>
      <c r="I36" s="3"/>
      <c r="J36" s="3" t="s">
        <v>268</v>
      </c>
    </row>
    <row r="37" spans="1:10" ht="15" thickBot="1" x14ac:dyDescent="0.4">
      <c r="A37" s="2" t="s">
        <v>269</v>
      </c>
      <c r="B37" s="3"/>
      <c r="C37" s="3" t="s">
        <v>12</v>
      </c>
      <c r="D37" s="3" t="s">
        <v>13</v>
      </c>
      <c r="E37" s="2">
        <v>130</v>
      </c>
      <c r="F37" s="3"/>
      <c r="G37" s="3">
        <v>1.0489999999999999</v>
      </c>
      <c r="H37" s="3">
        <v>0.17599999999999999</v>
      </c>
      <c r="I37" s="3"/>
      <c r="J37" s="3" t="s">
        <v>270</v>
      </c>
    </row>
    <row r="38" spans="1:10" ht="15" thickBot="1" x14ac:dyDescent="0.4">
      <c r="A38" s="2" t="s">
        <v>271</v>
      </c>
      <c r="B38" s="3"/>
      <c r="C38" s="3" t="s">
        <v>12</v>
      </c>
      <c r="D38" s="3" t="s">
        <v>13</v>
      </c>
      <c r="E38" s="2">
        <v>117</v>
      </c>
      <c r="F38" s="3"/>
      <c r="G38" s="3">
        <v>1.054</v>
      </c>
      <c r="H38" s="3">
        <v>-0.79100000000000004</v>
      </c>
      <c r="I38" s="3"/>
      <c r="J38" s="3" t="s">
        <v>272</v>
      </c>
    </row>
    <row r="39" spans="1:10" ht="15" thickBot="1" x14ac:dyDescent="0.4">
      <c r="A39" s="2" t="s">
        <v>273</v>
      </c>
      <c r="B39" s="3"/>
      <c r="C39" s="3" t="s">
        <v>12</v>
      </c>
      <c r="D39" s="3" t="s">
        <v>13</v>
      </c>
      <c r="E39" s="2">
        <v>127</v>
      </c>
      <c r="F39" s="3"/>
      <c r="G39" s="3">
        <v>1.0529999999999999</v>
      </c>
      <c r="H39" s="3">
        <v>-8.8999999999999996E-2</v>
      </c>
      <c r="I39" s="3"/>
      <c r="J39" s="3" t="s">
        <v>270</v>
      </c>
    </row>
    <row r="40" spans="1:10" ht="15" thickBot="1" x14ac:dyDescent="0.4">
      <c r="A40" s="2" t="s">
        <v>178</v>
      </c>
      <c r="B40" s="3"/>
      <c r="C40" s="3" t="s">
        <v>12</v>
      </c>
      <c r="D40" s="3" t="s">
        <v>13</v>
      </c>
      <c r="E40" s="2">
        <v>142</v>
      </c>
      <c r="F40" s="3"/>
      <c r="G40" s="3">
        <v>1.0209999999999999</v>
      </c>
      <c r="H40" s="3">
        <v>-0.56100000000000005</v>
      </c>
      <c r="I40" s="3"/>
      <c r="J40" s="3" t="s">
        <v>179</v>
      </c>
    </row>
    <row r="41" spans="1:10" ht="15" thickBot="1" x14ac:dyDescent="0.4">
      <c r="A41" s="2" t="s">
        <v>180</v>
      </c>
      <c r="B41" s="3"/>
      <c r="C41" s="3" t="s">
        <v>12</v>
      </c>
      <c r="D41" s="3" t="s">
        <v>13</v>
      </c>
      <c r="E41" s="2">
        <v>124</v>
      </c>
      <c r="F41" s="3"/>
      <c r="G41" s="3">
        <v>1.05</v>
      </c>
      <c r="H41" s="3">
        <v>0.54900000000000004</v>
      </c>
      <c r="I41" s="3"/>
      <c r="J41" s="3" t="s">
        <v>181</v>
      </c>
    </row>
    <row r="42" spans="1:10" ht="15" thickBot="1" x14ac:dyDescent="0.4">
      <c r="A42" s="2" t="s">
        <v>182</v>
      </c>
      <c r="B42" s="3"/>
      <c r="C42" s="3" t="s">
        <v>12</v>
      </c>
      <c r="D42" s="3" t="s">
        <v>13</v>
      </c>
      <c r="E42" s="2">
        <v>139</v>
      </c>
      <c r="F42" s="3"/>
      <c r="G42" s="3">
        <v>1.0189999999999999</v>
      </c>
      <c r="H42" s="3">
        <v>0.51900000000000002</v>
      </c>
      <c r="I42" s="3"/>
      <c r="J42" s="3" t="s">
        <v>29</v>
      </c>
    </row>
    <row r="43" spans="1:10" ht="15" thickBot="1" x14ac:dyDescent="0.4">
      <c r="A43" s="2" t="s">
        <v>183</v>
      </c>
      <c r="B43" s="3"/>
      <c r="C43" s="3" t="s">
        <v>12</v>
      </c>
      <c r="D43" s="3" t="s">
        <v>13</v>
      </c>
      <c r="E43" s="2">
        <v>136</v>
      </c>
      <c r="F43" s="3"/>
      <c r="G43" s="3">
        <v>1.0580000000000001</v>
      </c>
      <c r="H43" s="3">
        <v>-0.48299999999999998</v>
      </c>
      <c r="I43" s="3"/>
      <c r="J43" s="3" t="s">
        <v>184</v>
      </c>
    </row>
    <row r="44" spans="1:10" ht="15" thickBot="1" x14ac:dyDescent="0.4">
      <c r="A44" s="2" t="s">
        <v>185</v>
      </c>
      <c r="B44" s="3"/>
      <c r="C44" s="3" t="s">
        <v>12</v>
      </c>
      <c r="D44" s="3" t="s">
        <v>13</v>
      </c>
      <c r="E44" s="2">
        <v>123</v>
      </c>
      <c r="F44" s="3"/>
      <c r="G44" s="3">
        <v>1.034</v>
      </c>
      <c r="H44" s="3">
        <v>-0.79400000000000004</v>
      </c>
      <c r="I44" s="3"/>
      <c r="J44" s="3" t="s">
        <v>186</v>
      </c>
    </row>
    <row r="45" spans="1:10" ht="15" thickBot="1" x14ac:dyDescent="0.4">
      <c r="A45" s="2" t="s">
        <v>187</v>
      </c>
      <c r="B45" s="3"/>
      <c r="C45" s="3" t="s">
        <v>12</v>
      </c>
      <c r="D45" s="3" t="s">
        <v>13</v>
      </c>
      <c r="E45" s="2">
        <v>133</v>
      </c>
      <c r="F45" s="3"/>
      <c r="G45" s="3">
        <v>1.0760000000000001</v>
      </c>
      <c r="H45" s="3">
        <v>-4.3999999999999997E-2</v>
      </c>
      <c r="I45" s="3"/>
      <c r="J45" s="3" t="s">
        <v>188</v>
      </c>
    </row>
    <row r="46" spans="1:10" ht="15" thickBot="1" x14ac:dyDescent="0.4">
      <c r="A46" s="2" t="s">
        <v>189</v>
      </c>
      <c r="B46" s="3"/>
      <c r="C46" s="3" t="s">
        <v>12</v>
      </c>
      <c r="D46" s="3" t="s">
        <v>13</v>
      </c>
      <c r="E46" s="2">
        <v>143</v>
      </c>
      <c r="F46" s="3"/>
      <c r="G46" s="3">
        <v>1.0549999999999999</v>
      </c>
      <c r="H46" s="3">
        <v>0.69599999999999995</v>
      </c>
      <c r="I46" s="3"/>
      <c r="J46" s="3" t="s">
        <v>190</v>
      </c>
    </row>
    <row r="47" spans="1:10" ht="15" thickBot="1" x14ac:dyDescent="0.4">
      <c r="A47" s="2" t="s">
        <v>191</v>
      </c>
      <c r="B47" s="3"/>
      <c r="C47" s="3" t="s">
        <v>12</v>
      </c>
      <c r="D47" s="3" t="s">
        <v>13</v>
      </c>
      <c r="E47" s="2">
        <v>120</v>
      </c>
      <c r="F47" s="3"/>
      <c r="G47" s="3">
        <v>1.0249999999999999</v>
      </c>
      <c r="H47" s="3">
        <v>0.85899999999999999</v>
      </c>
      <c r="I47" s="3"/>
      <c r="J47" s="3" t="s">
        <v>192</v>
      </c>
    </row>
    <row r="48" spans="1:10" ht="15" thickBot="1" x14ac:dyDescent="0.4">
      <c r="A48" s="2" t="s">
        <v>193</v>
      </c>
      <c r="B48" s="3"/>
      <c r="C48" s="3" t="s">
        <v>12</v>
      </c>
      <c r="D48" s="3" t="s">
        <v>13</v>
      </c>
      <c r="E48" s="2">
        <v>130</v>
      </c>
      <c r="F48" s="3"/>
      <c r="G48" s="3">
        <v>1.0469999999999999</v>
      </c>
      <c r="H48" s="3">
        <v>0.184</v>
      </c>
      <c r="I48" s="3"/>
      <c r="J48" s="3" t="s">
        <v>100</v>
      </c>
    </row>
    <row r="49" spans="1:10" ht="15" thickBot="1" x14ac:dyDescent="0.4">
      <c r="A49" s="2" t="s">
        <v>194</v>
      </c>
      <c r="B49" s="3"/>
      <c r="C49" s="3" t="s">
        <v>12</v>
      </c>
      <c r="D49" s="3" t="s">
        <v>13</v>
      </c>
      <c r="E49" s="2">
        <v>117</v>
      </c>
      <c r="F49" s="3"/>
      <c r="G49" s="3">
        <v>1.0569999999999999</v>
      </c>
      <c r="H49" s="3">
        <v>-0.83599999999999997</v>
      </c>
      <c r="I49" s="3"/>
      <c r="J49" s="3" t="s">
        <v>22</v>
      </c>
    </row>
    <row r="50" spans="1:10" ht="15" thickBot="1" x14ac:dyDescent="0.4">
      <c r="A50" s="2" t="s">
        <v>195</v>
      </c>
      <c r="B50" s="3"/>
      <c r="C50" s="3" t="s">
        <v>12</v>
      </c>
      <c r="D50" s="3" t="s">
        <v>13</v>
      </c>
      <c r="E50" s="2">
        <v>127</v>
      </c>
      <c r="F50" s="3"/>
      <c r="G50" s="3">
        <v>1.0549999999999999</v>
      </c>
      <c r="H50" s="3">
        <v>-0.129</v>
      </c>
      <c r="I50" s="3"/>
      <c r="J50" s="3" t="s">
        <v>196</v>
      </c>
    </row>
    <row r="51" spans="1:10" ht="15" thickBot="1" x14ac:dyDescent="0.4">
      <c r="A51" s="2" t="s">
        <v>197</v>
      </c>
      <c r="B51" s="3"/>
      <c r="C51" s="3" t="s">
        <v>12</v>
      </c>
      <c r="D51" s="3" t="s">
        <v>13</v>
      </c>
      <c r="E51" s="2">
        <v>142</v>
      </c>
      <c r="F51" s="3"/>
      <c r="G51" s="3">
        <v>1.022</v>
      </c>
      <c r="H51" s="3">
        <v>-0.505</v>
      </c>
      <c r="I51" s="3"/>
      <c r="J51" s="3" t="s">
        <v>198</v>
      </c>
    </row>
    <row r="52" spans="1:10" ht="15" thickBot="1" x14ac:dyDescent="0.4">
      <c r="A52" s="2" t="s">
        <v>199</v>
      </c>
      <c r="B52" s="3"/>
      <c r="C52" s="3" t="s">
        <v>12</v>
      </c>
      <c r="D52" s="3" t="s">
        <v>13</v>
      </c>
      <c r="E52" s="2">
        <v>124</v>
      </c>
      <c r="F52" s="3"/>
      <c r="G52" s="3">
        <v>1.0449999999999999</v>
      </c>
      <c r="H52" s="3">
        <v>0.623</v>
      </c>
      <c r="I52" s="3"/>
      <c r="J52" s="3" t="s">
        <v>200</v>
      </c>
    </row>
    <row r="53" spans="1:10" ht="15" thickBot="1" x14ac:dyDescent="0.4">
      <c r="A53" s="2" t="s">
        <v>201</v>
      </c>
      <c r="B53" s="3"/>
      <c r="C53" s="3" t="s">
        <v>12</v>
      </c>
      <c r="D53" s="3" t="s">
        <v>13</v>
      </c>
      <c r="E53" s="2">
        <v>139</v>
      </c>
      <c r="F53" s="3"/>
      <c r="G53" s="3">
        <v>1.0209999999999999</v>
      </c>
      <c r="H53" s="3">
        <v>0.51400000000000001</v>
      </c>
      <c r="I53" s="3"/>
      <c r="J53" s="3" t="s">
        <v>202</v>
      </c>
    </row>
    <row r="54" spans="1:10" ht="15" thickBot="1" x14ac:dyDescent="0.4">
      <c r="A54" s="2" t="s">
        <v>203</v>
      </c>
      <c r="B54" s="3"/>
      <c r="C54" s="3" t="s">
        <v>12</v>
      </c>
      <c r="D54" s="3" t="s">
        <v>13</v>
      </c>
      <c r="E54" s="2">
        <v>126</v>
      </c>
      <c r="F54" s="3"/>
      <c r="G54" s="3">
        <v>1.02</v>
      </c>
      <c r="H54" s="3">
        <v>0.32700000000000001</v>
      </c>
      <c r="I54" s="3"/>
      <c r="J54" s="3" t="s">
        <v>179</v>
      </c>
    </row>
    <row r="55" spans="1:10" ht="15" thickBot="1" x14ac:dyDescent="0.4">
      <c r="A55" s="2" t="s">
        <v>204</v>
      </c>
      <c r="B55" s="3"/>
      <c r="C55" s="3" t="s">
        <v>12</v>
      </c>
      <c r="D55" s="3" t="s">
        <v>13</v>
      </c>
      <c r="E55" s="2">
        <v>136</v>
      </c>
      <c r="F55" s="3"/>
      <c r="G55" s="3">
        <v>1.0629999999999999</v>
      </c>
      <c r="H55" s="3">
        <v>-0.42499999999999999</v>
      </c>
      <c r="I55" s="3"/>
      <c r="J55" s="3" t="s">
        <v>205</v>
      </c>
    </row>
    <row r="56" spans="1:10" ht="15" thickBot="1" x14ac:dyDescent="0.4">
      <c r="A56" s="2" t="s">
        <v>206</v>
      </c>
      <c r="B56" s="3"/>
      <c r="C56" s="3" t="s">
        <v>12</v>
      </c>
      <c r="D56" s="3" t="s">
        <v>13</v>
      </c>
      <c r="E56" s="2">
        <v>123</v>
      </c>
      <c r="F56" s="3"/>
      <c r="G56" s="3">
        <v>1.0329999999999999</v>
      </c>
      <c r="H56" s="3">
        <v>-0.84899999999999998</v>
      </c>
      <c r="I56" s="3"/>
      <c r="J56" s="3" t="s">
        <v>35</v>
      </c>
    </row>
    <row r="57" spans="1:10" ht="15" thickBot="1" x14ac:dyDescent="0.4">
      <c r="A57" s="2" t="s">
        <v>207</v>
      </c>
      <c r="B57" s="3"/>
      <c r="C57" s="3" t="s">
        <v>12</v>
      </c>
      <c r="D57" s="3" t="s">
        <v>13</v>
      </c>
      <c r="E57" s="2">
        <v>133</v>
      </c>
      <c r="F57" s="3"/>
      <c r="G57" s="3">
        <v>1.0740000000000001</v>
      </c>
      <c r="H57" s="3">
        <v>-0.106</v>
      </c>
      <c r="I57" s="3"/>
      <c r="J57" s="3" t="s">
        <v>208</v>
      </c>
    </row>
    <row r="58" spans="1:10" ht="15" thickBot="1" x14ac:dyDescent="0.4">
      <c r="A58" s="2" t="s">
        <v>209</v>
      </c>
      <c r="B58" s="3"/>
      <c r="C58" s="3" t="s">
        <v>12</v>
      </c>
      <c r="D58" s="3" t="s">
        <v>13</v>
      </c>
      <c r="E58" s="2">
        <v>143</v>
      </c>
      <c r="F58" s="3"/>
      <c r="G58" s="3">
        <v>1.052</v>
      </c>
      <c r="H58" s="3">
        <v>0.63100000000000001</v>
      </c>
      <c r="I58" s="3"/>
      <c r="J58" s="3" t="s">
        <v>210</v>
      </c>
    </row>
    <row r="59" spans="1:10" ht="15" thickBot="1" x14ac:dyDescent="0.4">
      <c r="A59" s="2" t="s">
        <v>211</v>
      </c>
      <c r="B59" s="3"/>
      <c r="C59" s="3" t="s">
        <v>12</v>
      </c>
      <c r="D59" s="3" t="s">
        <v>13</v>
      </c>
      <c r="E59" s="2">
        <v>120</v>
      </c>
      <c r="F59" s="3"/>
      <c r="G59" s="3">
        <v>1.026</v>
      </c>
      <c r="H59" s="3">
        <v>0.86</v>
      </c>
      <c r="I59" s="3"/>
      <c r="J59" s="3" t="s">
        <v>212</v>
      </c>
    </row>
    <row r="60" spans="1:10" ht="15" thickBot="1" x14ac:dyDescent="0.4">
      <c r="A60" s="2" t="s">
        <v>145</v>
      </c>
      <c r="B60" s="3"/>
      <c r="C60" s="3" t="s">
        <v>12</v>
      </c>
      <c r="D60" s="3" t="s">
        <v>13</v>
      </c>
      <c r="E60" s="2">
        <v>130</v>
      </c>
      <c r="F60" s="3"/>
      <c r="G60" s="3">
        <v>1.0449999999999999</v>
      </c>
      <c r="H60" s="3">
        <v>0.189</v>
      </c>
      <c r="I60" s="3"/>
      <c r="J60" s="3" t="s">
        <v>146</v>
      </c>
    </row>
    <row r="61" spans="1:10" ht="15" thickBot="1" x14ac:dyDescent="0.4">
      <c r="A61" s="2" t="s">
        <v>147</v>
      </c>
      <c r="B61" s="3"/>
      <c r="C61" s="3" t="s">
        <v>12</v>
      </c>
      <c r="D61" s="3" t="s">
        <v>13</v>
      </c>
      <c r="E61" s="2">
        <v>117</v>
      </c>
      <c r="F61" s="3"/>
      <c r="G61" s="3">
        <v>1.0589999999999999</v>
      </c>
      <c r="H61" s="3">
        <v>-0.88700000000000001</v>
      </c>
      <c r="I61" s="3"/>
      <c r="J61" s="3" t="s">
        <v>148</v>
      </c>
    </row>
    <row r="62" spans="1:10" ht="15" thickBot="1" x14ac:dyDescent="0.4">
      <c r="A62" s="2" t="s">
        <v>149</v>
      </c>
      <c r="B62" s="3"/>
      <c r="C62" s="3" t="s">
        <v>12</v>
      </c>
      <c r="D62" s="3" t="s">
        <v>13</v>
      </c>
      <c r="E62" s="2">
        <v>127</v>
      </c>
      <c r="F62" s="3"/>
      <c r="G62" s="3">
        <v>1.056</v>
      </c>
      <c r="H62" s="3">
        <v>-0.17599999999999999</v>
      </c>
      <c r="I62" s="3"/>
      <c r="J62" s="3" t="s">
        <v>150</v>
      </c>
    </row>
    <row r="63" spans="1:10" ht="15" thickBot="1" x14ac:dyDescent="0.4">
      <c r="A63" s="2" t="s">
        <v>151</v>
      </c>
      <c r="B63" s="3"/>
      <c r="C63" s="3" t="s">
        <v>12</v>
      </c>
      <c r="D63" s="3" t="s">
        <v>13</v>
      </c>
      <c r="E63" s="2">
        <v>142</v>
      </c>
      <c r="F63" s="3"/>
      <c r="G63" s="3">
        <v>1.0229999999999999</v>
      </c>
      <c r="H63" s="3">
        <v>-0.45700000000000002</v>
      </c>
      <c r="I63" s="3"/>
      <c r="J63" s="3" t="s">
        <v>29</v>
      </c>
    </row>
    <row r="64" spans="1:10" ht="15" thickBot="1" x14ac:dyDescent="0.4">
      <c r="A64" s="2" t="s">
        <v>152</v>
      </c>
      <c r="B64" s="3"/>
      <c r="C64" s="3" t="s">
        <v>12</v>
      </c>
      <c r="D64" s="3" t="s">
        <v>13</v>
      </c>
      <c r="E64" s="2">
        <v>124</v>
      </c>
      <c r="F64" s="3"/>
      <c r="G64" s="3">
        <v>1.0389999999999999</v>
      </c>
      <c r="H64" s="3">
        <v>0.69599999999999995</v>
      </c>
      <c r="I64" s="3"/>
      <c r="J64" s="3" t="s">
        <v>153</v>
      </c>
    </row>
    <row r="65" spans="1:10" ht="15" thickBot="1" x14ac:dyDescent="0.4">
      <c r="A65" s="2" t="s">
        <v>154</v>
      </c>
      <c r="B65" s="3"/>
      <c r="C65" s="3" t="s">
        <v>12</v>
      </c>
      <c r="D65" s="3" t="s">
        <v>13</v>
      </c>
      <c r="E65" s="2">
        <v>139</v>
      </c>
      <c r="F65" s="3"/>
      <c r="G65" s="3">
        <v>1.024</v>
      </c>
      <c r="H65" s="3">
        <v>0.50800000000000001</v>
      </c>
      <c r="I65" s="3"/>
      <c r="J65" s="3" t="s">
        <v>155</v>
      </c>
    </row>
    <row r="66" spans="1:10" ht="15" thickBot="1" x14ac:dyDescent="0.4">
      <c r="A66" s="2" t="s">
        <v>156</v>
      </c>
      <c r="B66" s="3"/>
      <c r="C66" s="3" t="s">
        <v>12</v>
      </c>
      <c r="D66" s="3" t="s">
        <v>13</v>
      </c>
      <c r="E66" s="2">
        <v>126</v>
      </c>
      <c r="F66" s="3"/>
      <c r="G66" s="3">
        <v>1.0249999999999999</v>
      </c>
      <c r="H66" s="3">
        <v>0.39400000000000002</v>
      </c>
      <c r="I66" s="3"/>
      <c r="J66" s="3" t="s">
        <v>72</v>
      </c>
    </row>
    <row r="67" spans="1:10" ht="15" thickBot="1" x14ac:dyDescent="0.4">
      <c r="A67" s="2" t="s">
        <v>157</v>
      </c>
      <c r="B67" s="3"/>
      <c r="C67" s="3" t="s">
        <v>12</v>
      </c>
      <c r="D67" s="3" t="s">
        <v>13</v>
      </c>
      <c r="E67" s="2">
        <v>136</v>
      </c>
      <c r="F67" s="3"/>
      <c r="G67" s="3">
        <v>1.0680000000000001</v>
      </c>
      <c r="H67" s="3">
        <v>-0.36299999999999999</v>
      </c>
      <c r="I67" s="3"/>
      <c r="J67" s="3" t="s">
        <v>158</v>
      </c>
    </row>
    <row r="68" spans="1:10" ht="15" thickBot="1" x14ac:dyDescent="0.4">
      <c r="A68" s="2" t="s">
        <v>159</v>
      </c>
      <c r="B68" s="3"/>
      <c r="C68" s="3" t="s">
        <v>12</v>
      </c>
      <c r="D68" s="3" t="s">
        <v>13</v>
      </c>
      <c r="E68" s="2">
        <v>123</v>
      </c>
      <c r="F68" s="3"/>
      <c r="G68" s="3">
        <v>1.032</v>
      </c>
      <c r="H68" s="3">
        <v>-0.89700000000000002</v>
      </c>
      <c r="I68" s="3"/>
      <c r="J68" s="3" t="s">
        <v>160</v>
      </c>
    </row>
    <row r="69" spans="1:10" ht="15" thickBot="1" x14ac:dyDescent="0.4">
      <c r="A69" s="2" t="s">
        <v>161</v>
      </c>
      <c r="B69" s="3"/>
      <c r="C69" s="3" t="s">
        <v>12</v>
      </c>
      <c r="D69" s="3" t="s">
        <v>13</v>
      </c>
      <c r="E69" s="2">
        <v>133</v>
      </c>
      <c r="F69" s="3"/>
      <c r="G69" s="3">
        <v>1.071</v>
      </c>
      <c r="H69" s="3">
        <v>-0.16300000000000001</v>
      </c>
      <c r="I69" s="3"/>
      <c r="J69" s="3" t="s">
        <v>162</v>
      </c>
    </row>
    <row r="70" spans="1:10" ht="15" thickBot="1" x14ac:dyDescent="0.4">
      <c r="A70" s="2" t="s">
        <v>163</v>
      </c>
      <c r="B70" s="3"/>
      <c r="C70" s="3" t="s">
        <v>12</v>
      </c>
      <c r="D70" s="3" t="s">
        <v>13</v>
      </c>
      <c r="E70" s="2">
        <v>143</v>
      </c>
      <c r="F70" s="3"/>
      <c r="G70" s="3">
        <v>1.048</v>
      </c>
      <c r="H70" s="3">
        <v>0.57099999999999995</v>
      </c>
      <c r="I70" s="3"/>
      <c r="J70" s="3" t="s">
        <v>92</v>
      </c>
    </row>
    <row r="71" spans="1:10" ht="15" thickBot="1" x14ac:dyDescent="0.4">
      <c r="A71" s="2" t="s">
        <v>164</v>
      </c>
      <c r="B71" s="3"/>
      <c r="C71" s="3" t="s">
        <v>12</v>
      </c>
      <c r="D71" s="3" t="s">
        <v>13</v>
      </c>
      <c r="E71" s="2">
        <v>120</v>
      </c>
      <c r="F71" s="3"/>
      <c r="G71" s="3">
        <v>1.028</v>
      </c>
      <c r="H71" s="3">
        <v>0.86299999999999999</v>
      </c>
      <c r="I71" s="3"/>
      <c r="J71" s="3" t="s">
        <v>165</v>
      </c>
    </row>
    <row r="72" spans="1:10" ht="15" thickBot="1" x14ac:dyDescent="0.4">
      <c r="A72" s="2" t="s">
        <v>166</v>
      </c>
      <c r="B72" s="3"/>
      <c r="C72" s="3" t="s">
        <v>12</v>
      </c>
      <c r="D72" s="3" t="s">
        <v>13</v>
      </c>
      <c r="E72" s="2">
        <v>130</v>
      </c>
      <c r="F72" s="3"/>
      <c r="G72" s="3">
        <v>1.044</v>
      </c>
      <c r="H72" s="3">
        <v>0.193</v>
      </c>
      <c r="I72" s="3"/>
      <c r="J72" s="3" t="s">
        <v>167</v>
      </c>
    </row>
    <row r="73" spans="1:10" ht="15" thickBot="1" x14ac:dyDescent="0.4">
      <c r="A73" s="2" t="s">
        <v>168</v>
      </c>
      <c r="B73" s="3"/>
      <c r="C73" s="3" t="s">
        <v>12</v>
      </c>
      <c r="D73" s="3" t="s">
        <v>13</v>
      </c>
      <c r="E73" s="2">
        <v>117</v>
      </c>
      <c r="F73" s="3"/>
      <c r="G73" s="3">
        <v>1.06</v>
      </c>
      <c r="H73" s="3">
        <v>-0.94399999999999995</v>
      </c>
      <c r="I73" s="3"/>
      <c r="J73" s="3" t="s">
        <v>169</v>
      </c>
    </row>
    <row r="74" spans="1:10" ht="15" thickBot="1" x14ac:dyDescent="0.4">
      <c r="A74" s="2" t="s">
        <v>170</v>
      </c>
      <c r="B74" s="3"/>
      <c r="C74" s="3" t="s">
        <v>12</v>
      </c>
      <c r="D74" s="3" t="s">
        <v>13</v>
      </c>
      <c r="E74" s="2">
        <v>127</v>
      </c>
      <c r="F74" s="3"/>
      <c r="G74" s="3">
        <v>1.056</v>
      </c>
      <c r="H74" s="3">
        <v>-0.22900000000000001</v>
      </c>
      <c r="I74" s="3"/>
      <c r="J74" s="3" t="s">
        <v>108</v>
      </c>
    </row>
    <row r="75" spans="1:10" ht="15" thickBot="1" x14ac:dyDescent="0.4">
      <c r="A75" s="2" t="s">
        <v>171</v>
      </c>
      <c r="B75" s="3"/>
      <c r="C75" s="3" t="s">
        <v>12</v>
      </c>
      <c r="D75" s="3" t="s">
        <v>13</v>
      </c>
      <c r="E75" s="2">
        <v>142</v>
      </c>
      <c r="F75" s="3"/>
      <c r="G75" s="3">
        <v>1.0229999999999999</v>
      </c>
      <c r="H75" s="3">
        <v>-0.41499999999999998</v>
      </c>
      <c r="I75" s="3"/>
      <c r="J75" s="3" t="s">
        <v>29</v>
      </c>
    </row>
    <row r="76" spans="1:10" ht="15" thickBot="1" x14ac:dyDescent="0.4">
      <c r="A76" s="2" t="s">
        <v>172</v>
      </c>
      <c r="B76" s="3"/>
      <c r="C76" s="3" t="s">
        <v>12</v>
      </c>
      <c r="D76" s="3" t="s">
        <v>13</v>
      </c>
      <c r="E76" s="2">
        <v>124</v>
      </c>
      <c r="F76" s="3"/>
      <c r="G76" s="3">
        <v>1.0329999999999999</v>
      </c>
      <c r="H76" s="3">
        <v>0.76600000000000001</v>
      </c>
      <c r="I76" s="3"/>
      <c r="J76" s="3" t="s">
        <v>173</v>
      </c>
    </row>
    <row r="77" spans="1:10" ht="15" thickBot="1" x14ac:dyDescent="0.4">
      <c r="A77" s="2" t="s">
        <v>174</v>
      </c>
      <c r="B77" s="3"/>
      <c r="C77" s="3" t="s">
        <v>12</v>
      </c>
      <c r="D77" s="3" t="s">
        <v>13</v>
      </c>
      <c r="E77" s="2">
        <v>139</v>
      </c>
      <c r="F77" s="3"/>
      <c r="G77" s="3">
        <v>1.028</v>
      </c>
      <c r="H77" s="3">
        <v>0.499</v>
      </c>
      <c r="I77" s="3"/>
      <c r="J77" s="3" t="s">
        <v>143</v>
      </c>
    </row>
    <row r="78" spans="1:10" ht="15" thickBot="1" x14ac:dyDescent="0.4">
      <c r="A78" s="2" t="s">
        <v>175</v>
      </c>
      <c r="B78" s="3"/>
      <c r="C78" s="3" t="s">
        <v>12</v>
      </c>
      <c r="D78" s="3" t="s">
        <v>13</v>
      </c>
      <c r="E78" s="2">
        <v>126</v>
      </c>
      <c r="F78" s="3"/>
      <c r="G78" s="3">
        <v>1.0289999999999999</v>
      </c>
      <c r="H78" s="3">
        <v>0.46600000000000003</v>
      </c>
      <c r="I78" s="3"/>
      <c r="J78" s="3" t="s">
        <v>106</v>
      </c>
    </row>
    <row r="79" spans="1:10" ht="15" thickBot="1" x14ac:dyDescent="0.4">
      <c r="A79" s="2" t="s">
        <v>176</v>
      </c>
      <c r="B79" s="3"/>
      <c r="C79" s="3" t="s">
        <v>12</v>
      </c>
      <c r="D79" s="3" t="s">
        <v>13</v>
      </c>
      <c r="E79" s="2">
        <v>136</v>
      </c>
      <c r="F79" s="3"/>
      <c r="G79" s="3">
        <v>1.0720000000000001</v>
      </c>
      <c r="H79" s="3">
        <v>-0.29599999999999999</v>
      </c>
      <c r="I79" s="3"/>
      <c r="J79" s="3" t="s">
        <v>177</v>
      </c>
    </row>
    <row r="80" spans="1:10" ht="15" thickBot="1" x14ac:dyDescent="0.4">
      <c r="A80" s="2" t="s">
        <v>11</v>
      </c>
      <c r="B80" s="3"/>
      <c r="C80" s="3" t="s">
        <v>12</v>
      </c>
      <c r="D80" s="3" t="s">
        <v>13</v>
      </c>
      <c r="E80" s="2">
        <v>123</v>
      </c>
      <c r="F80" s="3"/>
      <c r="G80" s="3">
        <v>1.0289999999999999</v>
      </c>
      <c r="H80" s="3">
        <v>-0.93799999999999994</v>
      </c>
      <c r="I80" s="3"/>
      <c r="J80" s="3" t="s">
        <v>14</v>
      </c>
    </row>
    <row r="81" spans="1:10" ht="15" thickBot="1" x14ac:dyDescent="0.4">
      <c r="A81" s="2" t="s">
        <v>15</v>
      </c>
      <c r="B81" s="3"/>
      <c r="C81" s="3" t="s">
        <v>12</v>
      </c>
      <c r="D81" s="3" t="s">
        <v>13</v>
      </c>
      <c r="E81" s="2">
        <v>133</v>
      </c>
      <c r="F81" s="3"/>
      <c r="G81" s="3">
        <v>1.0680000000000001</v>
      </c>
      <c r="H81" s="3">
        <v>-0.21299999999999999</v>
      </c>
      <c r="I81" s="3"/>
      <c r="J81" s="3" t="s">
        <v>16</v>
      </c>
    </row>
    <row r="82" spans="1:10" ht="15" thickBot="1" x14ac:dyDescent="0.4">
      <c r="A82" s="2" t="s">
        <v>17</v>
      </c>
      <c r="B82" s="3"/>
      <c r="C82" s="3" t="s">
        <v>12</v>
      </c>
      <c r="D82" s="3" t="s">
        <v>13</v>
      </c>
      <c r="E82" s="2">
        <v>143</v>
      </c>
      <c r="F82" s="3"/>
      <c r="G82" s="3">
        <v>1.0429999999999999</v>
      </c>
      <c r="H82" s="3">
        <v>0.51500000000000001</v>
      </c>
      <c r="I82" s="3"/>
      <c r="J82" s="3" t="s">
        <v>18</v>
      </c>
    </row>
    <row r="83" spans="1:10" ht="15" thickBot="1" x14ac:dyDescent="0.4">
      <c r="A83" s="2" t="s">
        <v>19</v>
      </c>
      <c r="B83" s="3"/>
      <c r="C83" s="3" t="s">
        <v>12</v>
      </c>
      <c r="D83" s="3" t="s">
        <v>13</v>
      </c>
      <c r="E83" s="2">
        <v>120</v>
      </c>
      <c r="F83" s="3"/>
      <c r="G83" s="3">
        <v>1.03</v>
      </c>
      <c r="H83" s="3">
        <v>0.86599999999999999</v>
      </c>
      <c r="I83" s="3"/>
      <c r="J83" s="3" t="s">
        <v>20</v>
      </c>
    </row>
    <row r="84" spans="1:10" ht="15" thickBot="1" x14ac:dyDescent="0.4">
      <c r="A84" s="2" t="s">
        <v>21</v>
      </c>
      <c r="B84" s="3"/>
      <c r="C84" s="3" t="s">
        <v>12</v>
      </c>
      <c r="D84" s="3" t="s">
        <v>13</v>
      </c>
      <c r="E84" s="2">
        <v>130</v>
      </c>
      <c r="F84" s="3"/>
      <c r="G84" s="3">
        <v>1.0429999999999999</v>
      </c>
      <c r="H84" s="3">
        <v>0.19700000000000001</v>
      </c>
      <c r="I84" s="3"/>
      <c r="J84" s="3" t="s">
        <v>22</v>
      </c>
    </row>
    <row r="85" spans="1:10" ht="15" thickBot="1" x14ac:dyDescent="0.4">
      <c r="A85" s="2" t="s">
        <v>23</v>
      </c>
      <c r="B85" s="3"/>
      <c r="C85" s="3" t="s">
        <v>12</v>
      </c>
      <c r="D85" s="3" t="s">
        <v>13</v>
      </c>
      <c r="E85" s="2">
        <v>145</v>
      </c>
      <c r="F85" s="3"/>
      <c r="G85" s="3">
        <v>1.0129999999999999</v>
      </c>
      <c r="H85" s="3">
        <v>0.81599999999999995</v>
      </c>
      <c r="I85" s="3"/>
      <c r="J85" s="3" t="s">
        <v>24</v>
      </c>
    </row>
    <row r="86" spans="1:10" ht="15" thickBot="1" x14ac:dyDescent="0.4">
      <c r="A86" s="2" t="s">
        <v>25</v>
      </c>
      <c r="B86" s="3"/>
      <c r="C86" s="3" t="s">
        <v>12</v>
      </c>
      <c r="D86" s="3" t="s">
        <v>13</v>
      </c>
      <c r="E86" s="2">
        <v>117</v>
      </c>
      <c r="F86" s="3"/>
      <c r="G86" s="3">
        <v>1.014</v>
      </c>
      <c r="H86" s="3">
        <v>-1.0049999999999999</v>
      </c>
      <c r="I86" s="3"/>
      <c r="J86" s="3"/>
    </row>
    <row r="87" spans="1:10" ht="15" thickBot="1" x14ac:dyDescent="0.4">
      <c r="A87" s="2" t="s">
        <v>26</v>
      </c>
      <c r="B87" s="3"/>
      <c r="C87" s="3" t="s">
        <v>12</v>
      </c>
      <c r="D87" s="3" t="s">
        <v>13</v>
      </c>
      <c r="E87" s="2">
        <v>127</v>
      </c>
      <c r="F87" s="3"/>
      <c r="G87" s="3">
        <v>1.056</v>
      </c>
      <c r="H87" s="3">
        <v>-0.28899999999999998</v>
      </c>
      <c r="I87" s="3"/>
      <c r="J87" s="3" t="s">
        <v>27</v>
      </c>
    </row>
    <row r="88" spans="1:10" ht="15" thickBot="1" x14ac:dyDescent="0.4">
      <c r="A88" s="2" t="s">
        <v>28</v>
      </c>
      <c r="B88" s="3"/>
      <c r="C88" s="3" t="s">
        <v>12</v>
      </c>
      <c r="D88" s="3" t="s">
        <v>13</v>
      </c>
      <c r="E88" s="2">
        <v>142</v>
      </c>
      <c r="F88" s="3"/>
      <c r="G88" s="3">
        <v>1.0229999999999999</v>
      </c>
      <c r="H88" s="3">
        <v>-0.38</v>
      </c>
      <c r="I88" s="3"/>
      <c r="J88" s="3" t="s">
        <v>29</v>
      </c>
    </row>
    <row r="89" spans="1:10" ht="15" thickBot="1" x14ac:dyDescent="0.4">
      <c r="A89" s="2" t="s">
        <v>30</v>
      </c>
      <c r="B89" s="3"/>
      <c r="C89" s="3" t="s">
        <v>12</v>
      </c>
      <c r="D89" s="3" t="s">
        <v>13</v>
      </c>
      <c r="E89" s="2">
        <v>124</v>
      </c>
      <c r="F89" s="3"/>
      <c r="G89" s="3">
        <v>1.026</v>
      </c>
      <c r="H89" s="3">
        <v>0.83099999999999996</v>
      </c>
      <c r="I89" s="3"/>
      <c r="J89" s="3" t="s">
        <v>31</v>
      </c>
    </row>
    <row r="90" spans="1:10" ht="15" thickBot="1" x14ac:dyDescent="0.4">
      <c r="A90" s="2" t="s">
        <v>32</v>
      </c>
      <c r="B90" s="3"/>
      <c r="C90" s="3" t="s">
        <v>12</v>
      </c>
      <c r="D90" s="3" t="s">
        <v>13</v>
      </c>
      <c r="E90" s="2">
        <v>139</v>
      </c>
      <c r="F90" s="3"/>
      <c r="G90" s="3">
        <v>1.032</v>
      </c>
      <c r="H90" s="3">
        <v>0.48699999999999999</v>
      </c>
      <c r="I90" s="3"/>
      <c r="J90" s="3" t="s">
        <v>33</v>
      </c>
    </row>
    <row r="91" spans="1:10" ht="15" thickBot="1" x14ac:dyDescent="0.4">
      <c r="A91" s="2" t="s">
        <v>34</v>
      </c>
      <c r="B91" s="3"/>
      <c r="C91" s="3" t="s">
        <v>12</v>
      </c>
      <c r="D91" s="3" t="s">
        <v>13</v>
      </c>
      <c r="E91" s="2">
        <v>126</v>
      </c>
      <c r="F91" s="3"/>
      <c r="G91" s="3">
        <v>1.0329999999999999</v>
      </c>
      <c r="H91" s="3">
        <v>0.53900000000000003</v>
      </c>
      <c r="I91" s="3"/>
      <c r="J91" s="3" t="s">
        <v>35</v>
      </c>
    </row>
    <row r="92" spans="1:10" ht="15" thickBot="1" x14ac:dyDescent="0.4">
      <c r="A92" s="2" t="s">
        <v>36</v>
      </c>
      <c r="B92" s="3"/>
      <c r="C92" s="3" t="s">
        <v>12</v>
      </c>
      <c r="D92" s="3" t="s">
        <v>13</v>
      </c>
      <c r="E92" s="2">
        <v>136</v>
      </c>
      <c r="F92" s="3"/>
      <c r="G92" s="3">
        <v>1.075</v>
      </c>
      <c r="H92" s="3">
        <v>-0.22500000000000001</v>
      </c>
      <c r="I92" s="3"/>
      <c r="J92" s="3" t="s">
        <v>37</v>
      </c>
    </row>
    <row r="93" spans="1:10" ht="15" thickBot="1" x14ac:dyDescent="0.4">
      <c r="A93" s="2" t="s">
        <v>38</v>
      </c>
      <c r="B93" s="3"/>
      <c r="C93" s="3" t="s">
        <v>12</v>
      </c>
      <c r="D93" s="3" t="s">
        <v>13</v>
      </c>
      <c r="E93" s="2">
        <v>146</v>
      </c>
      <c r="F93" s="3"/>
      <c r="G93" s="3">
        <v>1.0549999999999999</v>
      </c>
      <c r="H93" s="3">
        <v>-0.96099999999999997</v>
      </c>
      <c r="I93" s="3"/>
      <c r="J93" s="3" t="s">
        <v>39</v>
      </c>
    </row>
    <row r="94" spans="1:10" ht="15" thickBot="1" x14ac:dyDescent="0.4">
      <c r="A94" s="2" t="s">
        <v>40</v>
      </c>
      <c r="B94" s="3"/>
      <c r="C94" s="3" t="s">
        <v>12</v>
      </c>
      <c r="D94" s="3" t="s">
        <v>13</v>
      </c>
      <c r="E94" s="2">
        <v>123</v>
      </c>
      <c r="F94" s="3"/>
      <c r="G94" s="3">
        <v>1.0269999999999999</v>
      </c>
      <c r="H94" s="3">
        <v>-0.97399999999999998</v>
      </c>
      <c r="I94" s="3"/>
      <c r="J94" s="3" t="s">
        <v>41</v>
      </c>
    </row>
    <row r="95" spans="1:10" ht="15" thickBot="1" x14ac:dyDescent="0.4">
      <c r="A95" s="2" t="s">
        <v>42</v>
      </c>
      <c r="B95" s="3"/>
      <c r="C95" s="3" t="s">
        <v>12</v>
      </c>
      <c r="D95" s="3" t="s">
        <v>13</v>
      </c>
      <c r="E95" s="2">
        <v>133</v>
      </c>
      <c r="F95" s="3"/>
      <c r="G95" s="3">
        <v>1.0649999999999999</v>
      </c>
      <c r="H95" s="3">
        <v>-0.25700000000000001</v>
      </c>
      <c r="I95" s="3"/>
      <c r="J95" s="3" t="s">
        <v>43</v>
      </c>
    </row>
    <row r="96" spans="1:10" ht="15" thickBot="1" x14ac:dyDescent="0.4">
      <c r="A96" s="2" t="s">
        <v>44</v>
      </c>
      <c r="B96" s="3"/>
      <c r="C96" s="3" t="s">
        <v>12</v>
      </c>
      <c r="D96" s="3" t="s">
        <v>13</v>
      </c>
      <c r="E96" s="2">
        <v>143</v>
      </c>
      <c r="F96" s="3"/>
      <c r="G96" s="3">
        <v>1.038</v>
      </c>
      <c r="H96" s="3">
        <v>0.46500000000000002</v>
      </c>
      <c r="I96" s="3"/>
      <c r="J96" s="3" t="s">
        <v>45</v>
      </c>
    </row>
    <row r="97" spans="1:10" ht="15" thickBot="1" x14ac:dyDescent="0.4">
      <c r="A97" s="2" t="s">
        <v>46</v>
      </c>
      <c r="B97" s="3"/>
      <c r="C97" s="3" t="s">
        <v>12</v>
      </c>
      <c r="D97" s="3" t="s">
        <v>13</v>
      </c>
      <c r="E97" s="2">
        <v>120</v>
      </c>
      <c r="F97" s="3"/>
      <c r="G97" s="3">
        <v>1.0329999999999999</v>
      </c>
      <c r="H97" s="3">
        <v>0.873</v>
      </c>
      <c r="I97" s="3"/>
      <c r="J97" s="3" t="s">
        <v>47</v>
      </c>
    </row>
    <row r="98" spans="1:10" ht="15" thickBot="1" x14ac:dyDescent="0.4">
      <c r="A98" s="2" t="s">
        <v>48</v>
      </c>
      <c r="B98" s="3"/>
      <c r="C98" s="3" t="s">
        <v>12</v>
      </c>
      <c r="D98" s="3" t="s">
        <v>13</v>
      </c>
      <c r="E98" s="2">
        <v>130</v>
      </c>
      <c r="F98" s="3"/>
      <c r="G98" s="3">
        <v>1.0429999999999999</v>
      </c>
      <c r="H98" s="3">
        <v>0.20300000000000001</v>
      </c>
      <c r="I98" s="3"/>
      <c r="J98" s="3" t="s">
        <v>49</v>
      </c>
    </row>
    <row r="99" spans="1:10" ht="15" thickBot="1" x14ac:dyDescent="0.4">
      <c r="A99" s="2" t="s">
        <v>50</v>
      </c>
      <c r="B99" s="3"/>
      <c r="C99" s="3" t="s">
        <v>12</v>
      </c>
      <c r="D99" s="3" t="s">
        <v>13</v>
      </c>
      <c r="E99" s="2">
        <v>145</v>
      </c>
      <c r="F99" s="3"/>
      <c r="G99" s="3">
        <v>1.018</v>
      </c>
      <c r="H99" s="3">
        <v>0.73599999999999999</v>
      </c>
      <c r="I99" s="3"/>
      <c r="J99" s="3" t="s">
        <v>51</v>
      </c>
    </row>
    <row r="100" spans="1:10" ht="15" thickBot="1" x14ac:dyDescent="0.4">
      <c r="A100" s="2" t="s">
        <v>111</v>
      </c>
      <c r="B100" s="3"/>
      <c r="C100" s="3" t="s">
        <v>12</v>
      </c>
      <c r="D100" s="3" t="s">
        <v>13</v>
      </c>
      <c r="E100" s="2">
        <v>127</v>
      </c>
      <c r="F100" s="3"/>
      <c r="G100" s="3">
        <v>1.056</v>
      </c>
      <c r="H100" s="3">
        <v>-0.35299999999999998</v>
      </c>
      <c r="I100" s="3"/>
      <c r="J100" s="3" t="s">
        <v>112</v>
      </c>
    </row>
    <row r="101" spans="1:10" ht="15" thickBot="1" x14ac:dyDescent="0.4">
      <c r="A101" s="2" t="s">
        <v>113</v>
      </c>
      <c r="B101" s="3"/>
      <c r="C101" s="3" t="s">
        <v>12</v>
      </c>
      <c r="D101" s="3" t="s">
        <v>13</v>
      </c>
      <c r="E101" s="2">
        <v>142</v>
      </c>
      <c r="F101" s="3"/>
      <c r="G101" s="3">
        <v>1.0229999999999999</v>
      </c>
      <c r="H101" s="3">
        <v>-0.35199999999999998</v>
      </c>
      <c r="I101" s="3"/>
      <c r="J101" s="3" t="s">
        <v>114</v>
      </c>
    </row>
    <row r="102" spans="1:10" ht="15" thickBot="1" x14ac:dyDescent="0.4">
      <c r="A102" s="2" t="s">
        <v>115</v>
      </c>
      <c r="B102" s="3"/>
      <c r="C102" s="3" t="s">
        <v>12</v>
      </c>
      <c r="D102" s="3" t="s">
        <v>13</v>
      </c>
      <c r="E102" s="2">
        <v>124</v>
      </c>
      <c r="F102" s="3"/>
      <c r="G102" s="3">
        <v>1.018</v>
      </c>
      <c r="H102" s="3">
        <v>0.89</v>
      </c>
      <c r="I102" s="3"/>
      <c r="J102" s="3" t="s">
        <v>116</v>
      </c>
    </row>
    <row r="103" spans="1:10" ht="15" thickBot="1" x14ac:dyDescent="0.4">
      <c r="A103" s="2" t="s">
        <v>117</v>
      </c>
      <c r="B103" s="3"/>
      <c r="C103" s="3" t="s">
        <v>12</v>
      </c>
      <c r="D103" s="3" t="s">
        <v>13</v>
      </c>
      <c r="E103" s="2">
        <v>139</v>
      </c>
      <c r="F103" s="3"/>
      <c r="G103" s="3">
        <v>1.0369999999999999</v>
      </c>
      <c r="H103" s="3">
        <v>0.47</v>
      </c>
      <c r="I103" s="3"/>
      <c r="J103" s="3" t="s">
        <v>118</v>
      </c>
    </row>
    <row r="104" spans="1:10" ht="15" thickBot="1" x14ac:dyDescent="0.4">
      <c r="A104" s="2" t="s">
        <v>119</v>
      </c>
      <c r="B104" s="3"/>
      <c r="C104" s="3" t="s">
        <v>12</v>
      </c>
      <c r="D104" s="3" t="s">
        <v>13</v>
      </c>
      <c r="E104" s="2">
        <v>126</v>
      </c>
      <c r="F104" s="3"/>
      <c r="G104" s="3">
        <v>1.036</v>
      </c>
      <c r="H104" s="3">
        <v>0.61399999999999999</v>
      </c>
      <c r="I104" s="3"/>
      <c r="J104" s="3" t="s">
        <v>120</v>
      </c>
    </row>
    <row r="105" spans="1:10" ht="15" thickBot="1" x14ac:dyDescent="0.4">
      <c r="A105" s="2" t="s">
        <v>121</v>
      </c>
      <c r="B105" s="3"/>
      <c r="C105" s="3" t="s">
        <v>12</v>
      </c>
      <c r="D105" s="3" t="s">
        <v>13</v>
      </c>
      <c r="E105" s="2">
        <v>136</v>
      </c>
      <c r="F105" s="3"/>
      <c r="G105" s="3">
        <v>1.0780000000000001</v>
      </c>
      <c r="H105" s="3">
        <v>-0.153</v>
      </c>
      <c r="I105" s="3"/>
      <c r="J105" s="3" t="s">
        <v>122</v>
      </c>
    </row>
    <row r="106" spans="1:10" ht="15" thickBot="1" x14ac:dyDescent="0.4">
      <c r="A106" s="2" t="s">
        <v>123</v>
      </c>
      <c r="B106" s="3"/>
      <c r="C106" s="3" t="s">
        <v>12</v>
      </c>
      <c r="D106" s="3" t="s">
        <v>13</v>
      </c>
      <c r="E106" s="2">
        <v>146</v>
      </c>
      <c r="F106" s="3"/>
      <c r="G106" s="3">
        <v>1.0580000000000001</v>
      </c>
      <c r="H106" s="3">
        <v>-0.89300000000000002</v>
      </c>
      <c r="I106" s="3"/>
      <c r="J106" s="3" t="s">
        <v>124</v>
      </c>
    </row>
    <row r="107" spans="1:10" ht="15" thickBot="1" x14ac:dyDescent="0.4">
      <c r="A107" s="2" t="s">
        <v>125</v>
      </c>
      <c r="B107" s="3"/>
      <c r="C107" s="3" t="s">
        <v>12</v>
      </c>
      <c r="D107" s="3" t="s">
        <v>13</v>
      </c>
      <c r="E107" s="2">
        <v>123</v>
      </c>
      <c r="F107" s="3"/>
      <c r="G107" s="3">
        <v>1.0009999999999999</v>
      </c>
      <c r="H107" s="3">
        <v>-1.002</v>
      </c>
      <c r="I107" s="3"/>
      <c r="J107" s="3"/>
    </row>
    <row r="108" spans="1:10" ht="15" thickBot="1" x14ac:dyDescent="0.4">
      <c r="A108" s="2" t="s">
        <v>126</v>
      </c>
      <c r="B108" s="3"/>
      <c r="C108" s="3" t="s">
        <v>12</v>
      </c>
      <c r="D108" s="3" t="s">
        <v>13</v>
      </c>
      <c r="E108" s="2">
        <v>133</v>
      </c>
      <c r="F108" s="3"/>
      <c r="G108" s="3">
        <v>1.0609999999999999</v>
      </c>
      <c r="H108" s="3">
        <v>-0.29499999999999998</v>
      </c>
      <c r="I108" s="3"/>
      <c r="J108" s="3" t="s">
        <v>86</v>
      </c>
    </row>
    <row r="109" spans="1:10" ht="15" thickBot="1" x14ac:dyDescent="0.4">
      <c r="A109" s="2" t="s">
        <v>127</v>
      </c>
      <c r="B109" s="3"/>
      <c r="C109" s="3" t="s">
        <v>12</v>
      </c>
      <c r="D109" s="3" t="s">
        <v>13</v>
      </c>
      <c r="E109" s="2">
        <v>143</v>
      </c>
      <c r="F109" s="3"/>
      <c r="G109" s="3">
        <v>1.0329999999999999</v>
      </c>
      <c r="H109" s="3">
        <v>0.42099999999999999</v>
      </c>
      <c r="I109" s="3"/>
      <c r="J109" s="3" t="s">
        <v>128</v>
      </c>
    </row>
    <row r="110" spans="1:10" ht="15" thickBot="1" x14ac:dyDescent="0.4">
      <c r="A110" s="2" t="s">
        <v>129</v>
      </c>
      <c r="B110" s="3"/>
      <c r="C110" s="3" t="s">
        <v>12</v>
      </c>
      <c r="D110" s="3" t="s">
        <v>13</v>
      </c>
      <c r="E110" s="2">
        <v>120</v>
      </c>
      <c r="F110" s="3"/>
      <c r="G110" s="3">
        <v>1.036</v>
      </c>
      <c r="H110" s="3">
        <v>0.88300000000000001</v>
      </c>
      <c r="I110" s="3"/>
      <c r="J110" s="3" t="s">
        <v>130</v>
      </c>
    </row>
    <row r="111" spans="1:10" ht="15" thickBot="1" x14ac:dyDescent="0.4">
      <c r="A111" s="2" t="s">
        <v>131</v>
      </c>
      <c r="B111" s="3"/>
      <c r="C111" s="3" t="s">
        <v>12</v>
      </c>
      <c r="D111" s="3" t="s">
        <v>13</v>
      </c>
      <c r="E111" s="2">
        <v>130</v>
      </c>
      <c r="F111" s="3"/>
      <c r="G111" s="3">
        <v>1.0429999999999999</v>
      </c>
      <c r="H111" s="3">
        <v>0.21099999999999999</v>
      </c>
      <c r="I111" s="3"/>
      <c r="J111" s="3" t="s">
        <v>82</v>
      </c>
    </row>
    <row r="112" spans="1:10" ht="15" thickBot="1" x14ac:dyDescent="0.4">
      <c r="A112" s="2" t="s">
        <v>132</v>
      </c>
      <c r="B112" s="3"/>
      <c r="C112" s="3" t="s">
        <v>12</v>
      </c>
      <c r="D112" s="3" t="s">
        <v>13</v>
      </c>
      <c r="E112" s="2">
        <v>145</v>
      </c>
      <c r="F112" s="3"/>
      <c r="G112" s="3">
        <v>1.022</v>
      </c>
      <c r="H112" s="3">
        <v>0.65700000000000003</v>
      </c>
      <c r="I112" s="3"/>
      <c r="J112" s="3" t="s">
        <v>133</v>
      </c>
    </row>
    <row r="113" spans="1:10" ht="15" thickBot="1" x14ac:dyDescent="0.4">
      <c r="A113" s="2" t="s">
        <v>134</v>
      </c>
      <c r="B113" s="3"/>
      <c r="C113" s="3" t="s">
        <v>12</v>
      </c>
      <c r="D113" s="3" t="s">
        <v>13</v>
      </c>
      <c r="E113" s="2">
        <v>127</v>
      </c>
      <c r="F113" s="3"/>
      <c r="G113" s="3">
        <v>1.054</v>
      </c>
      <c r="H113" s="3">
        <v>-0.42299999999999999</v>
      </c>
      <c r="I113" s="3"/>
      <c r="J113" s="3" t="s">
        <v>135</v>
      </c>
    </row>
    <row r="114" spans="1:10" ht="15" thickBot="1" x14ac:dyDescent="0.4">
      <c r="A114" s="2" t="s">
        <v>136</v>
      </c>
      <c r="B114" s="3"/>
      <c r="C114" s="3" t="s">
        <v>12</v>
      </c>
      <c r="D114" s="3" t="s">
        <v>13</v>
      </c>
      <c r="E114" s="2">
        <v>142</v>
      </c>
      <c r="F114" s="3"/>
      <c r="G114" s="3">
        <v>1.0229999999999999</v>
      </c>
      <c r="H114" s="3">
        <v>-0.33</v>
      </c>
      <c r="I114" s="3"/>
      <c r="J114" s="3" t="s">
        <v>53</v>
      </c>
    </row>
    <row r="115" spans="1:10" ht="15" thickBot="1" x14ac:dyDescent="0.4">
      <c r="A115" s="2" t="s">
        <v>137</v>
      </c>
      <c r="B115" s="3"/>
      <c r="C115" s="3" t="s">
        <v>12</v>
      </c>
      <c r="D115" s="3" t="s">
        <v>13</v>
      </c>
      <c r="E115" s="2">
        <v>152</v>
      </c>
      <c r="F115" s="3"/>
      <c r="G115" s="3">
        <v>1.0129999999999999</v>
      </c>
      <c r="H115" s="3">
        <v>-1.0009999999999999</v>
      </c>
      <c r="I115" s="3"/>
      <c r="J115" s="3"/>
    </row>
    <row r="116" spans="1:10" ht="15" thickBot="1" x14ac:dyDescent="0.4">
      <c r="A116" s="2" t="s">
        <v>138</v>
      </c>
      <c r="B116" s="3"/>
      <c r="C116" s="3" t="s">
        <v>12</v>
      </c>
      <c r="D116" s="3" t="s">
        <v>13</v>
      </c>
      <c r="E116" s="2">
        <v>124</v>
      </c>
      <c r="F116" s="3"/>
      <c r="G116" s="3">
        <v>1.01</v>
      </c>
      <c r="H116" s="3">
        <v>0.94499999999999995</v>
      </c>
      <c r="I116" s="3"/>
      <c r="J116" s="3" t="s">
        <v>139</v>
      </c>
    </row>
    <row r="117" spans="1:10" ht="15" thickBot="1" x14ac:dyDescent="0.4">
      <c r="A117" s="2" t="s">
        <v>140</v>
      </c>
      <c r="B117" s="3"/>
      <c r="C117" s="3" t="s">
        <v>12</v>
      </c>
      <c r="D117" s="3" t="s">
        <v>13</v>
      </c>
      <c r="E117" s="2">
        <v>139</v>
      </c>
      <c r="F117" s="3"/>
      <c r="G117" s="3">
        <v>1.0409999999999999</v>
      </c>
      <c r="H117" s="3">
        <v>0.44700000000000001</v>
      </c>
      <c r="I117" s="3"/>
      <c r="J117" s="3" t="s">
        <v>141</v>
      </c>
    </row>
    <row r="118" spans="1:10" ht="15" thickBot="1" x14ac:dyDescent="0.4">
      <c r="A118" s="2" t="s">
        <v>142</v>
      </c>
      <c r="B118" s="3"/>
      <c r="C118" s="3" t="s">
        <v>12</v>
      </c>
      <c r="D118" s="3" t="s">
        <v>13</v>
      </c>
      <c r="E118" s="2">
        <v>126</v>
      </c>
      <c r="F118" s="3"/>
      <c r="G118" s="3">
        <v>1.038</v>
      </c>
      <c r="H118" s="3">
        <v>0.68700000000000006</v>
      </c>
      <c r="I118" s="3"/>
      <c r="J118" s="3" t="s">
        <v>143</v>
      </c>
    </row>
    <row r="119" spans="1:10" ht="15" thickBot="1" x14ac:dyDescent="0.4">
      <c r="A119" s="2" t="s">
        <v>144</v>
      </c>
      <c r="B119" s="3"/>
      <c r="C119" s="3" t="s">
        <v>12</v>
      </c>
      <c r="D119" s="3" t="s">
        <v>13</v>
      </c>
      <c r="E119" s="2">
        <v>136</v>
      </c>
      <c r="F119" s="3"/>
      <c r="G119" s="3">
        <v>1.079</v>
      </c>
      <c r="H119" s="3">
        <v>-7.9000000000000001E-2</v>
      </c>
      <c r="I119" s="3"/>
      <c r="J119" s="3" t="s">
        <v>37</v>
      </c>
    </row>
    <row r="120" spans="1:10" ht="15" thickBot="1" x14ac:dyDescent="0.4">
      <c r="A120" s="2" t="s">
        <v>73</v>
      </c>
      <c r="B120" s="3"/>
      <c r="C120" s="3" t="s">
        <v>12</v>
      </c>
      <c r="D120" s="3" t="s">
        <v>13</v>
      </c>
      <c r="E120" s="2">
        <v>146</v>
      </c>
      <c r="F120" s="3"/>
      <c r="G120" s="3">
        <v>1.0589999999999999</v>
      </c>
      <c r="H120" s="3">
        <v>-0.82399999999999995</v>
      </c>
      <c r="I120" s="3"/>
      <c r="J120" s="3" t="s">
        <v>74</v>
      </c>
    </row>
    <row r="121" spans="1:10" ht="15" thickBot="1" x14ac:dyDescent="0.4">
      <c r="A121" s="2" t="s">
        <v>75</v>
      </c>
      <c r="B121" s="3"/>
      <c r="C121" s="3" t="s">
        <v>12</v>
      </c>
      <c r="D121" s="3" t="s">
        <v>13</v>
      </c>
      <c r="E121" s="2">
        <v>133</v>
      </c>
      <c r="F121" s="3"/>
      <c r="G121" s="3">
        <v>1.0569999999999999</v>
      </c>
      <c r="H121" s="3">
        <v>-0.32700000000000001</v>
      </c>
      <c r="I121" s="3"/>
      <c r="J121" s="3" t="s">
        <v>76</v>
      </c>
    </row>
    <row r="122" spans="1:10" ht="15" thickBot="1" x14ac:dyDescent="0.4">
      <c r="A122" s="2" t="s">
        <v>77</v>
      </c>
      <c r="B122" s="3"/>
      <c r="C122" s="3" t="s">
        <v>12</v>
      </c>
      <c r="D122" s="3" t="s">
        <v>13</v>
      </c>
      <c r="E122" s="2">
        <v>143</v>
      </c>
      <c r="F122" s="3"/>
      <c r="G122" s="3">
        <v>1.0269999999999999</v>
      </c>
      <c r="H122" s="3">
        <v>0.38400000000000001</v>
      </c>
      <c r="I122" s="3"/>
      <c r="J122" s="3" t="s">
        <v>78</v>
      </c>
    </row>
    <row r="123" spans="1:10" ht="15" thickBot="1" x14ac:dyDescent="0.4">
      <c r="A123" s="2" t="s">
        <v>79</v>
      </c>
      <c r="B123" s="3"/>
      <c r="C123" s="3" t="s">
        <v>12</v>
      </c>
      <c r="D123" s="3" t="s">
        <v>13</v>
      </c>
      <c r="E123" s="2">
        <v>120</v>
      </c>
      <c r="F123" s="3"/>
      <c r="G123" s="3">
        <v>1.0389999999999999</v>
      </c>
      <c r="H123" s="3">
        <v>0.89800000000000002</v>
      </c>
      <c r="I123" s="3"/>
      <c r="J123" s="3" t="s">
        <v>80</v>
      </c>
    </row>
    <row r="124" spans="1:10" ht="15" thickBot="1" x14ac:dyDescent="0.4">
      <c r="A124" s="2" t="s">
        <v>81</v>
      </c>
      <c r="B124" s="3"/>
      <c r="C124" s="3" t="s">
        <v>12</v>
      </c>
      <c r="D124" s="3" t="s">
        <v>13</v>
      </c>
      <c r="E124" s="2">
        <v>130</v>
      </c>
      <c r="F124" s="3"/>
      <c r="G124" s="3">
        <v>1.0429999999999999</v>
      </c>
      <c r="H124" s="3">
        <v>0.222</v>
      </c>
      <c r="I124" s="3"/>
      <c r="J124" s="3" t="s">
        <v>82</v>
      </c>
    </row>
    <row r="125" spans="1:10" ht="15" thickBot="1" x14ac:dyDescent="0.4">
      <c r="A125" s="2" t="s">
        <v>83</v>
      </c>
      <c r="B125" s="3"/>
      <c r="C125" s="3" t="s">
        <v>12</v>
      </c>
      <c r="D125" s="3" t="s">
        <v>13</v>
      </c>
      <c r="E125" s="2">
        <v>145</v>
      </c>
      <c r="F125" s="3"/>
      <c r="G125" s="3">
        <v>1.026</v>
      </c>
      <c r="H125" s="3">
        <v>0.57899999999999996</v>
      </c>
      <c r="I125" s="3"/>
      <c r="J125" s="3" t="s">
        <v>84</v>
      </c>
    </row>
    <row r="126" spans="1:10" ht="15" thickBot="1" x14ac:dyDescent="0.4">
      <c r="A126" s="2" t="s">
        <v>85</v>
      </c>
      <c r="B126" s="3"/>
      <c r="C126" s="3" t="s">
        <v>12</v>
      </c>
      <c r="D126" s="3" t="s">
        <v>13</v>
      </c>
      <c r="E126" s="2">
        <v>127</v>
      </c>
      <c r="F126" s="3"/>
      <c r="G126" s="3">
        <v>1.052</v>
      </c>
      <c r="H126" s="3">
        <v>-0.495</v>
      </c>
      <c r="I126" s="3"/>
      <c r="J126" s="3" t="s">
        <v>86</v>
      </c>
    </row>
    <row r="127" spans="1:10" ht="15" thickBot="1" x14ac:dyDescent="0.4">
      <c r="A127" s="2" t="s">
        <v>87</v>
      </c>
      <c r="B127" s="3"/>
      <c r="C127" s="3" t="s">
        <v>12</v>
      </c>
      <c r="D127" s="3" t="s">
        <v>13</v>
      </c>
      <c r="E127" s="2">
        <v>142</v>
      </c>
      <c r="F127" s="3"/>
      <c r="G127" s="3">
        <v>1.024</v>
      </c>
      <c r="H127" s="3">
        <v>-0.313</v>
      </c>
      <c r="I127" s="3"/>
      <c r="J127" s="3" t="s">
        <v>88</v>
      </c>
    </row>
    <row r="128" spans="1:10" ht="15" thickBot="1" x14ac:dyDescent="0.4">
      <c r="A128" s="2" t="s">
        <v>89</v>
      </c>
      <c r="B128" s="3"/>
      <c r="C128" s="3" t="s">
        <v>12</v>
      </c>
      <c r="D128" s="3" t="s">
        <v>13</v>
      </c>
      <c r="E128" s="2">
        <v>152</v>
      </c>
      <c r="F128" s="3"/>
      <c r="G128" s="3">
        <v>1.0389999999999999</v>
      </c>
      <c r="H128" s="3">
        <v>-0.98</v>
      </c>
      <c r="I128" s="3"/>
      <c r="J128" s="3" t="s">
        <v>90</v>
      </c>
    </row>
    <row r="129" spans="1:10" ht="15" thickBot="1" x14ac:dyDescent="0.4">
      <c r="A129" s="2" t="s">
        <v>91</v>
      </c>
      <c r="B129" s="3"/>
      <c r="C129" s="3" t="s">
        <v>12</v>
      </c>
      <c r="D129" s="3" t="s">
        <v>13</v>
      </c>
      <c r="E129" s="2">
        <v>139</v>
      </c>
      <c r="F129" s="3"/>
      <c r="G129" s="3">
        <v>1.046</v>
      </c>
      <c r="H129" s="3">
        <v>0.41899999999999998</v>
      </c>
      <c r="I129" s="3"/>
      <c r="J129" s="3" t="s">
        <v>92</v>
      </c>
    </row>
    <row r="130" spans="1:10" ht="15" thickBot="1" x14ac:dyDescent="0.4">
      <c r="A130" s="2" t="s">
        <v>93</v>
      </c>
      <c r="B130" s="3"/>
      <c r="C130" s="3" t="s">
        <v>12</v>
      </c>
      <c r="D130" s="3" t="s">
        <v>13</v>
      </c>
      <c r="E130" s="2">
        <v>126</v>
      </c>
      <c r="F130" s="3"/>
      <c r="G130" s="3">
        <v>1.0389999999999999</v>
      </c>
      <c r="H130" s="3">
        <v>0.76</v>
      </c>
      <c r="I130" s="3"/>
      <c r="J130" s="3" t="s">
        <v>94</v>
      </c>
    </row>
    <row r="131" spans="1:10" ht="15" thickBot="1" x14ac:dyDescent="0.4">
      <c r="A131" s="2" t="s">
        <v>95</v>
      </c>
      <c r="B131" s="3"/>
      <c r="C131" s="3" t="s">
        <v>12</v>
      </c>
      <c r="D131" s="3" t="s">
        <v>13</v>
      </c>
      <c r="E131" s="2">
        <v>136</v>
      </c>
      <c r="F131" s="3"/>
      <c r="G131" s="3">
        <v>1.08</v>
      </c>
      <c r="H131" s="3">
        <v>-4.0000000000000001E-3</v>
      </c>
      <c r="I131" s="3"/>
      <c r="J131" s="3" t="s">
        <v>96</v>
      </c>
    </row>
    <row r="132" spans="1:10" ht="15" thickBot="1" x14ac:dyDescent="0.4">
      <c r="A132" s="2" t="s">
        <v>97</v>
      </c>
      <c r="B132" s="3"/>
      <c r="C132" s="3" t="s">
        <v>12</v>
      </c>
      <c r="D132" s="3" t="s">
        <v>13</v>
      </c>
      <c r="E132" s="2">
        <v>146</v>
      </c>
      <c r="F132" s="3"/>
      <c r="G132" s="3">
        <v>1.0589999999999999</v>
      </c>
      <c r="H132" s="3">
        <v>-0.751</v>
      </c>
      <c r="I132" s="3"/>
      <c r="J132" s="3" t="s">
        <v>98</v>
      </c>
    </row>
    <row r="133" spans="1:10" ht="15" thickBot="1" x14ac:dyDescent="0.4">
      <c r="A133" s="2" t="s">
        <v>99</v>
      </c>
      <c r="B133" s="3"/>
      <c r="C133" s="3" t="s">
        <v>12</v>
      </c>
      <c r="D133" s="3" t="s">
        <v>13</v>
      </c>
      <c r="E133" s="2">
        <v>133</v>
      </c>
      <c r="F133" s="3"/>
      <c r="G133" s="3">
        <v>1.054</v>
      </c>
      <c r="H133" s="3">
        <v>-0.35199999999999998</v>
      </c>
      <c r="I133" s="3"/>
      <c r="J133" s="3" t="s">
        <v>100</v>
      </c>
    </row>
    <row r="134" spans="1:10" ht="15" thickBot="1" x14ac:dyDescent="0.4">
      <c r="A134" s="2" t="s">
        <v>101</v>
      </c>
      <c r="B134" s="3"/>
      <c r="C134" s="3" t="s">
        <v>12</v>
      </c>
      <c r="D134" s="3" t="s">
        <v>13</v>
      </c>
      <c r="E134" s="2">
        <v>143</v>
      </c>
      <c r="F134" s="3"/>
      <c r="G134" s="3">
        <v>1.0209999999999999</v>
      </c>
      <c r="H134" s="3">
        <v>0.35199999999999998</v>
      </c>
      <c r="I134" s="3"/>
      <c r="J134" s="3" t="s">
        <v>72</v>
      </c>
    </row>
    <row r="135" spans="1:10" ht="15" thickBot="1" x14ac:dyDescent="0.4">
      <c r="A135" s="2" t="s">
        <v>102</v>
      </c>
      <c r="B135" s="3"/>
      <c r="C135" s="3" t="s">
        <v>12</v>
      </c>
      <c r="D135" s="3" t="s">
        <v>13</v>
      </c>
      <c r="E135" s="2">
        <v>120</v>
      </c>
      <c r="F135" s="3"/>
      <c r="G135" s="3">
        <v>1.042</v>
      </c>
      <c r="H135" s="3">
        <v>0.91800000000000004</v>
      </c>
      <c r="I135" s="3"/>
      <c r="J135" s="3" t="s">
        <v>103</v>
      </c>
    </row>
    <row r="136" spans="1:10" ht="15" thickBot="1" x14ac:dyDescent="0.4">
      <c r="A136" s="2" t="s">
        <v>104</v>
      </c>
      <c r="B136" s="3"/>
      <c r="C136" s="3" t="s">
        <v>12</v>
      </c>
      <c r="D136" s="3" t="s">
        <v>13</v>
      </c>
      <c r="E136" s="2">
        <v>130</v>
      </c>
      <c r="F136" s="3"/>
      <c r="G136" s="3">
        <v>1.044</v>
      </c>
      <c r="H136" s="3">
        <v>0.23899999999999999</v>
      </c>
      <c r="I136" s="3"/>
      <c r="J136" s="3" t="s">
        <v>49</v>
      </c>
    </row>
    <row r="137" spans="1:10" ht="15" thickBot="1" x14ac:dyDescent="0.4">
      <c r="A137" s="2" t="s">
        <v>105</v>
      </c>
      <c r="B137" s="3"/>
      <c r="C137" s="3" t="s">
        <v>12</v>
      </c>
      <c r="D137" s="3" t="s">
        <v>13</v>
      </c>
      <c r="E137" s="2">
        <v>145</v>
      </c>
      <c r="F137" s="3"/>
      <c r="G137" s="3">
        <v>1.0289999999999999</v>
      </c>
      <c r="H137" s="3">
        <v>0.50600000000000001</v>
      </c>
      <c r="I137" s="3"/>
      <c r="J137" s="3" t="s">
        <v>106</v>
      </c>
    </row>
    <row r="138" spans="1:10" ht="15" thickBot="1" x14ac:dyDescent="0.4">
      <c r="A138" s="2" t="s">
        <v>107</v>
      </c>
      <c r="B138" s="3"/>
      <c r="C138" s="3" t="s">
        <v>12</v>
      </c>
      <c r="D138" s="3" t="s">
        <v>13</v>
      </c>
      <c r="E138" s="2">
        <v>127</v>
      </c>
      <c r="F138" s="3"/>
      <c r="G138" s="3">
        <v>1.05</v>
      </c>
      <c r="H138" s="3">
        <v>-0.56999999999999995</v>
      </c>
      <c r="I138" s="3"/>
      <c r="J138" s="3" t="s">
        <v>108</v>
      </c>
    </row>
    <row r="139" spans="1:10" ht="15" thickBot="1" x14ac:dyDescent="0.4">
      <c r="A139" s="2" t="s">
        <v>109</v>
      </c>
      <c r="B139" s="3"/>
      <c r="C139" s="3" t="s">
        <v>12</v>
      </c>
      <c r="D139" s="3" t="s">
        <v>13</v>
      </c>
      <c r="E139" s="2">
        <v>142</v>
      </c>
      <c r="F139" s="3"/>
      <c r="G139" s="3">
        <v>1.024</v>
      </c>
      <c r="H139" s="3">
        <v>-0.30199999999999999</v>
      </c>
      <c r="I139" s="3"/>
      <c r="J139" s="3" t="s">
        <v>110</v>
      </c>
    </row>
    <row r="140" spans="1:10" ht="15" thickBot="1" x14ac:dyDescent="0.4">
      <c r="A140" s="2" t="s">
        <v>52</v>
      </c>
      <c r="B140" s="3"/>
      <c r="C140" s="3" t="s">
        <v>12</v>
      </c>
      <c r="D140" s="3" t="s">
        <v>13</v>
      </c>
      <c r="E140" s="2">
        <v>152</v>
      </c>
      <c r="F140" s="3"/>
      <c r="G140" s="3">
        <v>1.038</v>
      </c>
      <c r="H140" s="3">
        <v>-0.96399999999999997</v>
      </c>
      <c r="I140" s="3"/>
      <c r="J140" s="3" t="s">
        <v>53</v>
      </c>
    </row>
    <row r="141" spans="1:10" ht="15" thickBot="1" x14ac:dyDescent="0.4">
      <c r="A141" s="2" t="s">
        <v>54</v>
      </c>
      <c r="B141" s="3"/>
      <c r="C141" s="3" t="s">
        <v>12</v>
      </c>
      <c r="D141" s="3" t="s">
        <v>13</v>
      </c>
      <c r="E141" s="2">
        <v>139</v>
      </c>
      <c r="F141" s="3"/>
      <c r="G141" s="3">
        <v>1.052</v>
      </c>
      <c r="H141" s="3">
        <v>0.38400000000000001</v>
      </c>
      <c r="I141" s="3"/>
      <c r="J141" s="3" t="s">
        <v>55</v>
      </c>
    </row>
    <row r="142" spans="1:10" ht="15" thickBot="1" x14ac:dyDescent="0.4">
      <c r="A142" s="2" t="s">
        <v>56</v>
      </c>
      <c r="B142" s="3"/>
      <c r="C142" s="3" t="s">
        <v>12</v>
      </c>
      <c r="D142" s="3" t="s">
        <v>13</v>
      </c>
      <c r="E142" s="2">
        <v>126</v>
      </c>
      <c r="F142" s="3"/>
      <c r="G142" s="3">
        <v>1.0389999999999999</v>
      </c>
      <c r="H142" s="3">
        <v>0.83099999999999996</v>
      </c>
      <c r="I142" s="3"/>
      <c r="J142" s="3" t="s">
        <v>57</v>
      </c>
    </row>
    <row r="143" spans="1:10" ht="15" thickBot="1" x14ac:dyDescent="0.4">
      <c r="A143" s="2" t="s">
        <v>58</v>
      </c>
      <c r="B143" s="3"/>
      <c r="C143" s="3" t="s">
        <v>12</v>
      </c>
      <c r="D143" s="3" t="s">
        <v>13</v>
      </c>
      <c r="E143" s="2">
        <v>136</v>
      </c>
      <c r="F143" s="3"/>
      <c r="G143" s="3">
        <v>1.08</v>
      </c>
      <c r="H143" s="3">
        <v>7.0000000000000007E-2</v>
      </c>
      <c r="I143" s="3"/>
      <c r="J143" s="3" t="s">
        <v>59</v>
      </c>
    </row>
    <row r="144" spans="1:10" ht="15" thickBot="1" x14ac:dyDescent="0.4">
      <c r="A144" s="2" t="s">
        <v>60</v>
      </c>
      <c r="B144" s="3"/>
      <c r="C144" s="3" t="s">
        <v>12</v>
      </c>
      <c r="D144" s="3" t="s">
        <v>13</v>
      </c>
      <c r="E144" s="2">
        <v>146</v>
      </c>
      <c r="F144" s="3"/>
      <c r="G144" s="3">
        <v>1.0580000000000001</v>
      </c>
      <c r="H144" s="3">
        <v>-0.67900000000000005</v>
      </c>
      <c r="I144" s="3"/>
      <c r="J144" s="3" t="s">
        <v>61</v>
      </c>
    </row>
    <row r="145" spans="1:10" ht="15" thickBot="1" x14ac:dyDescent="0.4">
      <c r="A145" s="2" t="s">
        <v>62</v>
      </c>
      <c r="B145" s="3"/>
      <c r="C145" s="3" t="s">
        <v>12</v>
      </c>
      <c r="D145" s="3" t="s">
        <v>13</v>
      </c>
      <c r="E145" s="2">
        <v>133</v>
      </c>
      <c r="F145" s="3"/>
      <c r="G145" s="3">
        <v>1.05</v>
      </c>
      <c r="H145" s="3">
        <v>-0.372</v>
      </c>
      <c r="I145" s="3"/>
      <c r="J145" s="3" t="s">
        <v>63</v>
      </c>
    </row>
    <row r="146" spans="1:10" ht="15" thickBot="1" x14ac:dyDescent="0.4">
      <c r="A146" s="2" t="s">
        <v>64</v>
      </c>
      <c r="B146" s="3"/>
      <c r="C146" s="3" t="s">
        <v>12</v>
      </c>
      <c r="D146" s="3" t="s">
        <v>13</v>
      </c>
      <c r="E146" s="2">
        <v>120</v>
      </c>
      <c r="F146" s="3"/>
      <c r="G146" s="3">
        <v>1.0449999999999999</v>
      </c>
      <c r="H146" s="3">
        <v>0.94499999999999995</v>
      </c>
      <c r="I146" s="3"/>
      <c r="J146" s="3" t="s">
        <v>65</v>
      </c>
    </row>
    <row r="147" spans="1:10" ht="15" thickBot="1" x14ac:dyDescent="0.4">
      <c r="A147" s="2" t="s">
        <v>66</v>
      </c>
      <c r="B147" s="3"/>
      <c r="C147" s="3" t="s">
        <v>12</v>
      </c>
      <c r="D147" s="3" t="s">
        <v>13</v>
      </c>
      <c r="E147" s="2">
        <v>130</v>
      </c>
      <c r="F147" s="3"/>
      <c r="G147" s="3">
        <v>1.0449999999999999</v>
      </c>
      <c r="H147" s="3">
        <v>0.26100000000000001</v>
      </c>
      <c r="I147" s="3"/>
      <c r="J147" s="3" t="s">
        <v>49</v>
      </c>
    </row>
    <row r="148" spans="1:10" ht="15" thickBot="1" x14ac:dyDescent="0.4">
      <c r="A148" s="2" t="s">
        <v>67</v>
      </c>
      <c r="B148" s="3"/>
      <c r="C148" s="3" t="s">
        <v>12</v>
      </c>
      <c r="D148" s="3" t="s">
        <v>13</v>
      </c>
      <c r="E148" s="2">
        <v>145</v>
      </c>
      <c r="F148" s="3"/>
      <c r="G148" s="3">
        <v>1.0309999999999999</v>
      </c>
      <c r="H148" s="3">
        <v>0.437</v>
      </c>
      <c r="I148" s="3"/>
      <c r="J148" s="3" t="s">
        <v>68</v>
      </c>
    </row>
    <row r="149" spans="1:10" ht="15" thickBot="1" x14ac:dyDescent="0.4">
      <c r="A149" s="2" t="s">
        <v>69</v>
      </c>
      <c r="B149" s="3"/>
      <c r="C149" s="3" t="s">
        <v>12</v>
      </c>
      <c r="D149" s="3" t="s">
        <v>13</v>
      </c>
      <c r="E149" s="2">
        <v>127</v>
      </c>
      <c r="F149" s="3"/>
      <c r="G149" s="3">
        <v>1.046</v>
      </c>
      <c r="H149" s="3">
        <v>-0.64700000000000002</v>
      </c>
      <c r="I149" s="3"/>
      <c r="J149" s="3" t="s">
        <v>70</v>
      </c>
    </row>
    <row r="150" spans="1:10" ht="15" thickBot="1" x14ac:dyDescent="0.4">
      <c r="A150" s="2" t="s">
        <v>71</v>
      </c>
      <c r="B150" s="3"/>
      <c r="C150" s="3" t="s">
        <v>12</v>
      </c>
      <c r="D150" s="3" t="s">
        <v>13</v>
      </c>
      <c r="E150" s="2">
        <v>142</v>
      </c>
      <c r="F150" s="3"/>
      <c r="G150" s="3">
        <v>1.0249999999999999</v>
      </c>
      <c r="H150" s="3">
        <v>-0.29399999999999998</v>
      </c>
      <c r="I150" s="3"/>
      <c r="J150" s="3" t="s">
        <v>72</v>
      </c>
    </row>
  </sheetData>
  <mergeCells count="7">
    <mergeCell ref="I1:J1"/>
    <mergeCell ref="A1:A2"/>
    <mergeCell ref="B1:B2"/>
    <mergeCell ref="C1:D2"/>
    <mergeCell ref="E1:E2"/>
    <mergeCell ref="F1:G1"/>
    <mergeCell ref="H1:H2"/>
  </mergeCells>
  <hyperlinks>
    <hyperlink ref="A3" r:id="rId1" display="https://moonblink.info/Eclipse/eclipse/1800_10_18" xr:uid="{23B8EBBB-310B-4A87-931F-657597E02842}"/>
    <hyperlink ref="E3" r:id="rId2" display="https://moonblink.info/Eclipse/when/solsaros/140" xr:uid="{8AFDD6B7-F013-4277-A7E5-4C2857419599}"/>
    <hyperlink ref="A4" r:id="rId3" display="https://moonblink.info/Eclipse/eclipse/1802_03_04" xr:uid="{E7C4DFF0-DEEB-47CB-95A0-AABE2B36D671}"/>
    <hyperlink ref="E4" r:id="rId4" display="https://moonblink.info/Eclipse/when/solsaros/117" xr:uid="{12C2BD99-94FD-4077-84E9-E97BDAF00731}"/>
    <hyperlink ref="A5" r:id="rId5" display="https://moonblink.info/Eclipse/eclipse/1803_02_21" xr:uid="{9BDE57F7-847D-44FE-B71A-C6D0583709C3}"/>
    <hyperlink ref="E5" r:id="rId6" display="https://moonblink.info/Eclipse/when/solsaros/127" xr:uid="{071461D9-DB1B-4290-B915-97CE5B15277A}"/>
    <hyperlink ref="A6" r:id="rId7" display="https://moonblink.info/Eclipse/eclipse/1804_08_05" xr:uid="{95C3761F-9124-49B1-B746-EB1E99B8B2C4}"/>
    <hyperlink ref="E6" r:id="rId8" display="https://moonblink.info/Eclipse/when/solsaros/142" xr:uid="{A5450490-FBA7-45A1-B5C3-9A6FB1FACC25}"/>
    <hyperlink ref="A7" r:id="rId9" display="https://moonblink.info/Eclipse/eclipse/1806_06_16" xr:uid="{9243F4B6-417D-4499-8865-8FAA2456E585}"/>
    <hyperlink ref="E7" r:id="rId10" display="https://moonblink.info/Eclipse/when/solsaros/124" xr:uid="{70D45A06-48FB-431B-B967-A99182EB7782}"/>
    <hyperlink ref="A8" r:id="rId11" display="https://moonblink.info/Eclipse/eclipse/1809_10_09" xr:uid="{B3091737-5B3E-4863-82CA-8007874BACE7}"/>
    <hyperlink ref="E8" r:id="rId12" display="https://moonblink.info/Eclipse/when/solsaros/121" xr:uid="{A527C9A4-36B0-40E8-B092-0647C12861E7}"/>
    <hyperlink ref="A9" r:id="rId13" display="https://moonblink.info/Eclipse/eclipse/1811_03_24" xr:uid="{91170C25-1B1B-4C54-946C-15F9D118B326}"/>
    <hyperlink ref="E9" r:id="rId14" display="https://moonblink.info/Eclipse/when/solsaros/136" xr:uid="{43865C5E-DF92-496B-B537-7BA7E492A92E}"/>
    <hyperlink ref="A10" r:id="rId15" display="https://moonblink.info/Eclipse/eclipse/1813_07_27" xr:uid="{7AEF82CB-E74F-451B-BFFB-9CA2471BD4A3}"/>
    <hyperlink ref="E10" r:id="rId16" display="https://moonblink.info/Eclipse/when/solsaros/123" xr:uid="{7F5E7ED5-0DAF-416B-A6AA-DD456D5E5096}"/>
    <hyperlink ref="A11" r:id="rId17" display="https://moonblink.info/Eclipse/eclipse/1814_07_17" xr:uid="{56B3AA43-4E7A-496F-9190-8DC5CEFEA65F}"/>
    <hyperlink ref="E11" r:id="rId18" display="https://moonblink.info/Eclipse/when/solsaros/133" xr:uid="{FB0B8568-C075-43A9-BB66-2A731672F2F7}"/>
    <hyperlink ref="A12" r:id="rId19" display="https://moonblink.info/Eclipse/eclipse/1815_07_06" xr:uid="{43F97370-888A-45B9-AE44-A37319350744}"/>
    <hyperlink ref="E12" r:id="rId20" display="https://moonblink.info/Eclipse/when/solsaros/143" xr:uid="{D7E38610-9BA1-4D56-BAEA-E02283A8177B}"/>
    <hyperlink ref="A13" r:id="rId21" display="https://moonblink.info/Eclipse/eclipse/1816_11_19" xr:uid="{173CEDB1-074C-451E-BABA-5BAD4ED700AC}"/>
    <hyperlink ref="E13" r:id="rId22" display="https://moonblink.info/Eclipse/when/solsaros/120" xr:uid="{243B125D-2407-4457-887D-AF045EA997F1}"/>
    <hyperlink ref="A14" r:id="rId23" display="https://moonblink.info/Eclipse/eclipse/1817_11_09" xr:uid="{2BB84C96-68B6-440A-8216-76544437EC06}"/>
    <hyperlink ref="E14" r:id="rId24" display="https://moonblink.info/Eclipse/when/solsaros/130" xr:uid="{B56B1B4E-097E-46D6-BC21-11677589D7C4}"/>
    <hyperlink ref="A15" r:id="rId25" display="https://moonblink.info/Eclipse/eclipse/1818_10_29" xr:uid="{3ECE8C1A-8B80-4EBC-98F3-3B15FBBC3BA0}"/>
    <hyperlink ref="E15" r:id="rId26" display="https://moonblink.info/Eclipse/when/solsaros/140" xr:uid="{6A7C32E5-DD4E-4877-B6F0-6D3FD676FCB7}"/>
    <hyperlink ref="A16" r:id="rId27" display="https://moonblink.info/Eclipse/eclipse/1820_03_14" xr:uid="{9BD79226-8EA9-4DE8-9911-EF573FCFD690}"/>
    <hyperlink ref="E16" r:id="rId28" display="https://moonblink.info/Eclipse/when/solsaros/117" xr:uid="{190DA0BF-78A7-475C-BE83-9C24E5590BDE}"/>
    <hyperlink ref="A17" r:id="rId29" display="https://moonblink.info/Eclipse/eclipse/1821_03_04" xr:uid="{C35B261A-7607-4AD4-BA45-5B475C669DF1}"/>
    <hyperlink ref="E17" r:id="rId30" display="https://moonblink.info/Eclipse/when/solsaros/127" xr:uid="{261780FD-4F5C-47D3-8785-FBF53BA33EE0}"/>
    <hyperlink ref="A18" r:id="rId31" display="https://moonblink.info/Eclipse/eclipse/1822_08_16" xr:uid="{D9D16C66-B552-4E0A-8850-63685575E74C}"/>
    <hyperlink ref="E18" r:id="rId32" display="https://moonblink.info/Eclipse/when/solsaros/142" xr:uid="{D49AFBF1-EB8B-4B69-9D2F-62C7CD1A342D}"/>
    <hyperlink ref="A19" r:id="rId33" display="https://moonblink.info/Eclipse/eclipse/1824_06_26" xr:uid="{6F81215C-35C3-4E00-9C15-E02B61F0101D}"/>
    <hyperlink ref="E19" r:id="rId34" display="https://moonblink.info/Eclipse/when/solsaros/124" xr:uid="{024125C6-83F4-4630-BA97-9875303FC45C}"/>
    <hyperlink ref="A20" r:id="rId35" display="https://moonblink.info/Eclipse/eclipse/1829_04_03" xr:uid="{D4ADE7DA-4493-46D4-8617-35BAC3AA0978}"/>
    <hyperlink ref="E20" r:id="rId36" display="https://moonblink.info/Eclipse/when/solsaros/136" xr:uid="{B4F33AA0-666C-4D56-9316-EDD00B5242E6}"/>
    <hyperlink ref="A21" r:id="rId37" display="https://moonblink.info/Eclipse/eclipse/1831_08_07" xr:uid="{2DDD71EA-CD99-4852-AB8A-24315A056B90}"/>
    <hyperlink ref="E21" r:id="rId38" display="https://moonblink.info/Eclipse/when/solsaros/123" xr:uid="{1B3CAF7B-3E22-4565-9F00-DCD3B3208C08}"/>
    <hyperlink ref="A22" r:id="rId39" display="https://moonblink.info/Eclipse/eclipse/1832_07_27" xr:uid="{FB089637-2A18-43E4-92C3-0888687492B9}"/>
    <hyperlink ref="E22" r:id="rId40" display="https://moonblink.info/Eclipse/when/solsaros/133" xr:uid="{49E2AF1E-CB1D-40D7-AEF7-02BA281FC827}"/>
    <hyperlink ref="A23" r:id="rId41" display="https://moonblink.info/Eclipse/eclipse/1833_07_17" xr:uid="{E476A19F-31DE-4F3C-BDFB-8CE89FADDDEE}"/>
    <hyperlink ref="E23" r:id="rId42" display="https://moonblink.info/Eclipse/when/solsaros/143" xr:uid="{AF60C45D-6162-4EE8-88F3-CE7DEF5CAC69}"/>
    <hyperlink ref="A24" r:id="rId43" display="https://moonblink.info/Eclipse/eclipse/1834_11_30" xr:uid="{F853D38B-283B-4333-8D0D-3EF35B71A9D5}"/>
    <hyperlink ref="E24" r:id="rId44" display="https://moonblink.info/Eclipse/when/solsaros/120" xr:uid="{79D4CA7C-028B-40E8-894A-E8914CAB4E89}"/>
    <hyperlink ref="A25" r:id="rId45" display="https://moonblink.info/Eclipse/eclipse/1835_11_20" xr:uid="{BD852785-64BF-4901-8E21-A9D1487D4D55}"/>
    <hyperlink ref="E25" r:id="rId46" display="https://moonblink.info/Eclipse/when/solsaros/130" xr:uid="{D66C6CDA-52BB-4138-985E-4B2C515F9C1B}"/>
    <hyperlink ref="A26" r:id="rId47" display="https://moonblink.info/Eclipse/eclipse/1836_11_09" xr:uid="{1E8FB50D-D9A6-4CE0-91AC-1EEB73E6BC50}"/>
    <hyperlink ref="E26" r:id="rId48" display="https://moonblink.info/Eclipse/when/solsaros/140" xr:uid="{1B449969-7D12-46D5-8E6E-D88A8122C84E}"/>
    <hyperlink ref="A27" r:id="rId49" display="https://moonblink.info/Eclipse/eclipse/1838_03_25" xr:uid="{EEBC5156-9B78-4FB5-9748-8BB8A8DD7C51}"/>
    <hyperlink ref="E27" r:id="rId50" display="https://moonblink.info/Eclipse/when/solsaros/117" xr:uid="{48269657-037F-466A-9209-96C5E92D1EE1}"/>
    <hyperlink ref="A28" r:id="rId51" display="https://moonblink.info/Eclipse/eclipse/1839_03_15" xr:uid="{AB5B4DBC-2652-48D6-A6CD-926BDB301A38}"/>
    <hyperlink ref="E28" r:id="rId52" display="https://moonblink.info/Eclipse/when/solsaros/127" xr:uid="{21CFB685-4976-4A0A-B983-647493C85E0E}"/>
    <hyperlink ref="A29" r:id="rId53" display="https://moonblink.info/Eclipse/eclipse/1840_08_27" xr:uid="{9388A1B2-FB40-4C29-8B0E-BDFF177F6D7D}"/>
    <hyperlink ref="E29" r:id="rId54" display="https://moonblink.info/Eclipse/when/solsaros/142" xr:uid="{006AAFDA-884E-45BA-8DF6-60DBEE8219AB}"/>
    <hyperlink ref="A30" r:id="rId55" display="https://moonblink.info/Eclipse/eclipse/1842_07_08" xr:uid="{F3020FDB-4DA8-48E4-A911-0C0DC22DE040}"/>
    <hyperlink ref="E30" r:id="rId56" display="https://moonblink.info/Eclipse/when/solsaros/124" xr:uid="{7D3F33EB-C436-4E27-8DB3-127449B7BE34}"/>
    <hyperlink ref="A31" r:id="rId57" display="https://moonblink.info/Eclipse/eclipse/1843_12_21" xr:uid="{E210601B-D6E4-40DD-9B14-BF406D0DBECC}"/>
    <hyperlink ref="E31" r:id="rId58" display="https://moonblink.info/Eclipse/when/solsaros/139" xr:uid="{17E6033D-5283-4117-AF53-59CD2FF94D89}"/>
    <hyperlink ref="A32" r:id="rId59" display="https://moonblink.info/Eclipse/eclipse/1847_04_15" xr:uid="{428B245E-4ADA-48DA-8DE8-EC74749219FB}"/>
    <hyperlink ref="E32" r:id="rId60" display="https://moonblink.info/Eclipse/when/solsaros/136" xr:uid="{E891512D-34A5-4BDF-BFE3-812A8FC9E82C}"/>
    <hyperlink ref="A33" r:id="rId61" display="https://moonblink.info/Eclipse/eclipse/1849_08_18" xr:uid="{9D88532E-D2C5-4603-B53A-3823C5C2E4EA}"/>
    <hyperlink ref="E33" r:id="rId62" display="https://moonblink.info/Eclipse/when/solsaros/123" xr:uid="{F2CA5781-A7E3-44CB-8C1A-CEADE01C4A8D}"/>
    <hyperlink ref="A34" r:id="rId63" display="https://moonblink.info/Eclipse/eclipse/1850_08_07" xr:uid="{5B61DA5D-2B0E-4B7F-8B64-6CC9A4137336}"/>
    <hyperlink ref="E34" r:id="rId64" display="https://moonblink.info/Eclipse/when/solsaros/133" xr:uid="{B3976BA9-020D-48F1-B6A7-E5BCA75798E8}"/>
    <hyperlink ref="A35" r:id="rId65" display="https://moonblink.info/Eclipse/eclipse/1851_07_28" xr:uid="{83C4B399-E7C5-4EFE-B230-7BF8069C8413}"/>
    <hyperlink ref="E35" r:id="rId66" display="https://moonblink.info/Eclipse/when/solsaros/143" xr:uid="{368B8B2F-4FCD-4178-8324-AB77E9B923A3}"/>
    <hyperlink ref="A36" r:id="rId67" display="https://moonblink.info/Eclipse/eclipse/1852_12_11" xr:uid="{FA4E4B09-8E97-4B5B-8942-C72F9270E01A}"/>
    <hyperlink ref="E36" r:id="rId68" display="https://moonblink.info/Eclipse/when/solsaros/120" xr:uid="{0334BD83-9D88-4C90-A5CB-8CF79E377CDA}"/>
    <hyperlink ref="A37" r:id="rId69" display="https://moonblink.info/Eclipse/eclipse/1853_11_30" xr:uid="{FC26749B-17B4-4B53-8954-B6C5798FA535}"/>
    <hyperlink ref="E37" r:id="rId70" display="https://moonblink.info/Eclipse/when/solsaros/130" xr:uid="{00F9CA44-CDAA-4EAA-BA64-8F7180C437C2}"/>
    <hyperlink ref="A38" r:id="rId71" display="https://moonblink.info/Eclipse/eclipse/1856_04_05" xr:uid="{5493A0A3-6F08-4D46-AAE5-0387DBEB17B4}"/>
    <hyperlink ref="E38" r:id="rId72" display="https://moonblink.info/Eclipse/when/solsaros/117" xr:uid="{0A909EE8-D83E-4200-8667-669CC04CE2A2}"/>
    <hyperlink ref="A39" r:id="rId73" display="https://moonblink.info/Eclipse/eclipse/1857_03_25" xr:uid="{D0CF9291-B18D-45A4-B3A2-84ED04084F7B}"/>
    <hyperlink ref="E39" r:id="rId74" display="https://moonblink.info/Eclipse/when/solsaros/127" xr:uid="{40EA299C-E6CA-469B-BE8A-0214B6E4C769}"/>
    <hyperlink ref="A40" r:id="rId75" display="https://moonblink.info/Eclipse/eclipse/1858_09_07" xr:uid="{31313461-6FC3-4E84-A8EE-049BAB09906D}"/>
    <hyperlink ref="E40" r:id="rId76" display="https://moonblink.info/Eclipse/when/solsaros/142" xr:uid="{21BCAC98-92C2-4246-8BFB-933F93DC4FA0}"/>
    <hyperlink ref="A41" r:id="rId77" display="https://moonblink.info/Eclipse/eclipse/1860_07_18" xr:uid="{B9932B82-86FD-446E-9427-1104392A6CCD}"/>
    <hyperlink ref="E41" r:id="rId78" display="https://moonblink.info/Eclipse/when/solsaros/124" xr:uid="{7C58FAAB-502A-4BBF-A12A-48267C9204F1}"/>
    <hyperlink ref="A42" r:id="rId79" display="https://moonblink.info/Eclipse/eclipse/1861_12_31" xr:uid="{E9487B22-B33A-45CF-96DB-F8E8D706135A}"/>
    <hyperlink ref="E42" r:id="rId80" display="https://moonblink.info/Eclipse/when/solsaros/139" xr:uid="{859AEE3B-4750-4B46-8B01-ED7236126A9B}"/>
    <hyperlink ref="A43" r:id="rId81" display="https://moonblink.info/Eclipse/eclipse/1865_04_25" xr:uid="{7577A502-EECE-4469-A1B8-D2AEC25C8FD8}"/>
    <hyperlink ref="E43" r:id="rId82" display="https://moonblink.info/Eclipse/when/solsaros/136" xr:uid="{C0F2B9DC-AE66-4E53-8C0C-A6093E2FE040}"/>
    <hyperlink ref="A44" r:id="rId83" display="https://moonblink.info/Eclipse/eclipse/1867_08_29" xr:uid="{DD513FD6-E78E-4945-A5D9-8FF089405BC2}"/>
    <hyperlink ref="E44" r:id="rId84" display="https://moonblink.info/Eclipse/when/solsaros/123" xr:uid="{D8085FB1-B220-49AE-BD9F-EA0CA6C58FF1}"/>
    <hyperlink ref="A45" r:id="rId85" display="https://moonblink.info/Eclipse/eclipse/1868_08_18" xr:uid="{026770D3-8658-4DA9-B5AD-766E66E1B271}"/>
    <hyperlink ref="E45" r:id="rId86" display="https://moonblink.info/Eclipse/when/solsaros/133" xr:uid="{C0E2A611-0431-4537-BBB1-848D9B25E26E}"/>
    <hyperlink ref="A46" r:id="rId87" display="https://moonblink.info/Eclipse/eclipse/1869_08_07" xr:uid="{D7CE6F1C-F95B-49B7-8557-03CBEFC565BB}"/>
    <hyperlink ref="E46" r:id="rId88" display="https://moonblink.info/Eclipse/when/solsaros/143" xr:uid="{2B113D1A-B47B-4BAA-A101-CD985DDBEC88}"/>
    <hyperlink ref="A47" r:id="rId89" display="https://moonblink.info/Eclipse/eclipse/1870_12_22" xr:uid="{7581A354-A4F4-46B2-B58D-2794043308F8}"/>
    <hyperlink ref="E47" r:id="rId90" display="https://moonblink.info/Eclipse/when/solsaros/120" xr:uid="{F96633CD-7BB9-46D7-B02B-3A24F14C710C}"/>
    <hyperlink ref="A48" r:id="rId91" display="https://moonblink.info/Eclipse/eclipse/1871_12_12" xr:uid="{4E715766-CFA9-44FD-814D-8AE7B22735FB}"/>
    <hyperlink ref="E48" r:id="rId92" display="https://moonblink.info/Eclipse/when/solsaros/130" xr:uid="{444B7A80-9346-4E6C-ADEE-B17F2FD2CF06}"/>
    <hyperlink ref="A49" r:id="rId93" display="https://moonblink.info/Eclipse/eclipse/1874_04_16" xr:uid="{25F45B55-A09F-4E36-90BC-B2AFBF6593BD}"/>
    <hyperlink ref="E49" r:id="rId94" display="https://moonblink.info/Eclipse/when/solsaros/117" xr:uid="{2F657B0A-FAAA-464B-92C9-550E354E29DE}"/>
    <hyperlink ref="A50" r:id="rId95" display="https://moonblink.info/Eclipse/eclipse/1875_04_06" xr:uid="{71567136-D76B-4F08-9586-56BF6984B53E}"/>
    <hyperlink ref="E50" r:id="rId96" display="https://moonblink.info/Eclipse/when/solsaros/127" xr:uid="{657966EC-73B2-449C-AABC-ECB6EC5CCB66}"/>
    <hyperlink ref="A51" r:id="rId97" display="https://moonblink.info/Eclipse/eclipse/1876_09_17" xr:uid="{97A94DB3-8E6B-44B6-9A6B-E5B18B75F1E9}"/>
    <hyperlink ref="E51" r:id="rId98" display="https://moonblink.info/Eclipse/when/solsaros/142" xr:uid="{1064DE16-CAD6-4C9D-993E-D07B6E250E0F}"/>
    <hyperlink ref="A52" r:id="rId99" display="https://moonblink.info/Eclipse/eclipse/1878_07_29" xr:uid="{69E86504-1BAA-4223-935C-CD14BFC53B48}"/>
    <hyperlink ref="E52" r:id="rId100" display="https://moonblink.info/Eclipse/when/solsaros/124" xr:uid="{1DC7253C-FA63-45A3-838E-4D299C8C3B68}"/>
    <hyperlink ref="A53" r:id="rId101" display="https://moonblink.info/Eclipse/eclipse/1880_01_11" xr:uid="{135AAE6C-2665-43F0-90BC-B539D786CF71}"/>
    <hyperlink ref="E53" r:id="rId102" display="https://moonblink.info/Eclipse/when/solsaros/139" xr:uid="{D5D43513-94B4-47D5-A3CC-8CD69CBB283E}"/>
    <hyperlink ref="A54" r:id="rId103" display="https://moonblink.info/Eclipse/eclipse/1882_05_17" xr:uid="{73FD3B22-3481-485F-8F3B-848FA7A8A3B0}"/>
    <hyperlink ref="E54" r:id="rId104" display="https://moonblink.info/Eclipse/when/solsaros/126" xr:uid="{172E293B-AFFD-44FA-9A98-AEEBE150DF2A}"/>
    <hyperlink ref="A55" r:id="rId105" display="https://moonblink.info/Eclipse/eclipse/1883_05_06" xr:uid="{B63A1005-5CA8-476F-8C2D-44B7CAE8739E}"/>
    <hyperlink ref="E55" r:id="rId106" display="https://moonblink.info/Eclipse/when/solsaros/136" xr:uid="{BA5FC9C5-5107-4E3A-B84D-B3EE20D7D41B}"/>
    <hyperlink ref="A56" r:id="rId107" display="https://moonblink.info/Eclipse/eclipse/1885_09_08" xr:uid="{C9C159F0-C265-4876-AC0B-A3C1A3626223}"/>
    <hyperlink ref="E56" r:id="rId108" display="https://moonblink.info/Eclipse/when/solsaros/123" xr:uid="{756D3707-0103-4D44-AB9E-B5BC9B3C5E02}"/>
    <hyperlink ref="A57" r:id="rId109" display="https://moonblink.info/Eclipse/eclipse/1886_08_29" xr:uid="{2D7F7A31-2DD1-4B3C-ADCA-CB356C49E949}"/>
    <hyperlink ref="E57" r:id="rId110" display="https://moonblink.info/Eclipse/when/solsaros/133" xr:uid="{AE050FAB-AAB1-465E-B033-51E056D0AB13}"/>
    <hyperlink ref="A58" r:id="rId111" display="https://moonblink.info/Eclipse/eclipse/1887_08_19" xr:uid="{39BE6204-8529-4FC5-8A6B-38C1AEEA24F8}"/>
    <hyperlink ref="E58" r:id="rId112" display="https://moonblink.info/Eclipse/when/solsaros/143" xr:uid="{6EA80DC0-E6C9-4401-8273-DF7DCA702144}"/>
    <hyperlink ref="A59" r:id="rId113" display="https://moonblink.info/Eclipse/eclipse/1889_01_01" xr:uid="{1100D1EA-9A1B-4B08-84D8-E36F93AD7075}"/>
    <hyperlink ref="E59" r:id="rId114" display="https://moonblink.info/Eclipse/when/solsaros/120" xr:uid="{29FFA5F3-A457-451E-8853-CEA28AE37C7C}"/>
    <hyperlink ref="A60" r:id="rId115" display="https://moonblink.info/Eclipse/eclipse/1889_12_22" xr:uid="{F7B03033-010B-4397-A527-88BD625EDCD8}"/>
    <hyperlink ref="E60" r:id="rId116" display="https://moonblink.info/Eclipse/when/solsaros/130" xr:uid="{95DFD5C4-2DC6-4317-82B7-C63ECCB2C5DB}"/>
    <hyperlink ref="A61" r:id="rId117" display="https://moonblink.info/Eclipse/eclipse/1892_04_26" xr:uid="{147D985E-07B7-47F8-89B3-5E82E529104E}"/>
    <hyperlink ref="E61" r:id="rId118" display="https://moonblink.info/Eclipse/when/solsaros/117" xr:uid="{D8C99625-C110-45E3-85C9-BAE5B310E8C2}"/>
    <hyperlink ref="A62" r:id="rId119" display="https://moonblink.info/Eclipse/eclipse/1893_04_16" xr:uid="{69ED6928-E59B-4E82-B882-9E9EABCF7263}"/>
    <hyperlink ref="E62" r:id="rId120" display="https://moonblink.info/Eclipse/when/solsaros/127" xr:uid="{91D19309-042E-4D55-9719-99DAB91DA557}"/>
    <hyperlink ref="A63" r:id="rId121" display="https://moonblink.info/Eclipse/eclipse/1894_09_29" xr:uid="{6E1DD351-50CF-49DC-AA80-029405766967}"/>
    <hyperlink ref="E63" r:id="rId122" display="https://moonblink.info/Eclipse/when/solsaros/142" xr:uid="{C36496E0-17F8-4637-AE0C-47F57CF5C043}"/>
    <hyperlink ref="A64" r:id="rId123" display="https://moonblink.info/Eclipse/eclipse/1896_08_09" xr:uid="{EB387A2A-2545-4CD2-9B12-0522F2896B07}"/>
    <hyperlink ref="E64" r:id="rId124" display="https://moonblink.info/Eclipse/when/solsaros/124" xr:uid="{9668E8DA-7E11-4A83-BB98-5878F74CF26C}"/>
    <hyperlink ref="A65" r:id="rId125" display="https://moonblink.info/Eclipse/eclipse/1898_01_22" xr:uid="{AEBF75C4-744F-4E26-8ADD-31AE92FA5A7A}"/>
    <hyperlink ref="E65" r:id="rId126" display="https://moonblink.info/Eclipse/when/solsaros/139" xr:uid="{E124659B-2E40-4579-B27D-2E672F1D390C}"/>
    <hyperlink ref="A66" r:id="rId127" display="https://moonblink.info/Eclipse/eclipse/1900_05_28" xr:uid="{A9DD6D86-6F4F-41C3-AA46-1D190F573F00}"/>
    <hyperlink ref="E66" r:id="rId128" display="https://moonblink.info/Eclipse/when/solsaros/126" xr:uid="{CA174C30-8EC1-4919-8BB6-36E7B19C45CA}"/>
    <hyperlink ref="A67" r:id="rId129" display="https://moonblink.info/Eclipse/eclipse/1901_05_18" xr:uid="{BDA4B29F-E34D-4D21-BFDE-89A3F63CD475}"/>
    <hyperlink ref="E67" r:id="rId130" display="https://moonblink.info/Eclipse/when/solsaros/136" xr:uid="{A6F01A8B-6BF9-4F21-9852-5887561A6543}"/>
    <hyperlink ref="A68" r:id="rId131" display="https://moonblink.info/Eclipse/eclipse/1903_09_21" xr:uid="{8A0545E8-FB44-4D45-885B-5E7D3E1EB157}"/>
    <hyperlink ref="E68" r:id="rId132" display="https://moonblink.info/Eclipse/when/solsaros/123" xr:uid="{638FB98D-018D-4B73-A9D7-8BA3BB296120}"/>
    <hyperlink ref="A69" r:id="rId133" display="https://moonblink.info/Eclipse/eclipse/1904_09_09" xr:uid="{9A14B7D3-96DF-4EDE-9D59-2A874A83C231}"/>
    <hyperlink ref="E69" r:id="rId134" display="https://moonblink.info/Eclipse/when/solsaros/133" xr:uid="{4E862F31-48E7-4430-B333-9058CFBF0EEF}"/>
    <hyperlink ref="A70" r:id="rId135" display="https://moonblink.info/Eclipse/eclipse/1905_08_30" xr:uid="{500922B2-9F78-45F3-A1F7-86DACCF56ABA}"/>
    <hyperlink ref="E70" r:id="rId136" display="https://moonblink.info/Eclipse/when/solsaros/143" xr:uid="{49F430F1-0162-46CE-9B54-34F83F0B63DB}"/>
    <hyperlink ref="A71" r:id="rId137" display="https://moonblink.info/Eclipse/eclipse/1907_01_14" xr:uid="{A76F78EC-71AB-491C-B3F3-53D3CFF7B41C}"/>
    <hyperlink ref="E71" r:id="rId138" display="https://moonblink.info/Eclipse/when/solsaros/120" xr:uid="{760D1517-0A86-4BE4-8CDF-3C31B8B4C93C}"/>
    <hyperlink ref="A72" r:id="rId139" display="https://moonblink.info/Eclipse/eclipse/1908_01_03" xr:uid="{35344CBD-B6F2-4A85-8FEE-E27E1D37B63E}"/>
    <hyperlink ref="E72" r:id="rId140" display="https://moonblink.info/Eclipse/when/solsaros/130" xr:uid="{897234E4-FBDC-4B9B-A865-43E241BE010B}"/>
    <hyperlink ref="A73" r:id="rId141" display="https://moonblink.info/Eclipse/eclipse/1910_05_09" xr:uid="{7AEECF4D-FD05-4DFC-A5DD-492B99332CD2}"/>
    <hyperlink ref="E73" r:id="rId142" display="https://moonblink.info/Eclipse/when/solsaros/117" xr:uid="{84E3A9E2-C69B-49E0-834B-FE0C0008198A}"/>
    <hyperlink ref="A74" r:id="rId143" display="https://moonblink.info/Eclipse/eclipse/1911_04_28" xr:uid="{A338BB79-22CC-4191-9E07-1DE94DEAB620}"/>
    <hyperlink ref="E74" r:id="rId144" display="https://moonblink.info/Eclipse/when/solsaros/127" xr:uid="{29BE31A1-2977-43A7-A3BE-8F9BDD858776}"/>
    <hyperlink ref="A75" r:id="rId145" display="https://moonblink.info/Eclipse/eclipse/1912_10_10" xr:uid="{EB941DA7-3E4F-46F9-9DAF-4852AB6E421A}"/>
    <hyperlink ref="E75" r:id="rId146" display="https://moonblink.info/Eclipse/when/solsaros/142" xr:uid="{F4CEB28C-8079-49ED-B862-E859D9C2FE0C}"/>
    <hyperlink ref="A76" r:id="rId147" display="https://moonblink.info/Eclipse/eclipse/1914_08_21" xr:uid="{E3FA03A0-EBEE-46F7-843C-83DA3D865DBB}"/>
    <hyperlink ref="E76" r:id="rId148" display="https://moonblink.info/Eclipse/when/solsaros/124" xr:uid="{663732A5-9C35-4E8A-8B06-0C4DEFF18653}"/>
    <hyperlink ref="A77" r:id="rId149" display="https://moonblink.info/Eclipse/eclipse/1916_02_03" xr:uid="{FD85FE56-8BE3-4B84-A72C-A8320FFFE283}"/>
    <hyperlink ref="E77" r:id="rId150" display="https://moonblink.info/Eclipse/when/solsaros/139" xr:uid="{A1AED4F9-1B34-439E-8085-6F3C5CD5FD04}"/>
    <hyperlink ref="A78" r:id="rId151" display="https://moonblink.info/Eclipse/eclipse/1918_06_08" xr:uid="{3AE00D8E-BFB2-4030-B368-D3CA19B96AC8}"/>
    <hyperlink ref="E78" r:id="rId152" display="https://moonblink.info/Eclipse/when/solsaros/126" xr:uid="{A2A414AD-AABA-486F-99BC-521DB0FC9469}"/>
    <hyperlink ref="A79" r:id="rId153" display="https://moonblink.info/Eclipse/eclipse/1919_05_29" xr:uid="{D1269BE9-A6BD-4535-9E06-228E487BE282}"/>
    <hyperlink ref="E79" r:id="rId154" display="https://moonblink.info/Eclipse/when/solsaros/136" xr:uid="{CC623B03-4475-4C2E-8478-28B08CF204FD}"/>
    <hyperlink ref="A80" r:id="rId155" display="https://moonblink.info/Eclipse/eclipse/1921_10_01" xr:uid="{56988F15-7304-4B27-A48E-370702C2BD0C}"/>
    <hyperlink ref="E80" r:id="rId156" display="https://moonblink.info/Eclipse/when/solsaros/123" xr:uid="{23441BA1-6F49-4F21-BAD6-032624D069ED}"/>
    <hyperlink ref="A81" r:id="rId157" display="https://moonblink.info/Eclipse/eclipse/1922_09_21" xr:uid="{F466D46D-04A2-4B0D-BCB9-2F4648466445}"/>
    <hyperlink ref="E81" r:id="rId158" display="https://moonblink.info/Eclipse/when/solsaros/133" xr:uid="{1A90BE0A-3B68-4D28-8775-7712E2076082}"/>
    <hyperlink ref="A82" r:id="rId159" display="https://moonblink.info/Eclipse/eclipse/1923_09_10" xr:uid="{0BADDA48-55E6-4395-8B8B-EEA7E2BF79CF}"/>
    <hyperlink ref="E82" r:id="rId160" display="https://moonblink.info/Eclipse/when/solsaros/143" xr:uid="{3CE5BF58-8134-40FB-BE39-89765FE2C9AD}"/>
    <hyperlink ref="A83" r:id="rId161" display="https://moonblink.info/Eclipse/eclipse/1925_01_24" xr:uid="{215BE3FF-C481-488B-80AE-DB8B98A66107}"/>
    <hyperlink ref="E83" r:id="rId162" display="https://moonblink.info/Eclipse/when/solsaros/120" xr:uid="{E8843136-F403-410E-8FA8-D0FC8EA217F7}"/>
    <hyperlink ref="A84" r:id="rId163" display="https://moonblink.info/Eclipse/eclipse/1926_01_14" xr:uid="{834F43AD-10C4-4008-98C0-60B3249D52A3}"/>
    <hyperlink ref="E84" r:id="rId164" display="https://moonblink.info/Eclipse/when/solsaros/130" xr:uid="{B41DECDD-AA5D-4035-BA82-C1BB6EE11BA7}"/>
    <hyperlink ref="A85" r:id="rId165" display="https://moonblink.info/Eclipse/eclipse/1927_06_29" xr:uid="{2D007DB0-37F3-48C1-9DF3-5A0DDE3E6304}"/>
    <hyperlink ref="E85" r:id="rId166" display="https://moonblink.info/Eclipse/when/solsaros/145" xr:uid="{7CED183E-8A48-4013-B6F5-79EFE229358F}"/>
    <hyperlink ref="A86" r:id="rId167" display="https://moonblink.info/Eclipse/eclipse/1928_05_19" xr:uid="{4BE617E6-0083-4D38-B0BD-588393CE4941}"/>
    <hyperlink ref="E86" r:id="rId168" display="https://moonblink.info/Eclipse/when/solsaros/117" xr:uid="{A875722D-7A08-47D1-9C79-E4E9E85D61A5}"/>
    <hyperlink ref="A87" r:id="rId169" display="https://moonblink.info/Eclipse/eclipse/1929_05_09" xr:uid="{EAD6A76F-1B00-48F5-B9ED-3F08E35FE550}"/>
    <hyperlink ref="E87" r:id="rId170" display="https://moonblink.info/Eclipse/when/solsaros/127" xr:uid="{39E06F86-4630-4CB7-A511-3B07B0B10FF7}"/>
    <hyperlink ref="A88" r:id="rId171" display="https://moonblink.info/Eclipse/eclipse/1930_10_21" xr:uid="{0BBE4BCE-B88E-415C-8DDD-883A28F4F08A}"/>
    <hyperlink ref="E88" r:id="rId172" display="https://moonblink.info/Eclipse/when/solsaros/142" xr:uid="{85105178-5CEC-48CC-B042-B4F0642301F3}"/>
    <hyperlink ref="A89" r:id="rId173" display="https://moonblink.info/Eclipse/eclipse/1932_08_31" xr:uid="{136D24E2-867D-40B6-BE85-CC79B4D3C32B}"/>
    <hyperlink ref="E89" r:id="rId174" display="https://moonblink.info/Eclipse/when/solsaros/124" xr:uid="{CA26D38F-B778-4A45-9E21-4AF227070D9C}"/>
    <hyperlink ref="A90" r:id="rId175" display="https://moonblink.info/Eclipse/eclipse/1934_02_14" xr:uid="{5F5E3677-3E4E-40ED-8774-69040F028337}"/>
    <hyperlink ref="E90" r:id="rId176" display="https://moonblink.info/Eclipse/when/solsaros/139" xr:uid="{F8FC005D-CD0A-47B5-BFBA-6A78592A53F5}"/>
    <hyperlink ref="A91" r:id="rId177" display="https://moonblink.info/Eclipse/eclipse/1936_06_19" xr:uid="{5B3E43D6-7709-4871-A890-03D7D98C9291}"/>
    <hyperlink ref="E91" r:id="rId178" display="https://moonblink.info/Eclipse/when/solsaros/126" xr:uid="{6DD6B043-B3D6-4E7D-A2BC-3A5FD7C4A052}"/>
    <hyperlink ref="A92" r:id="rId179" display="https://moonblink.info/Eclipse/eclipse/1937_06_08" xr:uid="{CAE40EA3-F13F-42B3-8611-4822479C6DFF}"/>
    <hyperlink ref="E92" r:id="rId180" display="https://moonblink.info/Eclipse/when/solsaros/136" xr:uid="{7159F950-5010-4B20-B0E6-B2FA313BF240}"/>
    <hyperlink ref="A93" r:id="rId181" display="https://moonblink.info/Eclipse/eclipse/1938_05_29" xr:uid="{4CBF5A6F-10C6-4BB9-9314-DC02B89B4593}"/>
    <hyperlink ref="E93" r:id="rId182" display="https://moonblink.info/Eclipse/when/solsaros/146" xr:uid="{8FAED760-EFCD-41EB-94A7-E585B53452AC}"/>
    <hyperlink ref="A94" r:id="rId183" display="https://moonblink.info/Eclipse/eclipse/1939_10_12" xr:uid="{7D8695B0-B8FD-4F8E-B968-3085B53D8112}"/>
    <hyperlink ref="E94" r:id="rId184" display="https://moonblink.info/Eclipse/when/solsaros/123" xr:uid="{2E5B528A-F8E6-406F-B119-E3F7F2A05953}"/>
    <hyperlink ref="A95" r:id="rId185" display="https://moonblink.info/Eclipse/eclipse/1940_10_01" xr:uid="{91D8449B-B4EF-4D92-A4C1-C769DFF969B8}"/>
    <hyperlink ref="E95" r:id="rId186" display="https://moonblink.info/Eclipse/when/solsaros/133" xr:uid="{874B7D09-48DF-4F7C-BA5E-F5A55BFF2C31}"/>
    <hyperlink ref="A96" r:id="rId187" display="https://moonblink.info/Eclipse/eclipse/1941_09_21" xr:uid="{570B775A-2533-408B-B8DC-1CAAC7B8192F}"/>
    <hyperlink ref="E96" r:id="rId188" display="https://moonblink.info/Eclipse/when/solsaros/143" xr:uid="{B85E593F-7AEE-43FE-BC3B-9917A0F3ACAD}"/>
    <hyperlink ref="A97" r:id="rId189" display="https://moonblink.info/Eclipse/eclipse/1943_02_04" xr:uid="{FD9C0BF2-B52A-49D0-85C5-852902C71167}"/>
    <hyperlink ref="E97" r:id="rId190" display="https://moonblink.info/Eclipse/when/solsaros/120" xr:uid="{720225D1-003F-44E6-96E2-89D5D213AD06}"/>
    <hyperlink ref="A98" r:id="rId191" display="https://moonblink.info/Eclipse/eclipse/1944_01_25" xr:uid="{0FD7DFCB-02AC-4523-B503-040C30EBB3AF}"/>
    <hyperlink ref="E98" r:id="rId192" display="https://moonblink.info/Eclipse/when/solsaros/130" xr:uid="{ED3CE363-6DC4-4C69-BC39-8CC934B6D714}"/>
    <hyperlink ref="A99" r:id="rId193" display="https://moonblink.info/Eclipse/eclipse/1945_07_09" xr:uid="{9E2D7D59-BD0E-4095-9360-D13CF0745D97}"/>
    <hyperlink ref="E99" r:id="rId194" display="https://moonblink.info/Eclipse/when/solsaros/145" xr:uid="{D1617262-EA4E-4D95-81E1-6D1866AD0FE0}"/>
    <hyperlink ref="A100" r:id="rId195" display="https://moonblink.info/Eclipse/eclipse/1947_05_20" xr:uid="{2A0C01F4-92CC-446E-926B-996BB1DEB5CA}"/>
    <hyperlink ref="E100" r:id="rId196" display="https://moonblink.info/Eclipse/when/solsaros/127" xr:uid="{F543F28A-438F-47BA-91EA-09AE3C579B76}"/>
    <hyperlink ref="A101" r:id="rId197" display="https://moonblink.info/Eclipse/eclipse/1948_11_01" xr:uid="{E4EC7D33-7BFB-4474-AF09-252223B5E542}"/>
    <hyperlink ref="E101" r:id="rId198" display="https://moonblink.info/Eclipse/when/solsaros/142" xr:uid="{5B81B011-34B5-4317-B074-0985CB7CAAAD}"/>
    <hyperlink ref="A102" r:id="rId199" display="https://moonblink.info/Eclipse/eclipse/1950_09_12" xr:uid="{77453381-729D-46D9-BC16-404B99100CA5}"/>
    <hyperlink ref="E102" r:id="rId200" display="https://moonblink.info/Eclipse/when/solsaros/124" xr:uid="{DB4C2278-57EB-476B-BD54-4C039FC5C3BF}"/>
    <hyperlink ref="A103" r:id="rId201" display="https://moonblink.info/Eclipse/eclipse/1952_02_25" xr:uid="{69297B41-F0C1-4127-899B-B94BB16F5F07}"/>
    <hyperlink ref="E103" r:id="rId202" display="https://moonblink.info/Eclipse/when/solsaros/139" xr:uid="{D79D0265-8612-4B5F-98B8-CED09D58CF36}"/>
    <hyperlink ref="A104" r:id="rId203" display="https://moonblink.info/Eclipse/eclipse/1954_06_30" xr:uid="{195E970E-CC32-46E3-AC9F-DA64A690BB26}"/>
    <hyperlink ref="E104" r:id="rId204" display="https://moonblink.info/Eclipse/when/solsaros/126" xr:uid="{5AA25A4C-251A-4A51-8F6D-665777840016}"/>
    <hyperlink ref="A105" r:id="rId205" display="https://moonblink.info/Eclipse/eclipse/1955_06_20" xr:uid="{FC31CBBE-E3FB-47A4-BF52-2BA7963822AD}"/>
    <hyperlink ref="E105" r:id="rId206" display="https://moonblink.info/Eclipse/when/solsaros/136" xr:uid="{A21E5FD7-6C7A-4CA4-8480-44E4321643A2}"/>
    <hyperlink ref="A106" r:id="rId207" display="https://moonblink.info/Eclipse/eclipse/1956_06_08" xr:uid="{5A52A772-B860-4417-9CB9-BFE7BE65B2C4}"/>
    <hyperlink ref="E106" r:id="rId208" display="https://moonblink.info/Eclipse/when/solsaros/146" xr:uid="{FBD826E8-89A6-4713-AE20-8F08C45285EB}"/>
    <hyperlink ref="A107" r:id="rId209" display="https://moonblink.info/Eclipse/eclipse/1957_10_23" xr:uid="{51BA4C27-9661-425D-9D98-C9B5D8E26119}"/>
    <hyperlink ref="E107" r:id="rId210" display="https://moonblink.info/Eclipse/when/solsaros/123" xr:uid="{722EFAF9-D534-4184-BA6C-CA96C62D377D}"/>
    <hyperlink ref="A108" r:id="rId211" display="https://moonblink.info/Eclipse/eclipse/1958_10_12" xr:uid="{6015891C-D81F-4E5D-93E8-AC5F468AA5D2}"/>
    <hyperlink ref="E108" r:id="rId212" display="https://moonblink.info/Eclipse/when/solsaros/133" xr:uid="{00B0EAA5-E0AB-4A08-A44F-1AD1FE534037}"/>
    <hyperlink ref="A109" r:id="rId213" display="https://moonblink.info/Eclipse/eclipse/1959_10_02" xr:uid="{AC8052F6-F50A-4D77-8724-4187FF770E7D}"/>
    <hyperlink ref="E109" r:id="rId214" display="https://moonblink.info/Eclipse/when/solsaros/143" xr:uid="{A07B60EA-DAE5-4AA5-B882-303A6920ACE5}"/>
    <hyperlink ref="A110" r:id="rId215" display="https://moonblink.info/Eclipse/eclipse/1961_02_15" xr:uid="{1FAA0999-9A45-4623-AFEB-9407C7B9ADC6}"/>
    <hyperlink ref="E110" r:id="rId216" display="https://moonblink.info/Eclipse/when/solsaros/120" xr:uid="{1D2101EE-324A-40A2-BB50-477B65F2CC20}"/>
    <hyperlink ref="A111" r:id="rId217" display="https://moonblink.info/Eclipse/eclipse/1962_02_05" xr:uid="{878AF253-AF2B-4B34-8D1F-F4E11D410497}"/>
    <hyperlink ref="E111" r:id="rId218" display="https://moonblink.info/Eclipse/when/solsaros/130" xr:uid="{50227F7B-3E24-4457-BB5A-C22E42DA497F}"/>
    <hyperlink ref="A112" r:id="rId219" display="https://moonblink.info/Eclipse/eclipse/1963_07_20" xr:uid="{F23C0F39-067A-4515-BD1B-D8E9E467E8F6}"/>
    <hyperlink ref="E112" r:id="rId220" display="https://moonblink.info/Eclipse/when/solsaros/145" xr:uid="{691D22CF-1AC9-4ACA-B967-E6282DECF2EC}"/>
    <hyperlink ref="A113" r:id="rId221" display="https://moonblink.info/Eclipse/eclipse/1965_05_30" xr:uid="{BCE08AEE-0EA6-4B37-8009-BE83993D91FF}"/>
    <hyperlink ref="E113" r:id="rId222" display="https://moonblink.info/Eclipse/when/solsaros/127" xr:uid="{A42F8F18-8A68-463F-962A-7D1F42B8A95C}"/>
    <hyperlink ref="A114" r:id="rId223" display="https://moonblink.info/Eclipse/eclipse/1966_11_12" xr:uid="{5209CB75-5CA6-41CA-A879-C42C14B7D442}"/>
    <hyperlink ref="E114" r:id="rId224" display="https://moonblink.info/Eclipse/when/solsaros/142" xr:uid="{E80E712E-66CF-4583-AAB1-013BD8BCDAA4}"/>
    <hyperlink ref="A115" r:id="rId225" display="https://moonblink.info/Eclipse/eclipse/1967_11_02" xr:uid="{28B9E12B-D2E4-499F-B546-76720BD82996}"/>
    <hyperlink ref="E115" r:id="rId226" display="https://moonblink.info/Eclipse/when/solsaros/152" xr:uid="{2E183A69-7A5A-4574-855C-FFE89534A95F}"/>
    <hyperlink ref="A116" r:id="rId227" display="https://moonblink.info/Eclipse/eclipse/1968_09_22" xr:uid="{F728B813-B72C-4414-A7AC-F49FBF3F96BD}"/>
    <hyperlink ref="E116" r:id="rId228" display="https://moonblink.info/Eclipse/when/solsaros/124" xr:uid="{2AC4A429-9C8A-4C79-8F3D-6C464833B326}"/>
    <hyperlink ref="A117" r:id="rId229" display="https://moonblink.info/Eclipse/eclipse/1970_03_07" xr:uid="{2015973A-3941-46D6-AB34-2D018ABF52EF}"/>
    <hyperlink ref="E117" r:id="rId230" display="https://moonblink.info/Eclipse/when/solsaros/139" xr:uid="{A4A67E19-695B-4220-A5CD-6528602C5ADA}"/>
    <hyperlink ref="A118" r:id="rId231" display="https://moonblink.info/Eclipse/eclipse/1972_07_10" xr:uid="{B33F2293-60CC-4AAE-A169-B83542BCDAE7}"/>
    <hyperlink ref="E118" r:id="rId232" display="https://moonblink.info/Eclipse/when/solsaros/126" xr:uid="{3FFE0804-9438-4F4D-82CA-C0E674F6839D}"/>
    <hyperlink ref="A119" r:id="rId233" display="https://moonblink.info/Eclipse/eclipse/1973_06_30" xr:uid="{8AEB0D16-2DF2-47FF-82DB-109095C3184F}"/>
    <hyperlink ref="E119" r:id="rId234" display="https://moonblink.info/Eclipse/when/solsaros/136" xr:uid="{D34C8E18-1693-445C-84E9-F6E5E2F343C7}"/>
    <hyperlink ref="A120" r:id="rId235" display="https://moonblink.info/Eclipse/eclipse/1974_06_20" xr:uid="{96C445AC-05D6-4F1A-88E5-2C6B7FFA7511}"/>
    <hyperlink ref="E120" r:id="rId236" display="https://moonblink.info/Eclipse/when/solsaros/146" xr:uid="{210D134E-B50B-4B9F-A7C1-945CAA030F93}"/>
    <hyperlink ref="A121" r:id="rId237" display="https://moonblink.info/Eclipse/eclipse/1976_10_23" xr:uid="{B04A88B4-01E8-497D-B694-A973EDABF66F}"/>
    <hyperlink ref="E121" r:id="rId238" display="https://moonblink.info/Eclipse/when/solsaros/133" xr:uid="{0E1DF663-B1AE-4C9E-AFDE-202BBFD5EC56}"/>
    <hyperlink ref="A122" r:id="rId239" display="https://moonblink.info/Eclipse/eclipse/1977_10_12" xr:uid="{40B11E77-4784-4C13-B47E-E1F6AB3EB56F}"/>
    <hyperlink ref="E122" r:id="rId240" display="https://moonblink.info/Eclipse/when/solsaros/143" xr:uid="{B3F8B547-4B6F-4D58-9E6B-37902D75BDEE}"/>
    <hyperlink ref="A123" r:id="rId241" display="https://moonblink.info/Eclipse/eclipse/1979_02_26" xr:uid="{48F8F96E-F72D-4CAE-B15B-9F43ED176402}"/>
    <hyperlink ref="E123" r:id="rId242" display="https://moonblink.info/Eclipse/when/solsaros/120" xr:uid="{F0CCEBB1-5F18-416C-A7BA-978526D6457E}"/>
    <hyperlink ref="A124" r:id="rId243" display="https://moonblink.info/Eclipse/eclipse/1980_02_16" xr:uid="{E6D0113B-DDD9-488C-8468-3E6693EAC671}"/>
    <hyperlink ref="E124" r:id="rId244" display="https://moonblink.info/Eclipse/when/solsaros/130" xr:uid="{479169A9-F28C-46A8-922B-E6AEC3D2F32B}"/>
    <hyperlink ref="A125" r:id="rId245" display="https://moonblink.info/Eclipse/eclipse/1981_07_31" xr:uid="{962EFCAD-396E-4DAD-85AC-60E07610EB65}"/>
    <hyperlink ref="E125" r:id="rId246" display="https://moonblink.info/Eclipse/when/solsaros/145" xr:uid="{1F4B9165-CF73-48A9-98D7-2B8144D75189}"/>
    <hyperlink ref="A126" r:id="rId247" display="https://moonblink.info/Eclipse/eclipse/1983_06_11" xr:uid="{3F75FCBD-52DE-49D0-A18F-4314547DEAF0}"/>
    <hyperlink ref="E126" r:id="rId248" display="https://moonblink.info/Eclipse/when/solsaros/127" xr:uid="{919B01BF-EBD1-4025-8E94-1F76FC422D07}"/>
    <hyperlink ref="A127" r:id="rId249" display="https://moonblink.info/Eclipse/eclipse/1984_11_22" xr:uid="{A4C7DC36-E86A-415D-8230-2E7728A83E28}"/>
    <hyperlink ref="E127" r:id="rId250" display="https://moonblink.info/Eclipse/when/solsaros/142" xr:uid="{65F03E95-9849-4C98-83F5-1D31FF9362ED}"/>
    <hyperlink ref="A128" r:id="rId251" display="https://moonblink.info/Eclipse/eclipse/1985_11_12" xr:uid="{27D984A8-23D6-4D79-8948-43ABEEEFAB5E}"/>
    <hyperlink ref="E128" r:id="rId252" display="https://moonblink.info/Eclipse/when/solsaros/152" xr:uid="{39651490-CC70-4CE0-B843-11A47D7481DF}"/>
    <hyperlink ref="A129" r:id="rId253" display="https://moonblink.info/Eclipse/eclipse/1988_03_18" xr:uid="{DCB7E457-9BE1-4AB1-93BA-8F9464E591DD}"/>
    <hyperlink ref="E129" r:id="rId254" display="https://moonblink.info/Eclipse/when/solsaros/139" xr:uid="{3ED32C0F-3BE7-4DC7-8791-2763909447CF}"/>
    <hyperlink ref="A130" r:id="rId255" display="https://moonblink.info/Eclipse/eclipse/1990_07_22" xr:uid="{C4958E71-A564-4703-A228-4E1EC73444AA}"/>
    <hyperlink ref="E130" r:id="rId256" display="https://moonblink.info/Eclipse/when/solsaros/126" xr:uid="{3EB26955-8DD1-4D80-8D06-5C7B7885B4F7}"/>
    <hyperlink ref="A131" r:id="rId257" display="https://moonblink.info/Eclipse/eclipse/1991_07_11" xr:uid="{EB85F23F-8112-4E6E-A0B2-CC7B5A7E7F26}"/>
    <hyperlink ref="E131" r:id="rId258" display="https://moonblink.info/Eclipse/when/solsaros/136" xr:uid="{5A05FD64-DC66-4A8B-A99C-A49DF27F3EB5}"/>
    <hyperlink ref="A132" r:id="rId259" display="https://moonblink.info/Eclipse/eclipse/1992_06_30" xr:uid="{327AF58B-88F0-452D-AD4A-59669768A148}"/>
    <hyperlink ref="E132" r:id="rId260" display="https://moonblink.info/Eclipse/when/solsaros/146" xr:uid="{A3963C9E-C2AA-4C4D-9E86-95F940A48770}"/>
    <hyperlink ref="A133" r:id="rId261" display="https://moonblink.info/Eclipse/eclipse/1994_11_03" xr:uid="{3D9EF328-535F-49DF-BF70-621C060DCC70}"/>
    <hyperlink ref="E133" r:id="rId262" display="https://moonblink.info/Eclipse/when/solsaros/133" xr:uid="{9637C3D6-0AAC-4F16-B02F-B6B1EE0E26D8}"/>
    <hyperlink ref="A134" r:id="rId263" display="https://moonblink.info/Eclipse/eclipse/1995_10_24" xr:uid="{6104F6E6-4C95-4343-81DB-F2AD8FAA3643}"/>
    <hyperlink ref="E134" r:id="rId264" display="https://moonblink.info/Eclipse/when/solsaros/143" xr:uid="{5956A503-2A62-4C8C-8548-BB700239A8DC}"/>
    <hyperlink ref="A135" r:id="rId265" display="https://moonblink.info/Eclipse/eclipse/1997_03_09" xr:uid="{386A7FA1-D0B8-4496-B0FD-FFEABF65EFEE}"/>
    <hyperlink ref="E135" r:id="rId266" display="https://moonblink.info/Eclipse/when/solsaros/120" xr:uid="{FE9AC341-7B4B-43D8-B5C0-1676F566C6FA}"/>
    <hyperlink ref="A136" r:id="rId267" display="https://moonblink.info/Eclipse/eclipse/1998_02_26" xr:uid="{02BE84AC-1B5A-4331-A97A-D2562F7CF5C4}"/>
    <hyperlink ref="E136" r:id="rId268" display="https://moonblink.info/Eclipse/when/solsaros/130" xr:uid="{580BF661-01CA-4818-BADF-4B31B974DA4E}"/>
    <hyperlink ref="A137" r:id="rId269" display="https://moonblink.info/Eclipse/eclipse/1999_08_11" xr:uid="{FF0BD4DB-3D5F-4B0D-9E03-41E0FE7B4AEB}"/>
    <hyperlink ref="E137" r:id="rId270" display="https://moonblink.info/Eclipse/when/solsaros/145" xr:uid="{AA3BD5F0-4213-4C3E-9BE3-23593E6387AD}"/>
    <hyperlink ref="A138" r:id="rId271" display="https://moonblink.info/Eclipse/eclipse/2001_06_21" xr:uid="{D1A22A95-E359-48FD-8173-8F5AC99AF5C7}"/>
    <hyperlink ref="E138" r:id="rId272" display="https://moonblink.info/Eclipse/when/solsaros/127" xr:uid="{4DDC3D01-3479-4F13-84D0-E797AE17C27E}"/>
    <hyperlink ref="A139" r:id="rId273" display="https://moonblink.info/Eclipse/eclipse/2002_12_04" xr:uid="{0D27BA41-4964-4401-B1C4-7F5937DD6952}"/>
    <hyperlink ref="E139" r:id="rId274" display="https://moonblink.info/Eclipse/when/solsaros/142" xr:uid="{56C3D5FC-1CA6-49B3-9729-FA1A54156689}"/>
    <hyperlink ref="A140" r:id="rId275" display="https://moonblink.info/Eclipse/eclipse/2003_11_23" xr:uid="{6CED2BB0-CE24-42E9-9DB4-32792328BB8C}"/>
    <hyperlink ref="E140" r:id="rId276" display="https://moonblink.info/Eclipse/when/solsaros/152" xr:uid="{6B103E07-687B-4D11-8A6C-B94041AE52D9}"/>
    <hyperlink ref="A141" r:id="rId277" display="https://moonblink.info/Eclipse/eclipse/2006_03_29" xr:uid="{F0882974-0B9F-4F01-A68A-3B21DF3B5BD5}"/>
    <hyperlink ref="E141" r:id="rId278" display="https://moonblink.info/Eclipse/when/solsaros/139" xr:uid="{0B906DEB-9475-499D-8F46-FEC66A6FC219}"/>
    <hyperlink ref="A142" r:id="rId279" display="https://moonblink.info/Eclipse/eclipse/2008_08_01" xr:uid="{CF8F0ECA-8456-4586-B527-B0D81FC0E844}"/>
    <hyperlink ref="E142" r:id="rId280" display="https://moonblink.info/Eclipse/when/solsaros/126" xr:uid="{7811BE9E-D36D-410D-999B-E00A4CC6F2D2}"/>
    <hyperlink ref="A143" r:id="rId281" display="https://moonblink.info/Eclipse/eclipse/2009_07_22" xr:uid="{8DC5DAB0-F1B4-4348-8A52-373CB5736F17}"/>
    <hyperlink ref="E143" r:id="rId282" display="https://moonblink.info/Eclipse/when/solsaros/136" xr:uid="{1D354ADB-5132-4765-B386-B4B6102D77D2}"/>
    <hyperlink ref="A144" r:id="rId283" display="https://moonblink.info/Eclipse/eclipse/2010_07_11" xr:uid="{885B7A7A-81D5-4175-880F-62C77EC40B55}"/>
    <hyperlink ref="E144" r:id="rId284" display="https://moonblink.info/Eclipse/when/solsaros/146" xr:uid="{6AA7528F-07BD-462E-8AC4-6DD6D5194353}"/>
    <hyperlink ref="A145" r:id="rId285" display="https://moonblink.info/Eclipse/eclipse/2012_11_13" xr:uid="{20E1AAC1-A8BE-4ABF-BB1F-E6F8E9FFE6BF}"/>
    <hyperlink ref="E145" r:id="rId286" display="https://moonblink.info/Eclipse/when/solsaros/133" xr:uid="{79BE321E-C920-4896-AA4C-AF2093494F2A}"/>
    <hyperlink ref="A146" r:id="rId287" display="https://moonblink.info/Eclipse/eclipse/2015_03_20" xr:uid="{18725A60-7A4E-48AD-BFBE-ADE266949C1C}"/>
    <hyperlink ref="E146" r:id="rId288" display="https://moonblink.info/Eclipse/when/solsaros/120" xr:uid="{C8A4DABA-210E-4660-AF6B-E4820F2ACF95}"/>
    <hyperlink ref="A147" r:id="rId289" display="https://moonblink.info/Eclipse/eclipse/2016_03_09" xr:uid="{AD814E5D-5EA8-420A-932D-497B7E5FC633}"/>
    <hyperlink ref="E147" r:id="rId290" display="https://moonblink.info/Eclipse/when/solsaros/130" xr:uid="{71DC8241-5DD3-4A82-9A60-FA8B06A43198}"/>
    <hyperlink ref="A148" r:id="rId291" display="https://moonblink.info/Eclipse/eclipse/2017_08_21" xr:uid="{336F01F2-AEC2-4CB3-8F12-655A72D1ED1C}"/>
    <hyperlink ref="E148" r:id="rId292" display="https://moonblink.info/Eclipse/when/solsaros/145" xr:uid="{CF3FB035-98B2-4E36-9ED7-371F0B0F6CD4}"/>
    <hyperlink ref="A149" r:id="rId293" display="https://moonblink.info/Eclipse/eclipse/2019_07_02" xr:uid="{99899359-4033-4F09-956B-DB670D8E98FD}"/>
    <hyperlink ref="E149" r:id="rId294" display="https://moonblink.info/Eclipse/when/solsaros/127" xr:uid="{6A79114D-047A-4919-B8BA-B18E5B773B71}"/>
    <hyperlink ref="A150" r:id="rId295" display="https://moonblink.info/Eclipse/eclipse/2020_12_14" xr:uid="{0B84BC3F-618A-4048-A532-97119DDE2B42}"/>
    <hyperlink ref="E150" r:id="rId296" display="https://moonblink.info/Eclipse/when/solsaros/142" xr:uid="{AE818593-8AE3-4444-801E-D59D088492FC}"/>
  </hyperlinks>
  <pageMargins left="0.7" right="0.7" top="0.75" bottom="0.75" header="0.3" footer="0.3"/>
  <pageSetup orientation="portrait" r:id="rId2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C225-D1D2-44AB-9E4D-7302D8E8F5BF}">
  <dimension ref="A1:L150"/>
  <sheetViews>
    <sheetView workbookViewId="0">
      <selection activeCell="L15" sqref="L15"/>
    </sheetView>
  </sheetViews>
  <sheetFormatPr defaultRowHeight="14.5" x14ac:dyDescent="0.35"/>
  <cols>
    <col min="1" max="1" width="19.90625" bestFit="1" customWidth="1"/>
    <col min="6" max="6" width="10.81640625" bestFit="1" customWidth="1"/>
  </cols>
  <sheetData>
    <row r="1" spans="1:12" x14ac:dyDescent="0.35">
      <c r="A1" t="s">
        <v>0</v>
      </c>
    </row>
    <row r="3" spans="1:12" x14ac:dyDescent="0.35">
      <c r="A3" t="s">
        <v>213</v>
      </c>
      <c r="C3">
        <v>18</v>
      </c>
      <c r="D3">
        <v>10</v>
      </c>
      <c r="E3">
        <v>1800</v>
      </c>
      <c r="F3" t="str">
        <f>_xlfn.CONCAT(E3,"_",D3,"_",C3)</f>
        <v>1800_10_18</v>
      </c>
      <c r="K3" t="s">
        <v>284</v>
      </c>
      <c r="L3" s="15" t="s">
        <v>994</v>
      </c>
    </row>
    <row r="4" spans="1:12" x14ac:dyDescent="0.35">
      <c r="A4" t="s">
        <v>214</v>
      </c>
      <c r="C4">
        <v>4</v>
      </c>
      <c r="D4">
        <v>3</v>
      </c>
      <c r="E4">
        <v>1802</v>
      </c>
      <c r="F4" t="str">
        <f t="shared" ref="F4:F67" si="0">_xlfn.CONCAT(E4,"_",D4,"_",C4)</f>
        <v>1802_3_4</v>
      </c>
      <c r="K4" t="s">
        <v>276</v>
      </c>
      <c r="L4" s="15" t="s">
        <v>995</v>
      </c>
    </row>
    <row r="5" spans="1:12" x14ac:dyDescent="0.35">
      <c r="A5" t="s">
        <v>215</v>
      </c>
      <c r="C5">
        <v>21</v>
      </c>
      <c r="D5">
        <v>2</v>
      </c>
      <c r="E5">
        <v>1803</v>
      </c>
      <c r="F5" t="str">
        <f t="shared" si="0"/>
        <v>1803_2_21</v>
      </c>
      <c r="K5" t="s">
        <v>275</v>
      </c>
      <c r="L5" s="15" t="s">
        <v>996</v>
      </c>
    </row>
    <row r="6" spans="1:12" x14ac:dyDescent="0.35">
      <c r="A6" t="s">
        <v>216</v>
      </c>
      <c r="C6">
        <v>5</v>
      </c>
      <c r="D6">
        <v>8</v>
      </c>
      <c r="E6">
        <v>1804</v>
      </c>
      <c r="F6" t="str">
        <f t="shared" si="0"/>
        <v>1804_8_5</v>
      </c>
      <c r="K6" t="s">
        <v>281</v>
      </c>
      <c r="L6" s="15" t="s">
        <v>997</v>
      </c>
    </row>
    <row r="7" spans="1:12" x14ac:dyDescent="0.35">
      <c r="A7" t="s">
        <v>218</v>
      </c>
      <c r="C7">
        <v>16</v>
      </c>
      <c r="D7">
        <v>6</v>
      </c>
      <c r="E7">
        <v>1806</v>
      </c>
      <c r="F7" t="str">
        <f t="shared" si="0"/>
        <v>1806_6_16</v>
      </c>
      <c r="K7" t="s">
        <v>285</v>
      </c>
      <c r="L7" s="15" t="s">
        <v>998</v>
      </c>
    </row>
    <row r="8" spans="1:12" x14ac:dyDescent="0.35">
      <c r="A8" t="s">
        <v>220</v>
      </c>
      <c r="C8">
        <v>9</v>
      </c>
      <c r="D8">
        <v>10</v>
      </c>
      <c r="E8">
        <v>1809</v>
      </c>
      <c r="F8" t="str">
        <f t="shared" si="0"/>
        <v>1809_10_9</v>
      </c>
      <c r="K8" t="s">
        <v>278</v>
      </c>
      <c r="L8" s="15" t="s">
        <v>999</v>
      </c>
    </row>
    <row r="9" spans="1:12" x14ac:dyDescent="0.35">
      <c r="A9" t="s">
        <v>222</v>
      </c>
      <c r="C9">
        <v>24</v>
      </c>
      <c r="D9">
        <v>3</v>
      </c>
      <c r="E9">
        <v>1811</v>
      </c>
      <c r="F9" t="str">
        <f t="shared" si="0"/>
        <v>1811_3_24</v>
      </c>
      <c r="K9" t="s">
        <v>279</v>
      </c>
      <c r="L9" s="15" t="s">
        <v>1000</v>
      </c>
    </row>
    <row r="10" spans="1:12" x14ac:dyDescent="0.35">
      <c r="A10" t="s">
        <v>224</v>
      </c>
      <c r="C10">
        <v>27</v>
      </c>
      <c r="D10">
        <v>7</v>
      </c>
      <c r="E10">
        <v>1813</v>
      </c>
      <c r="F10" t="str">
        <f t="shared" si="0"/>
        <v>1813_7_27</v>
      </c>
      <c r="K10" t="s">
        <v>277</v>
      </c>
      <c r="L10" s="15" t="s">
        <v>1001</v>
      </c>
    </row>
    <row r="11" spans="1:12" x14ac:dyDescent="0.35">
      <c r="A11" t="s">
        <v>225</v>
      </c>
      <c r="C11">
        <v>17</v>
      </c>
      <c r="D11">
        <v>7</v>
      </c>
      <c r="E11">
        <v>1814</v>
      </c>
      <c r="F11" t="str">
        <f t="shared" si="0"/>
        <v>1814_7_17</v>
      </c>
      <c r="K11" t="s">
        <v>283</v>
      </c>
      <c r="L11" s="15" t="s">
        <v>1002</v>
      </c>
    </row>
    <row r="12" spans="1:12" x14ac:dyDescent="0.35">
      <c r="A12" t="s">
        <v>227</v>
      </c>
      <c r="C12">
        <v>6</v>
      </c>
      <c r="D12">
        <v>7</v>
      </c>
      <c r="E12">
        <v>1815</v>
      </c>
      <c r="F12" t="str">
        <f t="shared" si="0"/>
        <v>1815_7_6</v>
      </c>
      <c r="K12" t="s">
        <v>274</v>
      </c>
      <c r="L12" s="15" t="s">
        <v>1005</v>
      </c>
    </row>
    <row r="13" spans="1:12" x14ac:dyDescent="0.35">
      <c r="A13" t="s">
        <v>229</v>
      </c>
      <c r="C13">
        <v>19</v>
      </c>
      <c r="D13">
        <v>11</v>
      </c>
      <c r="E13">
        <v>1816</v>
      </c>
      <c r="F13" t="str">
        <f t="shared" si="0"/>
        <v>1816_11_19</v>
      </c>
      <c r="K13" t="s">
        <v>280</v>
      </c>
      <c r="L13" s="15" t="s">
        <v>1006</v>
      </c>
    </row>
    <row r="14" spans="1:12" x14ac:dyDescent="0.35">
      <c r="A14" t="s">
        <v>230</v>
      </c>
      <c r="C14">
        <v>9</v>
      </c>
      <c r="D14">
        <v>11</v>
      </c>
      <c r="E14">
        <v>1817</v>
      </c>
      <c r="F14" t="str">
        <f t="shared" si="0"/>
        <v>1817_11_9</v>
      </c>
      <c r="K14" t="s">
        <v>282</v>
      </c>
      <c r="L14" s="15" t="s">
        <v>1007</v>
      </c>
    </row>
    <row r="15" spans="1:12" x14ac:dyDescent="0.35">
      <c r="A15" t="s">
        <v>232</v>
      </c>
      <c r="C15">
        <v>29</v>
      </c>
      <c r="D15">
        <v>10</v>
      </c>
      <c r="E15">
        <v>1818</v>
      </c>
      <c r="F15" t="str">
        <f t="shared" si="0"/>
        <v>1818_10_29</v>
      </c>
    </row>
    <row r="16" spans="1:12" x14ac:dyDescent="0.35">
      <c r="A16" t="s">
        <v>234</v>
      </c>
      <c r="C16">
        <v>14</v>
      </c>
      <c r="D16">
        <v>3</v>
      </c>
      <c r="E16">
        <v>1820</v>
      </c>
      <c r="F16" t="str">
        <f t="shared" si="0"/>
        <v>1820_3_14</v>
      </c>
    </row>
    <row r="17" spans="1:6" x14ac:dyDescent="0.35">
      <c r="A17" t="s">
        <v>236</v>
      </c>
      <c r="C17">
        <v>4</v>
      </c>
      <c r="D17">
        <v>3</v>
      </c>
      <c r="E17">
        <v>1821</v>
      </c>
      <c r="F17" t="str">
        <f t="shared" si="0"/>
        <v>1821_3_4</v>
      </c>
    </row>
    <row r="18" spans="1:6" x14ac:dyDescent="0.35">
      <c r="A18" t="s">
        <v>237</v>
      </c>
      <c r="C18">
        <v>16</v>
      </c>
      <c r="D18">
        <v>8</v>
      </c>
      <c r="E18">
        <v>1822</v>
      </c>
      <c r="F18" t="str">
        <f t="shared" si="0"/>
        <v>1822_8_16</v>
      </c>
    </row>
    <row r="19" spans="1:6" x14ac:dyDescent="0.35">
      <c r="A19" t="s">
        <v>239</v>
      </c>
      <c r="C19">
        <v>26</v>
      </c>
      <c r="D19">
        <v>6</v>
      </c>
      <c r="E19">
        <v>1824</v>
      </c>
      <c r="F19" t="str">
        <f t="shared" si="0"/>
        <v>1824_6_26</v>
      </c>
    </row>
    <row r="20" spans="1:6" x14ac:dyDescent="0.35">
      <c r="A20" t="s">
        <v>241</v>
      </c>
      <c r="C20">
        <v>3</v>
      </c>
      <c r="D20">
        <v>4</v>
      </c>
      <c r="E20">
        <v>1829</v>
      </c>
      <c r="F20" t="str">
        <f t="shared" si="0"/>
        <v>1829_4_3</v>
      </c>
    </row>
    <row r="21" spans="1:6" x14ac:dyDescent="0.35">
      <c r="A21" t="s">
        <v>242</v>
      </c>
      <c r="C21">
        <v>7</v>
      </c>
      <c r="D21">
        <v>8</v>
      </c>
      <c r="E21">
        <v>1831</v>
      </c>
      <c r="F21" t="str">
        <f t="shared" si="0"/>
        <v>1831_8_7</v>
      </c>
    </row>
    <row r="22" spans="1:6" x14ac:dyDescent="0.35">
      <c r="A22" t="s">
        <v>243</v>
      </c>
      <c r="C22">
        <v>27</v>
      </c>
      <c r="D22">
        <v>7</v>
      </c>
      <c r="E22">
        <v>1832</v>
      </c>
      <c r="F22" t="str">
        <f t="shared" si="0"/>
        <v>1832_7_27</v>
      </c>
    </row>
    <row r="23" spans="1:6" x14ac:dyDescent="0.35">
      <c r="A23" t="s">
        <v>245</v>
      </c>
      <c r="C23">
        <v>17</v>
      </c>
      <c r="D23">
        <v>7</v>
      </c>
      <c r="E23">
        <v>1833</v>
      </c>
      <c r="F23" t="str">
        <f t="shared" si="0"/>
        <v>1833_7_17</v>
      </c>
    </row>
    <row r="24" spans="1:6" x14ac:dyDescent="0.35">
      <c r="A24" t="s">
        <v>247</v>
      </c>
      <c r="C24">
        <v>30</v>
      </c>
      <c r="D24">
        <v>11</v>
      </c>
      <c r="E24">
        <v>1834</v>
      </c>
      <c r="F24" t="str">
        <f t="shared" si="0"/>
        <v>1834_11_30</v>
      </c>
    </row>
    <row r="25" spans="1:6" x14ac:dyDescent="0.35">
      <c r="A25" t="s">
        <v>248</v>
      </c>
      <c r="C25">
        <v>20</v>
      </c>
      <c r="D25">
        <v>11</v>
      </c>
      <c r="E25">
        <v>1835</v>
      </c>
      <c r="F25" t="str">
        <f t="shared" si="0"/>
        <v>1835_11_20</v>
      </c>
    </row>
    <row r="26" spans="1:6" x14ac:dyDescent="0.35">
      <c r="A26" t="s">
        <v>250</v>
      </c>
      <c r="C26">
        <v>9</v>
      </c>
      <c r="D26">
        <v>11</v>
      </c>
      <c r="E26">
        <v>1836</v>
      </c>
      <c r="F26" t="str">
        <f t="shared" si="0"/>
        <v>1836_11_9</v>
      </c>
    </row>
    <row r="27" spans="1:6" x14ac:dyDescent="0.35">
      <c r="A27" t="s">
        <v>252</v>
      </c>
      <c r="C27">
        <v>25</v>
      </c>
      <c r="D27">
        <v>3</v>
      </c>
      <c r="E27">
        <v>1838</v>
      </c>
      <c r="F27" t="str">
        <f t="shared" si="0"/>
        <v>1838_3_25</v>
      </c>
    </row>
    <row r="28" spans="1:6" x14ac:dyDescent="0.35">
      <c r="A28" t="s">
        <v>253</v>
      </c>
      <c r="C28">
        <v>15</v>
      </c>
      <c r="D28">
        <v>3</v>
      </c>
      <c r="E28">
        <v>1839</v>
      </c>
      <c r="F28" t="str">
        <f t="shared" si="0"/>
        <v>1839_3_15</v>
      </c>
    </row>
    <row r="29" spans="1:6" x14ac:dyDescent="0.35">
      <c r="A29" t="s">
        <v>255</v>
      </c>
      <c r="C29">
        <v>27</v>
      </c>
      <c r="D29">
        <v>8</v>
      </c>
      <c r="E29">
        <v>1840</v>
      </c>
      <c r="F29" t="str">
        <f t="shared" si="0"/>
        <v>1840_8_27</v>
      </c>
    </row>
    <row r="30" spans="1:6" x14ac:dyDescent="0.35">
      <c r="A30" t="s">
        <v>256</v>
      </c>
      <c r="C30">
        <v>8</v>
      </c>
      <c r="D30">
        <v>7</v>
      </c>
      <c r="E30">
        <v>1842</v>
      </c>
      <c r="F30" t="str">
        <f t="shared" si="0"/>
        <v>1842_7_8</v>
      </c>
    </row>
    <row r="31" spans="1:6" x14ac:dyDescent="0.35">
      <c r="A31" t="s">
        <v>257</v>
      </c>
      <c r="C31">
        <v>21</v>
      </c>
      <c r="D31">
        <v>12</v>
      </c>
      <c r="E31">
        <v>1843</v>
      </c>
      <c r="F31" t="str">
        <f t="shared" si="0"/>
        <v>1843_12_21</v>
      </c>
    </row>
    <row r="32" spans="1:6" x14ac:dyDescent="0.35">
      <c r="A32" t="s">
        <v>259</v>
      </c>
      <c r="C32">
        <v>15</v>
      </c>
      <c r="D32">
        <v>4</v>
      </c>
      <c r="E32">
        <v>1847</v>
      </c>
      <c r="F32" t="str">
        <f t="shared" si="0"/>
        <v>1847_4_15</v>
      </c>
    </row>
    <row r="33" spans="1:6" x14ac:dyDescent="0.35">
      <c r="A33" t="s">
        <v>261</v>
      </c>
      <c r="C33">
        <v>18</v>
      </c>
      <c r="D33">
        <v>8</v>
      </c>
      <c r="E33">
        <v>1849</v>
      </c>
      <c r="F33" t="str">
        <f t="shared" si="0"/>
        <v>1849_8_18</v>
      </c>
    </row>
    <row r="34" spans="1:6" x14ac:dyDescent="0.35">
      <c r="A34" t="s">
        <v>263</v>
      </c>
      <c r="C34">
        <v>7</v>
      </c>
      <c r="D34">
        <v>8</v>
      </c>
      <c r="E34">
        <v>1850</v>
      </c>
      <c r="F34" t="str">
        <f t="shared" si="0"/>
        <v>1850_8_7</v>
      </c>
    </row>
    <row r="35" spans="1:6" x14ac:dyDescent="0.35">
      <c r="A35" t="s">
        <v>265</v>
      </c>
      <c r="C35">
        <v>28</v>
      </c>
      <c r="D35">
        <v>7</v>
      </c>
      <c r="E35">
        <v>1851</v>
      </c>
      <c r="F35" t="str">
        <f t="shared" si="0"/>
        <v>1851_7_28</v>
      </c>
    </row>
    <row r="36" spans="1:6" x14ac:dyDescent="0.35">
      <c r="A36" t="s">
        <v>267</v>
      </c>
      <c r="C36">
        <v>11</v>
      </c>
      <c r="D36">
        <v>12</v>
      </c>
      <c r="E36">
        <v>1852</v>
      </c>
      <c r="F36" t="str">
        <f t="shared" si="0"/>
        <v>1852_12_11</v>
      </c>
    </row>
    <row r="37" spans="1:6" x14ac:dyDescent="0.35">
      <c r="A37" t="s">
        <v>269</v>
      </c>
      <c r="C37">
        <v>30</v>
      </c>
      <c r="D37">
        <v>11</v>
      </c>
      <c r="E37">
        <v>1853</v>
      </c>
      <c r="F37" t="str">
        <f t="shared" si="0"/>
        <v>1853_11_30</v>
      </c>
    </row>
    <row r="38" spans="1:6" x14ac:dyDescent="0.35">
      <c r="A38" t="s">
        <v>271</v>
      </c>
      <c r="C38">
        <v>5</v>
      </c>
      <c r="D38">
        <v>4</v>
      </c>
      <c r="E38">
        <v>1856</v>
      </c>
      <c r="F38" t="str">
        <f t="shared" si="0"/>
        <v>1856_4_5</v>
      </c>
    </row>
    <row r="39" spans="1:6" x14ac:dyDescent="0.35">
      <c r="A39" t="s">
        <v>273</v>
      </c>
      <c r="C39">
        <v>25</v>
      </c>
      <c r="D39">
        <v>3</v>
      </c>
      <c r="E39">
        <v>1857</v>
      </c>
      <c r="F39" t="str">
        <f t="shared" si="0"/>
        <v>1857_3_25</v>
      </c>
    </row>
    <row r="40" spans="1:6" x14ac:dyDescent="0.35">
      <c r="A40" t="s">
        <v>178</v>
      </c>
      <c r="C40">
        <v>7</v>
      </c>
      <c r="D40">
        <v>9</v>
      </c>
      <c r="E40">
        <v>1858</v>
      </c>
      <c r="F40" t="str">
        <f t="shared" si="0"/>
        <v>1858_9_7</v>
      </c>
    </row>
    <row r="41" spans="1:6" x14ac:dyDescent="0.35">
      <c r="A41" t="s">
        <v>180</v>
      </c>
      <c r="C41">
        <v>18</v>
      </c>
      <c r="D41">
        <v>7</v>
      </c>
      <c r="E41">
        <v>1860</v>
      </c>
      <c r="F41" t="str">
        <f t="shared" si="0"/>
        <v>1860_7_18</v>
      </c>
    </row>
    <row r="42" spans="1:6" x14ac:dyDescent="0.35">
      <c r="A42" t="s">
        <v>182</v>
      </c>
      <c r="C42">
        <v>31</v>
      </c>
      <c r="D42">
        <v>12</v>
      </c>
      <c r="E42">
        <v>1861</v>
      </c>
      <c r="F42" t="str">
        <f t="shared" si="0"/>
        <v>1861_12_31</v>
      </c>
    </row>
    <row r="43" spans="1:6" x14ac:dyDescent="0.35">
      <c r="A43" t="s">
        <v>183</v>
      </c>
      <c r="C43">
        <v>25</v>
      </c>
      <c r="D43">
        <v>4</v>
      </c>
      <c r="E43">
        <v>1865</v>
      </c>
      <c r="F43" t="str">
        <f t="shared" si="0"/>
        <v>1865_4_25</v>
      </c>
    </row>
    <row r="44" spans="1:6" x14ac:dyDescent="0.35">
      <c r="A44" t="s">
        <v>185</v>
      </c>
      <c r="C44">
        <v>29</v>
      </c>
      <c r="D44">
        <v>8</v>
      </c>
      <c r="E44">
        <v>1867</v>
      </c>
      <c r="F44" t="str">
        <f t="shared" si="0"/>
        <v>1867_8_29</v>
      </c>
    </row>
    <row r="45" spans="1:6" x14ac:dyDescent="0.35">
      <c r="A45" t="s">
        <v>187</v>
      </c>
      <c r="C45">
        <v>18</v>
      </c>
      <c r="D45">
        <v>8</v>
      </c>
      <c r="E45">
        <v>1868</v>
      </c>
      <c r="F45" t="str">
        <f t="shared" si="0"/>
        <v>1868_8_18</v>
      </c>
    </row>
    <row r="46" spans="1:6" x14ac:dyDescent="0.35">
      <c r="A46" t="s">
        <v>189</v>
      </c>
      <c r="C46">
        <v>7</v>
      </c>
      <c r="D46">
        <v>8</v>
      </c>
      <c r="E46">
        <v>1869</v>
      </c>
      <c r="F46" t="str">
        <f t="shared" si="0"/>
        <v>1869_8_7</v>
      </c>
    </row>
    <row r="47" spans="1:6" x14ac:dyDescent="0.35">
      <c r="A47" t="s">
        <v>191</v>
      </c>
      <c r="C47">
        <v>22</v>
      </c>
      <c r="D47">
        <v>12</v>
      </c>
      <c r="E47">
        <v>1870</v>
      </c>
      <c r="F47" t="str">
        <f t="shared" si="0"/>
        <v>1870_12_22</v>
      </c>
    </row>
    <row r="48" spans="1:6" x14ac:dyDescent="0.35">
      <c r="A48" t="s">
        <v>193</v>
      </c>
      <c r="C48">
        <v>12</v>
      </c>
      <c r="D48">
        <v>12</v>
      </c>
      <c r="E48">
        <v>1871</v>
      </c>
      <c r="F48" t="str">
        <f t="shared" si="0"/>
        <v>1871_12_12</v>
      </c>
    </row>
    <row r="49" spans="1:6" x14ac:dyDescent="0.35">
      <c r="A49" t="s">
        <v>194</v>
      </c>
      <c r="C49">
        <v>16</v>
      </c>
      <c r="D49">
        <v>4</v>
      </c>
      <c r="E49">
        <v>1874</v>
      </c>
      <c r="F49" t="str">
        <f t="shared" si="0"/>
        <v>1874_4_16</v>
      </c>
    </row>
    <row r="50" spans="1:6" x14ac:dyDescent="0.35">
      <c r="A50" t="s">
        <v>195</v>
      </c>
      <c r="C50">
        <v>6</v>
      </c>
      <c r="D50">
        <v>4</v>
      </c>
      <c r="E50">
        <v>1875</v>
      </c>
      <c r="F50" t="str">
        <f t="shared" si="0"/>
        <v>1875_4_6</v>
      </c>
    </row>
    <row r="51" spans="1:6" x14ac:dyDescent="0.35">
      <c r="A51" t="s">
        <v>197</v>
      </c>
      <c r="C51">
        <v>17</v>
      </c>
      <c r="D51">
        <v>9</v>
      </c>
      <c r="E51">
        <v>1876</v>
      </c>
      <c r="F51" t="str">
        <f t="shared" si="0"/>
        <v>1876_9_17</v>
      </c>
    </row>
    <row r="52" spans="1:6" x14ac:dyDescent="0.35">
      <c r="A52" t="s">
        <v>199</v>
      </c>
      <c r="C52">
        <v>29</v>
      </c>
      <c r="D52">
        <v>7</v>
      </c>
      <c r="E52">
        <v>1878</v>
      </c>
      <c r="F52" t="str">
        <f t="shared" si="0"/>
        <v>1878_7_29</v>
      </c>
    </row>
    <row r="53" spans="1:6" x14ac:dyDescent="0.35">
      <c r="A53" t="s">
        <v>201</v>
      </c>
      <c r="C53">
        <v>11</v>
      </c>
      <c r="D53">
        <v>1</v>
      </c>
      <c r="E53">
        <v>1880</v>
      </c>
      <c r="F53" t="str">
        <f t="shared" si="0"/>
        <v>1880_1_11</v>
      </c>
    </row>
    <row r="54" spans="1:6" x14ac:dyDescent="0.35">
      <c r="A54" t="s">
        <v>203</v>
      </c>
      <c r="C54">
        <v>17</v>
      </c>
      <c r="D54">
        <v>5</v>
      </c>
      <c r="E54">
        <v>1882</v>
      </c>
      <c r="F54" t="str">
        <f t="shared" si="0"/>
        <v>1882_5_17</v>
      </c>
    </row>
    <row r="55" spans="1:6" x14ac:dyDescent="0.35">
      <c r="A55" t="s">
        <v>204</v>
      </c>
      <c r="C55">
        <v>6</v>
      </c>
      <c r="D55">
        <v>5</v>
      </c>
      <c r="E55">
        <v>1883</v>
      </c>
      <c r="F55" t="str">
        <f t="shared" si="0"/>
        <v>1883_5_6</v>
      </c>
    </row>
    <row r="56" spans="1:6" x14ac:dyDescent="0.35">
      <c r="A56" t="s">
        <v>206</v>
      </c>
      <c r="C56">
        <v>8</v>
      </c>
      <c r="D56">
        <v>9</v>
      </c>
      <c r="E56">
        <v>1885</v>
      </c>
      <c r="F56" t="str">
        <f t="shared" si="0"/>
        <v>1885_9_8</v>
      </c>
    </row>
    <row r="57" spans="1:6" x14ac:dyDescent="0.35">
      <c r="A57" t="s">
        <v>207</v>
      </c>
      <c r="C57">
        <v>29</v>
      </c>
      <c r="D57">
        <v>8</v>
      </c>
      <c r="E57">
        <v>1886</v>
      </c>
      <c r="F57" t="str">
        <f t="shared" si="0"/>
        <v>1886_8_29</v>
      </c>
    </row>
    <row r="58" spans="1:6" x14ac:dyDescent="0.35">
      <c r="A58" t="s">
        <v>209</v>
      </c>
      <c r="C58">
        <v>19</v>
      </c>
      <c r="D58">
        <v>8</v>
      </c>
      <c r="E58">
        <v>1887</v>
      </c>
      <c r="F58" t="str">
        <f t="shared" si="0"/>
        <v>1887_8_19</v>
      </c>
    </row>
    <row r="59" spans="1:6" x14ac:dyDescent="0.35">
      <c r="A59" t="s">
        <v>211</v>
      </c>
      <c r="C59">
        <v>1</v>
      </c>
      <c r="D59">
        <v>1</v>
      </c>
      <c r="E59">
        <v>1889</v>
      </c>
      <c r="F59" t="str">
        <f t="shared" si="0"/>
        <v>1889_1_1</v>
      </c>
    </row>
    <row r="60" spans="1:6" x14ac:dyDescent="0.35">
      <c r="A60" t="s">
        <v>145</v>
      </c>
      <c r="C60">
        <v>22</v>
      </c>
      <c r="D60">
        <v>12</v>
      </c>
      <c r="E60">
        <v>1889</v>
      </c>
      <c r="F60" t="str">
        <f t="shared" si="0"/>
        <v>1889_12_22</v>
      </c>
    </row>
    <row r="61" spans="1:6" x14ac:dyDescent="0.35">
      <c r="A61" t="s">
        <v>147</v>
      </c>
      <c r="C61">
        <v>26</v>
      </c>
      <c r="D61">
        <v>4</v>
      </c>
      <c r="E61">
        <v>1892</v>
      </c>
      <c r="F61" t="str">
        <f t="shared" si="0"/>
        <v>1892_4_26</v>
      </c>
    </row>
    <row r="62" spans="1:6" x14ac:dyDescent="0.35">
      <c r="A62" t="s">
        <v>149</v>
      </c>
      <c r="C62">
        <v>16</v>
      </c>
      <c r="D62">
        <v>4</v>
      </c>
      <c r="E62">
        <v>1893</v>
      </c>
      <c r="F62" t="str">
        <f t="shared" si="0"/>
        <v>1893_4_16</v>
      </c>
    </row>
    <row r="63" spans="1:6" x14ac:dyDescent="0.35">
      <c r="A63" t="s">
        <v>151</v>
      </c>
      <c r="C63">
        <v>29</v>
      </c>
      <c r="D63">
        <v>9</v>
      </c>
      <c r="E63">
        <v>1894</v>
      </c>
      <c r="F63" t="str">
        <f t="shared" si="0"/>
        <v>1894_9_29</v>
      </c>
    </row>
    <row r="64" spans="1:6" x14ac:dyDescent="0.35">
      <c r="A64" t="s">
        <v>152</v>
      </c>
      <c r="C64">
        <v>9</v>
      </c>
      <c r="D64">
        <v>8</v>
      </c>
      <c r="E64">
        <v>1896</v>
      </c>
      <c r="F64" t="str">
        <f t="shared" si="0"/>
        <v>1896_8_9</v>
      </c>
    </row>
    <row r="65" spans="1:6" x14ac:dyDescent="0.35">
      <c r="A65" t="s">
        <v>154</v>
      </c>
      <c r="C65">
        <v>22</v>
      </c>
      <c r="D65">
        <v>1</v>
      </c>
      <c r="E65">
        <v>1898</v>
      </c>
      <c r="F65" t="str">
        <f t="shared" si="0"/>
        <v>1898_1_22</v>
      </c>
    </row>
    <row r="66" spans="1:6" x14ac:dyDescent="0.35">
      <c r="A66" t="s">
        <v>156</v>
      </c>
      <c r="C66">
        <v>28</v>
      </c>
      <c r="D66">
        <v>5</v>
      </c>
      <c r="E66">
        <v>1900</v>
      </c>
      <c r="F66" t="str">
        <f t="shared" si="0"/>
        <v>1900_5_28</v>
      </c>
    </row>
    <row r="67" spans="1:6" x14ac:dyDescent="0.35">
      <c r="A67" t="s">
        <v>157</v>
      </c>
      <c r="C67">
        <v>18</v>
      </c>
      <c r="D67">
        <v>5</v>
      </c>
      <c r="E67">
        <v>1901</v>
      </c>
      <c r="F67" t="str">
        <f t="shared" si="0"/>
        <v>1901_5_18</v>
      </c>
    </row>
    <row r="68" spans="1:6" x14ac:dyDescent="0.35">
      <c r="A68" t="s">
        <v>159</v>
      </c>
      <c r="C68">
        <v>21</v>
      </c>
      <c r="D68">
        <v>9</v>
      </c>
      <c r="E68">
        <v>1903</v>
      </c>
      <c r="F68" t="str">
        <f t="shared" ref="F68:F131" si="1">_xlfn.CONCAT(E68,"_",D68,"_",C68)</f>
        <v>1903_9_21</v>
      </c>
    </row>
    <row r="69" spans="1:6" x14ac:dyDescent="0.35">
      <c r="A69" t="s">
        <v>161</v>
      </c>
      <c r="C69">
        <v>9</v>
      </c>
      <c r="D69">
        <v>9</v>
      </c>
      <c r="E69">
        <v>1904</v>
      </c>
      <c r="F69" t="str">
        <f t="shared" si="1"/>
        <v>1904_9_9</v>
      </c>
    </row>
    <row r="70" spans="1:6" x14ac:dyDescent="0.35">
      <c r="A70" t="s">
        <v>163</v>
      </c>
      <c r="C70">
        <v>30</v>
      </c>
      <c r="D70">
        <v>8</v>
      </c>
      <c r="E70">
        <v>1905</v>
      </c>
      <c r="F70" t="str">
        <f t="shared" si="1"/>
        <v>1905_8_30</v>
      </c>
    </row>
    <row r="71" spans="1:6" x14ac:dyDescent="0.35">
      <c r="A71" t="s">
        <v>164</v>
      </c>
      <c r="C71">
        <v>14</v>
      </c>
      <c r="D71">
        <v>1</v>
      </c>
      <c r="E71">
        <v>1907</v>
      </c>
      <c r="F71" t="str">
        <f t="shared" si="1"/>
        <v>1907_1_14</v>
      </c>
    </row>
    <row r="72" spans="1:6" x14ac:dyDescent="0.35">
      <c r="A72" t="s">
        <v>166</v>
      </c>
      <c r="C72">
        <v>3</v>
      </c>
      <c r="D72">
        <v>1</v>
      </c>
      <c r="E72">
        <v>1908</v>
      </c>
      <c r="F72" t="str">
        <f t="shared" si="1"/>
        <v>1908_1_3</v>
      </c>
    </row>
    <row r="73" spans="1:6" x14ac:dyDescent="0.35">
      <c r="A73" t="s">
        <v>168</v>
      </c>
      <c r="C73">
        <v>9</v>
      </c>
      <c r="D73">
        <v>5</v>
      </c>
      <c r="E73">
        <v>1910</v>
      </c>
      <c r="F73" t="str">
        <f t="shared" si="1"/>
        <v>1910_5_9</v>
      </c>
    </row>
    <row r="74" spans="1:6" x14ac:dyDescent="0.35">
      <c r="A74" t="s">
        <v>170</v>
      </c>
      <c r="C74">
        <v>28</v>
      </c>
      <c r="D74">
        <v>4</v>
      </c>
      <c r="E74">
        <v>1911</v>
      </c>
      <c r="F74" t="str">
        <f t="shared" si="1"/>
        <v>1911_4_28</v>
      </c>
    </row>
    <row r="75" spans="1:6" x14ac:dyDescent="0.35">
      <c r="A75" t="s">
        <v>171</v>
      </c>
      <c r="C75">
        <v>10</v>
      </c>
      <c r="D75">
        <v>10</v>
      </c>
      <c r="E75">
        <v>1912</v>
      </c>
      <c r="F75" t="str">
        <f t="shared" si="1"/>
        <v>1912_10_10</v>
      </c>
    </row>
    <row r="76" spans="1:6" x14ac:dyDescent="0.35">
      <c r="A76" t="s">
        <v>172</v>
      </c>
      <c r="C76">
        <v>21</v>
      </c>
      <c r="D76">
        <v>8</v>
      </c>
      <c r="E76">
        <v>1914</v>
      </c>
      <c r="F76" t="str">
        <f t="shared" si="1"/>
        <v>1914_8_21</v>
      </c>
    </row>
    <row r="77" spans="1:6" x14ac:dyDescent="0.35">
      <c r="A77" t="s">
        <v>174</v>
      </c>
      <c r="C77">
        <v>3</v>
      </c>
      <c r="D77">
        <v>2</v>
      </c>
      <c r="E77">
        <v>1916</v>
      </c>
      <c r="F77" t="str">
        <f t="shared" si="1"/>
        <v>1916_2_3</v>
      </c>
    </row>
    <row r="78" spans="1:6" x14ac:dyDescent="0.35">
      <c r="A78" t="s">
        <v>175</v>
      </c>
      <c r="C78">
        <v>8</v>
      </c>
      <c r="D78">
        <v>6</v>
      </c>
      <c r="E78">
        <v>1918</v>
      </c>
      <c r="F78" t="str">
        <f t="shared" si="1"/>
        <v>1918_6_8</v>
      </c>
    </row>
    <row r="79" spans="1:6" x14ac:dyDescent="0.35">
      <c r="A79" t="s">
        <v>176</v>
      </c>
      <c r="C79">
        <v>29</v>
      </c>
      <c r="D79">
        <v>5</v>
      </c>
      <c r="E79">
        <v>1919</v>
      </c>
      <c r="F79" t="str">
        <f t="shared" si="1"/>
        <v>1919_5_29</v>
      </c>
    </row>
    <row r="80" spans="1:6" x14ac:dyDescent="0.35">
      <c r="A80" t="s">
        <v>11</v>
      </c>
      <c r="C80">
        <v>1</v>
      </c>
      <c r="D80">
        <v>10</v>
      </c>
      <c r="E80">
        <v>1921</v>
      </c>
      <c r="F80" t="str">
        <f t="shared" si="1"/>
        <v>1921_10_1</v>
      </c>
    </row>
    <row r="81" spans="1:6" x14ac:dyDescent="0.35">
      <c r="A81" t="s">
        <v>15</v>
      </c>
      <c r="C81">
        <v>21</v>
      </c>
      <c r="D81">
        <v>9</v>
      </c>
      <c r="E81">
        <v>1922</v>
      </c>
      <c r="F81" t="str">
        <f t="shared" si="1"/>
        <v>1922_9_21</v>
      </c>
    </row>
    <row r="82" spans="1:6" x14ac:dyDescent="0.35">
      <c r="A82" t="s">
        <v>17</v>
      </c>
      <c r="C82">
        <v>10</v>
      </c>
      <c r="D82">
        <v>9</v>
      </c>
      <c r="E82">
        <v>1923</v>
      </c>
      <c r="F82" t="str">
        <f t="shared" si="1"/>
        <v>1923_9_10</v>
      </c>
    </row>
    <row r="83" spans="1:6" x14ac:dyDescent="0.35">
      <c r="A83" t="s">
        <v>19</v>
      </c>
      <c r="C83">
        <v>24</v>
      </c>
      <c r="D83">
        <v>1</v>
      </c>
      <c r="E83">
        <v>1925</v>
      </c>
      <c r="F83" t="str">
        <f t="shared" si="1"/>
        <v>1925_1_24</v>
      </c>
    </row>
    <row r="84" spans="1:6" x14ac:dyDescent="0.35">
      <c r="A84" t="s">
        <v>21</v>
      </c>
      <c r="C84">
        <v>14</v>
      </c>
      <c r="D84">
        <v>1</v>
      </c>
      <c r="E84">
        <v>1926</v>
      </c>
      <c r="F84" t="str">
        <f t="shared" si="1"/>
        <v>1926_1_14</v>
      </c>
    </row>
    <row r="85" spans="1:6" x14ac:dyDescent="0.35">
      <c r="A85" t="s">
        <v>23</v>
      </c>
      <c r="C85">
        <v>29</v>
      </c>
      <c r="D85">
        <v>6</v>
      </c>
      <c r="E85">
        <v>1927</v>
      </c>
      <c r="F85" t="str">
        <f t="shared" si="1"/>
        <v>1927_6_29</v>
      </c>
    </row>
    <row r="86" spans="1:6" x14ac:dyDescent="0.35">
      <c r="A86" t="s">
        <v>25</v>
      </c>
      <c r="C86">
        <v>19</v>
      </c>
      <c r="D86">
        <v>5</v>
      </c>
      <c r="E86">
        <v>1928</v>
      </c>
      <c r="F86" t="str">
        <f t="shared" si="1"/>
        <v>1928_5_19</v>
      </c>
    </row>
    <row r="87" spans="1:6" x14ac:dyDescent="0.35">
      <c r="A87" t="s">
        <v>26</v>
      </c>
      <c r="C87">
        <v>9</v>
      </c>
      <c r="D87">
        <v>5</v>
      </c>
      <c r="E87">
        <v>1929</v>
      </c>
      <c r="F87" t="str">
        <f t="shared" si="1"/>
        <v>1929_5_9</v>
      </c>
    </row>
    <row r="88" spans="1:6" x14ac:dyDescent="0.35">
      <c r="A88" t="s">
        <v>28</v>
      </c>
      <c r="C88">
        <v>21</v>
      </c>
      <c r="D88">
        <v>10</v>
      </c>
      <c r="E88">
        <v>1930</v>
      </c>
      <c r="F88" t="str">
        <f t="shared" si="1"/>
        <v>1930_10_21</v>
      </c>
    </row>
    <row r="89" spans="1:6" x14ac:dyDescent="0.35">
      <c r="A89" t="s">
        <v>30</v>
      </c>
      <c r="C89">
        <v>31</v>
      </c>
      <c r="D89">
        <v>8</v>
      </c>
      <c r="E89">
        <v>1932</v>
      </c>
      <c r="F89" t="str">
        <f t="shared" si="1"/>
        <v>1932_8_31</v>
      </c>
    </row>
    <row r="90" spans="1:6" x14ac:dyDescent="0.35">
      <c r="A90" t="s">
        <v>32</v>
      </c>
      <c r="C90">
        <v>14</v>
      </c>
      <c r="D90">
        <v>2</v>
      </c>
      <c r="E90">
        <v>1934</v>
      </c>
      <c r="F90" t="str">
        <f t="shared" si="1"/>
        <v>1934_2_14</v>
      </c>
    </row>
    <row r="91" spans="1:6" x14ac:dyDescent="0.35">
      <c r="A91" t="s">
        <v>34</v>
      </c>
      <c r="C91">
        <v>19</v>
      </c>
      <c r="D91">
        <v>6</v>
      </c>
      <c r="E91">
        <v>1936</v>
      </c>
      <c r="F91" t="str">
        <f t="shared" si="1"/>
        <v>1936_6_19</v>
      </c>
    </row>
    <row r="92" spans="1:6" x14ac:dyDescent="0.35">
      <c r="A92" t="s">
        <v>36</v>
      </c>
      <c r="C92">
        <v>8</v>
      </c>
      <c r="D92">
        <v>6</v>
      </c>
      <c r="E92">
        <v>1937</v>
      </c>
      <c r="F92" t="str">
        <f t="shared" si="1"/>
        <v>1937_6_8</v>
      </c>
    </row>
    <row r="93" spans="1:6" x14ac:dyDescent="0.35">
      <c r="A93" t="s">
        <v>38</v>
      </c>
      <c r="C93">
        <v>29</v>
      </c>
      <c r="D93">
        <v>5</v>
      </c>
      <c r="E93">
        <v>1938</v>
      </c>
      <c r="F93" t="str">
        <f t="shared" si="1"/>
        <v>1938_5_29</v>
      </c>
    </row>
    <row r="94" spans="1:6" x14ac:dyDescent="0.35">
      <c r="A94" t="s">
        <v>40</v>
      </c>
      <c r="C94">
        <v>12</v>
      </c>
      <c r="D94">
        <v>10</v>
      </c>
      <c r="E94">
        <v>1939</v>
      </c>
      <c r="F94" t="str">
        <f t="shared" si="1"/>
        <v>1939_10_12</v>
      </c>
    </row>
    <row r="95" spans="1:6" x14ac:dyDescent="0.35">
      <c r="A95" t="s">
        <v>42</v>
      </c>
      <c r="C95">
        <v>1</v>
      </c>
      <c r="D95">
        <v>10</v>
      </c>
      <c r="E95">
        <v>1940</v>
      </c>
      <c r="F95" t="str">
        <f t="shared" si="1"/>
        <v>1940_10_1</v>
      </c>
    </row>
    <row r="96" spans="1:6" x14ac:dyDescent="0.35">
      <c r="A96" t="s">
        <v>44</v>
      </c>
      <c r="C96">
        <v>21</v>
      </c>
      <c r="D96">
        <v>9</v>
      </c>
      <c r="E96">
        <v>1941</v>
      </c>
      <c r="F96" t="str">
        <f t="shared" si="1"/>
        <v>1941_9_21</v>
      </c>
    </row>
    <row r="97" spans="1:6" x14ac:dyDescent="0.35">
      <c r="A97" t="s">
        <v>46</v>
      </c>
      <c r="C97">
        <v>4</v>
      </c>
      <c r="D97">
        <v>2</v>
      </c>
      <c r="E97">
        <v>1943</v>
      </c>
      <c r="F97" t="str">
        <f t="shared" si="1"/>
        <v>1943_2_4</v>
      </c>
    </row>
    <row r="98" spans="1:6" x14ac:dyDescent="0.35">
      <c r="A98" t="s">
        <v>48</v>
      </c>
      <c r="C98">
        <v>25</v>
      </c>
      <c r="D98">
        <v>1</v>
      </c>
      <c r="E98">
        <v>1944</v>
      </c>
      <c r="F98" t="str">
        <f t="shared" si="1"/>
        <v>1944_1_25</v>
      </c>
    </row>
    <row r="99" spans="1:6" x14ac:dyDescent="0.35">
      <c r="A99" t="s">
        <v>50</v>
      </c>
      <c r="C99">
        <v>9</v>
      </c>
      <c r="D99">
        <v>7</v>
      </c>
      <c r="E99">
        <v>1945</v>
      </c>
      <c r="F99" t="str">
        <f t="shared" si="1"/>
        <v>1945_7_9</v>
      </c>
    </row>
    <row r="100" spans="1:6" x14ac:dyDescent="0.35">
      <c r="A100" t="s">
        <v>111</v>
      </c>
      <c r="C100">
        <v>20</v>
      </c>
      <c r="D100">
        <v>5</v>
      </c>
      <c r="E100">
        <v>1947</v>
      </c>
      <c r="F100" t="str">
        <f t="shared" si="1"/>
        <v>1947_5_20</v>
      </c>
    </row>
    <row r="101" spans="1:6" x14ac:dyDescent="0.35">
      <c r="A101" t="s">
        <v>113</v>
      </c>
      <c r="C101">
        <v>1</v>
      </c>
      <c r="D101">
        <v>11</v>
      </c>
      <c r="E101">
        <v>1948</v>
      </c>
      <c r="F101" t="str">
        <f t="shared" si="1"/>
        <v>1948_11_1</v>
      </c>
    </row>
    <row r="102" spans="1:6" x14ac:dyDescent="0.35">
      <c r="A102" t="s">
        <v>115</v>
      </c>
      <c r="C102">
        <v>12</v>
      </c>
      <c r="D102">
        <v>9</v>
      </c>
      <c r="E102">
        <v>1950</v>
      </c>
      <c r="F102" t="str">
        <f t="shared" si="1"/>
        <v>1950_9_12</v>
      </c>
    </row>
    <row r="103" spans="1:6" x14ac:dyDescent="0.35">
      <c r="A103" t="s">
        <v>117</v>
      </c>
      <c r="C103">
        <v>25</v>
      </c>
      <c r="D103">
        <v>2</v>
      </c>
      <c r="E103">
        <v>1952</v>
      </c>
      <c r="F103" t="str">
        <f t="shared" si="1"/>
        <v>1952_2_25</v>
      </c>
    </row>
    <row r="104" spans="1:6" x14ac:dyDescent="0.35">
      <c r="A104" t="s">
        <v>119</v>
      </c>
      <c r="C104">
        <v>30</v>
      </c>
      <c r="D104">
        <v>6</v>
      </c>
      <c r="E104">
        <v>1954</v>
      </c>
      <c r="F104" t="str">
        <f t="shared" si="1"/>
        <v>1954_6_30</v>
      </c>
    </row>
    <row r="105" spans="1:6" x14ac:dyDescent="0.35">
      <c r="A105" t="s">
        <v>121</v>
      </c>
      <c r="C105">
        <v>20</v>
      </c>
      <c r="D105">
        <v>6</v>
      </c>
      <c r="E105">
        <v>1955</v>
      </c>
      <c r="F105" t="str">
        <f t="shared" si="1"/>
        <v>1955_6_20</v>
      </c>
    </row>
    <row r="106" spans="1:6" x14ac:dyDescent="0.35">
      <c r="A106" t="s">
        <v>123</v>
      </c>
      <c r="C106">
        <v>8</v>
      </c>
      <c r="D106">
        <v>6</v>
      </c>
      <c r="E106">
        <v>1956</v>
      </c>
      <c r="F106" t="str">
        <f t="shared" si="1"/>
        <v>1956_6_8</v>
      </c>
    </row>
    <row r="107" spans="1:6" x14ac:dyDescent="0.35">
      <c r="A107" t="s">
        <v>125</v>
      </c>
      <c r="C107">
        <v>23</v>
      </c>
      <c r="D107">
        <v>10</v>
      </c>
      <c r="E107">
        <v>1957</v>
      </c>
      <c r="F107" t="str">
        <f t="shared" si="1"/>
        <v>1957_10_23</v>
      </c>
    </row>
    <row r="108" spans="1:6" x14ac:dyDescent="0.35">
      <c r="A108" t="s">
        <v>126</v>
      </c>
      <c r="C108">
        <v>12</v>
      </c>
      <c r="D108">
        <v>10</v>
      </c>
      <c r="E108">
        <v>1958</v>
      </c>
      <c r="F108" t="str">
        <f t="shared" si="1"/>
        <v>1958_10_12</v>
      </c>
    </row>
    <row r="109" spans="1:6" x14ac:dyDescent="0.35">
      <c r="A109" t="s">
        <v>127</v>
      </c>
      <c r="C109">
        <v>2</v>
      </c>
      <c r="D109">
        <v>10</v>
      </c>
      <c r="E109">
        <v>1959</v>
      </c>
      <c r="F109" t="str">
        <f t="shared" si="1"/>
        <v>1959_10_2</v>
      </c>
    </row>
    <row r="110" spans="1:6" x14ac:dyDescent="0.35">
      <c r="A110" t="s">
        <v>129</v>
      </c>
      <c r="C110">
        <v>15</v>
      </c>
      <c r="D110">
        <v>2</v>
      </c>
      <c r="E110">
        <v>1961</v>
      </c>
      <c r="F110" t="str">
        <f t="shared" si="1"/>
        <v>1961_2_15</v>
      </c>
    </row>
    <row r="111" spans="1:6" x14ac:dyDescent="0.35">
      <c r="A111" t="s">
        <v>131</v>
      </c>
      <c r="C111">
        <v>5</v>
      </c>
      <c r="D111">
        <v>2</v>
      </c>
      <c r="E111">
        <v>1962</v>
      </c>
      <c r="F111" t="str">
        <f t="shared" si="1"/>
        <v>1962_2_5</v>
      </c>
    </row>
    <row r="112" spans="1:6" x14ac:dyDescent="0.35">
      <c r="A112" t="s">
        <v>132</v>
      </c>
      <c r="C112">
        <v>20</v>
      </c>
      <c r="D112">
        <v>7</v>
      </c>
      <c r="E112">
        <v>1963</v>
      </c>
      <c r="F112" t="str">
        <f t="shared" si="1"/>
        <v>1963_7_20</v>
      </c>
    </row>
    <row r="113" spans="1:6" x14ac:dyDescent="0.35">
      <c r="A113" t="s">
        <v>134</v>
      </c>
      <c r="C113">
        <v>30</v>
      </c>
      <c r="D113">
        <v>5</v>
      </c>
      <c r="E113">
        <v>1965</v>
      </c>
      <c r="F113" t="str">
        <f t="shared" si="1"/>
        <v>1965_5_30</v>
      </c>
    </row>
    <row r="114" spans="1:6" x14ac:dyDescent="0.35">
      <c r="A114" t="s">
        <v>136</v>
      </c>
      <c r="C114">
        <v>12</v>
      </c>
      <c r="D114">
        <v>11</v>
      </c>
      <c r="E114">
        <v>1966</v>
      </c>
      <c r="F114" t="str">
        <f t="shared" si="1"/>
        <v>1966_11_12</v>
      </c>
    </row>
    <row r="115" spans="1:6" x14ac:dyDescent="0.35">
      <c r="A115" t="s">
        <v>137</v>
      </c>
      <c r="C115">
        <v>2</v>
      </c>
      <c r="D115">
        <v>11</v>
      </c>
      <c r="E115">
        <v>1967</v>
      </c>
      <c r="F115" t="str">
        <f t="shared" si="1"/>
        <v>1967_11_2</v>
      </c>
    </row>
    <row r="116" spans="1:6" x14ac:dyDescent="0.35">
      <c r="A116" t="s">
        <v>138</v>
      </c>
      <c r="C116">
        <v>22</v>
      </c>
      <c r="D116">
        <v>9</v>
      </c>
      <c r="E116">
        <v>1968</v>
      </c>
      <c r="F116" t="str">
        <f t="shared" si="1"/>
        <v>1968_9_22</v>
      </c>
    </row>
    <row r="117" spans="1:6" x14ac:dyDescent="0.35">
      <c r="A117" t="s">
        <v>140</v>
      </c>
      <c r="C117">
        <v>7</v>
      </c>
      <c r="D117">
        <v>3</v>
      </c>
      <c r="E117">
        <v>1970</v>
      </c>
      <c r="F117" t="str">
        <f t="shared" si="1"/>
        <v>1970_3_7</v>
      </c>
    </row>
    <row r="118" spans="1:6" x14ac:dyDescent="0.35">
      <c r="A118" t="s">
        <v>142</v>
      </c>
      <c r="C118">
        <v>10</v>
      </c>
      <c r="D118">
        <v>7</v>
      </c>
      <c r="E118">
        <v>1972</v>
      </c>
      <c r="F118" t="str">
        <f t="shared" si="1"/>
        <v>1972_7_10</v>
      </c>
    </row>
    <row r="119" spans="1:6" x14ac:dyDescent="0.35">
      <c r="A119" t="s">
        <v>144</v>
      </c>
      <c r="C119">
        <v>30</v>
      </c>
      <c r="D119">
        <v>6</v>
      </c>
      <c r="E119">
        <v>1973</v>
      </c>
      <c r="F119" t="str">
        <f t="shared" si="1"/>
        <v>1973_6_30</v>
      </c>
    </row>
    <row r="120" spans="1:6" x14ac:dyDescent="0.35">
      <c r="A120" t="s">
        <v>73</v>
      </c>
      <c r="C120">
        <v>20</v>
      </c>
      <c r="D120">
        <v>6</v>
      </c>
      <c r="E120">
        <v>1974</v>
      </c>
      <c r="F120" t="str">
        <f t="shared" si="1"/>
        <v>1974_6_20</v>
      </c>
    </row>
    <row r="121" spans="1:6" x14ac:dyDescent="0.35">
      <c r="A121" t="s">
        <v>75</v>
      </c>
      <c r="C121">
        <v>23</v>
      </c>
      <c r="D121">
        <v>10</v>
      </c>
      <c r="E121">
        <v>1976</v>
      </c>
      <c r="F121" t="str">
        <f t="shared" si="1"/>
        <v>1976_10_23</v>
      </c>
    </row>
    <row r="122" spans="1:6" x14ac:dyDescent="0.35">
      <c r="A122" t="s">
        <v>77</v>
      </c>
      <c r="C122">
        <v>12</v>
      </c>
      <c r="D122">
        <v>10</v>
      </c>
      <c r="E122">
        <v>1977</v>
      </c>
      <c r="F122" t="str">
        <f t="shared" si="1"/>
        <v>1977_10_12</v>
      </c>
    </row>
    <row r="123" spans="1:6" x14ac:dyDescent="0.35">
      <c r="A123" t="s">
        <v>79</v>
      </c>
      <c r="C123">
        <v>26</v>
      </c>
      <c r="D123">
        <v>2</v>
      </c>
      <c r="E123">
        <v>1979</v>
      </c>
      <c r="F123" t="str">
        <f t="shared" si="1"/>
        <v>1979_2_26</v>
      </c>
    </row>
    <row r="124" spans="1:6" x14ac:dyDescent="0.35">
      <c r="A124" t="s">
        <v>81</v>
      </c>
      <c r="C124">
        <v>16</v>
      </c>
      <c r="D124">
        <v>2</v>
      </c>
      <c r="E124">
        <v>1980</v>
      </c>
      <c r="F124" t="str">
        <f t="shared" si="1"/>
        <v>1980_2_16</v>
      </c>
    </row>
    <row r="125" spans="1:6" x14ac:dyDescent="0.35">
      <c r="A125" t="s">
        <v>83</v>
      </c>
      <c r="C125">
        <v>31</v>
      </c>
      <c r="D125">
        <v>7</v>
      </c>
      <c r="E125">
        <v>1981</v>
      </c>
      <c r="F125" t="str">
        <f t="shared" si="1"/>
        <v>1981_7_31</v>
      </c>
    </row>
    <row r="126" spans="1:6" x14ac:dyDescent="0.35">
      <c r="A126" t="s">
        <v>85</v>
      </c>
      <c r="C126">
        <v>11</v>
      </c>
      <c r="D126">
        <v>6</v>
      </c>
      <c r="E126">
        <v>1983</v>
      </c>
      <c r="F126" t="str">
        <f t="shared" si="1"/>
        <v>1983_6_11</v>
      </c>
    </row>
    <row r="127" spans="1:6" x14ac:dyDescent="0.35">
      <c r="A127" t="s">
        <v>87</v>
      </c>
      <c r="C127">
        <v>22</v>
      </c>
      <c r="D127">
        <v>11</v>
      </c>
      <c r="E127">
        <v>1984</v>
      </c>
      <c r="F127" t="str">
        <f t="shared" si="1"/>
        <v>1984_11_22</v>
      </c>
    </row>
    <row r="128" spans="1:6" x14ac:dyDescent="0.35">
      <c r="A128" t="s">
        <v>89</v>
      </c>
      <c r="C128">
        <v>12</v>
      </c>
      <c r="D128">
        <v>11</v>
      </c>
      <c r="E128">
        <v>1985</v>
      </c>
      <c r="F128" t="str">
        <f t="shared" si="1"/>
        <v>1985_11_12</v>
      </c>
    </row>
    <row r="129" spans="1:6" x14ac:dyDescent="0.35">
      <c r="A129" t="s">
        <v>91</v>
      </c>
      <c r="C129">
        <v>18</v>
      </c>
      <c r="D129">
        <v>3</v>
      </c>
      <c r="E129">
        <v>1988</v>
      </c>
      <c r="F129" t="str">
        <f t="shared" si="1"/>
        <v>1988_3_18</v>
      </c>
    </row>
    <row r="130" spans="1:6" x14ac:dyDescent="0.35">
      <c r="A130" t="s">
        <v>93</v>
      </c>
      <c r="C130">
        <v>22</v>
      </c>
      <c r="D130">
        <v>7</v>
      </c>
      <c r="E130">
        <v>1990</v>
      </c>
      <c r="F130" t="str">
        <f t="shared" si="1"/>
        <v>1990_7_22</v>
      </c>
    </row>
    <row r="131" spans="1:6" x14ac:dyDescent="0.35">
      <c r="A131" t="s">
        <v>95</v>
      </c>
      <c r="C131">
        <v>11</v>
      </c>
      <c r="D131">
        <v>7</v>
      </c>
      <c r="E131">
        <v>1991</v>
      </c>
      <c r="F131" t="str">
        <f t="shared" si="1"/>
        <v>1991_7_11</v>
      </c>
    </row>
    <row r="132" spans="1:6" x14ac:dyDescent="0.35">
      <c r="A132" t="s">
        <v>97</v>
      </c>
      <c r="C132">
        <v>30</v>
      </c>
      <c r="D132">
        <v>6</v>
      </c>
      <c r="E132">
        <v>1992</v>
      </c>
      <c r="F132" t="str">
        <f t="shared" ref="F132:F150" si="2">_xlfn.CONCAT(E132,"_",D132,"_",C132)</f>
        <v>1992_6_30</v>
      </c>
    </row>
    <row r="133" spans="1:6" x14ac:dyDescent="0.35">
      <c r="A133" t="s">
        <v>99</v>
      </c>
      <c r="C133">
        <v>3</v>
      </c>
      <c r="D133">
        <v>11</v>
      </c>
      <c r="E133">
        <v>1994</v>
      </c>
      <c r="F133" t="str">
        <f t="shared" si="2"/>
        <v>1994_11_3</v>
      </c>
    </row>
    <row r="134" spans="1:6" x14ac:dyDescent="0.35">
      <c r="A134" t="s">
        <v>101</v>
      </c>
      <c r="C134">
        <v>24</v>
      </c>
      <c r="D134">
        <v>10</v>
      </c>
      <c r="E134">
        <v>1995</v>
      </c>
      <c r="F134" t="str">
        <f t="shared" si="2"/>
        <v>1995_10_24</v>
      </c>
    </row>
    <row r="135" spans="1:6" x14ac:dyDescent="0.35">
      <c r="A135" t="s">
        <v>102</v>
      </c>
      <c r="C135">
        <v>9</v>
      </c>
      <c r="D135">
        <v>3</v>
      </c>
      <c r="E135">
        <v>1997</v>
      </c>
      <c r="F135" t="str">
        <f t="shared" si="2"/>
        <v>1997_3_9</v>
      </c>
    </row>
    <row r="136" spans="1:6" x14ac:dyDescent="0.35">
      <c r="A136" t="s">
        <v>104</v>
      </c>
      <c r="C136">
        <v>26</v>
      </c>
      <c r="D136">
        <v>2</v>
      </c>
      <c r="E136">
        <v>1998</v>
      </c>
      <c r="F136" t="str">
        <f t="shared" si="2"/>
        <v>1998_2_26</v>
      </c>
    </row>
    <row r="137" spans="1:6" x14ac:dyDescent="0.35">
      <c r="A137" t="s">
        <v>105</v>
      </c>
      <c r="C137">
        <v>11</v>
      </c>
      <c r="D137">
        <v>8</v>
      </c>
      <c r="E137">
        <v>1999</v>
      </c>
      <c r="F137" t="str">
        <f t="shared" si="2"/>
        <v>1999_8_11</v>
      </c>
    </row>
    <row r="138" spans="1:6" x14ac:dyDescent="0.35">
      <c r="A138" t="s">
        <v>107</v>
      </c>
      <c r="C138">
        <v>21</v>
      </c>
      <c r="D138">
        <v>6</v>
      </c>
      <c r="E138">
        <v>2001</v>
      </c>
      <c r="F138" t="str">
        <f t="shared" si="2"/>
        <v>2001_6_21</v>
      </c>
    </row>
    <row r="139" spans="1:6" x14ac:dyDescent="0.35">
      <c r="A139" t="s">
        <v>109</v>
      </c>
      <c r="C139">
        <v>4</v>
      </c>
      <c r="D139">
        <v>12</v>
      </c>
      <c r="E139">
        <v>2002</v>
      </c>
      <c r="F139" t="str">
        <f t="shared" si="2"/>
        <v>2002_12_4</v>
      </c>
    </row>
    <row r="140" spans="1:6" x14ac:dyDescent="0.35">
      <c r="A140" t="s">
        <v>52</v>
      </c>
      <c r="C140">
        <v>23</v>
      </c>
      <c r="D140">
        <v>11</v>
      </c>
      <c r="E140">
        <v>2003</v>
      </c>
      <c r="F140" t="str">
        <f t="shared" si="2"/>
        <v>2003_11_23</v>
      </c>
    </row>
    <row r="141" spans="1:6" x14ac:dyDescent="0.35">
      <c r="A141" t="s">
        <v>54</v>
      </c>
      <c r="C141">
        <v>29</v>
      </c>
      <c r="D141">
        <v>3</v>
      </c>
      <c r="E141">
        <v>2006</v>
      </c>
      <c r="F141" t="str">
        <f t="shared" si="2"/>
        <v>2006_3_29</v>
      </c>
    </row>
    <row r="142" spans="1:6" x14ac:dyDescent="0.35">
      <c r="A142" t="s">
        <v>56</v>
      </c>
      <c r="C142">
        <v>1</v>
      </c>
      <c r="D142">
        <v>8</v>
      </c>
      <c r="E142">
        <v>2008</v>
      </c>
      <c r="F142" t="str">
        <f t="shared" si="2"/>
        <v>2008_8_1</v>
      </c>
    </row>
    <row r="143" spans="1:6" x14ac:dyDescent="0.35">
      <c r="A143" t="s">
        <v>58</v>
      </c>
      <c r="C143">
        <v>22</v>
      </c>
      <c r="D143">
        <v>7</v>
      </c>
      <c r="E143">
        <v>2009</v>
      </c>
      <c r="F143" t="str">
        <f t="shared" si="2"/>
        <v>2009_7_22</v>
      </c>
    </row>
    <row r="144" spans="1:6" x14ac:dyDescent="0.35">
      <c r="A144" t="s">
        <v>60</v>
      </c>
      <c r="C144">
        <v>11</v>
      </c>
      <c r="D144">
        <v>7</v>
      </c>
      <c r="E144">
        <v>2010</v>
      </c>
      <c r="F144" t="str">
        <f t="shared" si="2"/>
        <v>2010_7_11</v>
      </c>
    </row>
    <row r="145" spans="1:6" x14ac:dyDescent="0.35">
      <c r="A145" t="s">
        <v>62</v>
      </c>
      <c r="C145">
        <v>13</v>
      </c>
      <c r="D145">
        <v>11</v>
      </c>
      <c r="E145">
        <v>2012</v>
      </c>
      <c r="F145" t="str">
        <f t="shared" si="2"/>
        <v>2012_11_13</v>
      </c>
    </row>
    <row r="146" spans="1:6" x14ac:dyDescent="0.35">
      <c r="A146" t="s">
        <v>64</v>
      </c>
      <c r="C146">
        <v>20</v>
      </c>
      <c r="D146">
        <v>3</v>
      </c>
      <c r="E146">
        <v>2015</v>
      </c>
      <c r="F146" t="str">
        <f t="shared" si="2"/>
        <v>2015_3_20</v>
      </c>
    </row>
    <row r="147" spans="1:6" x14ac:dyDescent="0.35">
      <c r="A147" t="s">
        <v>66</v>
      </c>
      <c r="C147">
        <v>9</v>
      </c>
      <c r="D147">
        <v>3</v>
      </c>
      <c r="E147">
        <v>2016</v>
      </c>
      <c r="F147" t="str">
        <f t="shared" si="2"/>
        <v>2016_3_9</v>
      </c>
    </row>
    <row r="148" spans="1:6" x14ac:dyDescent="0.35">
      <c r="A148" t="s">
        <v>67</v>
      </c>
      <c r="C148">
        <v>21</v>
      </c>
      <c r="D148">
        <v>8</v>
      </c>
      <c r="E148">
        <v>2017</v>
      </c>
      <c r="F148" t="str">
        <f t="shared" si="2"/>
        <v>2017_8_21</v>
      </c>
    </row>
    <row r="149" spans="1:6" x14ac:dyDescent="0.35">
      <c r="A149" t="s">
        <v>69</v>
      </c>
      <c r="C149">
        <v>2</v>
      </c>
      <c r="D149">
        <v>7</v>
      </c>
      <c r="E149">
        <v>2019</v>
      </c>
      <c r="F149" t="str">
        <f t="shared" si="2"/>
        <v>2019_7_2</v>
      </c>
    </row>
    <row r="150" spans="1:6" x14ac:dyDescent="0.35">
      <c r="A150" t="s">
        <v>71</v>
      </c>
      <c r="C150">
        <v>14</v>
      </c>
      <c r="D150">
        <v>12</v>
      </c>
      <c r="E150">
        <v>2020</v>
      </c>
      <c r="F150" t="str">
        <f t="shared" si="2"/>
        <v>2020_12_14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E7B6-7CFA-4C5E-AAB0-9A31F9A9D0B7}">
  <dimension ref="A1:W149"/>
  <sheetViews>
    <sheetView tabSelected="1" topLeftCell="I8" workbookViewId="0">
      <selection activeCell="Y17" sqref="Y17"/>
    </sheetView>
  </sheetViews>
  <sheetFormatPr defaultRowHeight="14.5" x14ac:dyDescent="0.35"/>
  <cols>
    <col min="1" max="1" width="14.08984375" bestFit="1" customWidth="1"/>
    <col min="2" max="2" width="17.7265625" bestFit="1" customWidth="1"/>
    <col min="3" max="3" width="25.1796875" bestFit="1" customWidth="1"/>
    <col min="4" max="4" width="15.453125" bestFit="1" customWidth="1"/>
    <col min="5" max="5" width="10.36328125" bestFit="1" customWidth="1"/>
    <col min="6" max="6" width="9.6328125" bestFit="1" customWidth="1"/>
    <col min="7" max="7" width="10.54296875" bestFit="1" customWidth="1"/>
    <col min="8" max="8" width="6.7265625" bestFit="1" customWidth="1"/>
    <col min="9" max="9" width="8.26953125" bestFit="1" customWidth="1"/>
    <col min="10" max="10" width="9.453125" bestFit="1" customWidth="1"/>
    <col min="11" max="11" width="19.6328125" bestFit="1" customWidth="1"/>
    <col min="12" max="16" width="13.1796875" style="17" customWidth="1"/>
    <col min="17" max="21" width="8.7265625" style="17"/>
    <col min="22" max="22" width="10.81640625" style="17" bestFit="1" customWidth="1"/>
    <col min="23" max="23" width="16" customWidth="1"/>
  </cols>
  <sheetData>
    <row r="1" spans="1:23" ht="29" x14ac:dyDescent="0.35">
      <c r="A1" s="13" t="s">
        <v>286</v>
      </c>
      <c r="B1" s="13" t="s">
        <v>287</v>
      </c>
      <c r="C1" s="13" t="s">
        <v>288</v>
      </c>
      <c r="D1" s="13" t="s">
        <v>289</v>
      </c>
      <c r="E1" s="12" t="s">
        <v>290</v>
      </c>
      <c r="F1" s="12" t="s">
        <v>291</v>
      </c>
      <c r="G1" s="12" t="s">
        <v>292</v>
      </c>
      <c r="H1" s="12" t="s">
        <v>293</v>
      </c>
      <c r="I1" s="12" t="s">
        <v>294</v>
      </c>
      <c r="J1" s="12" t="s">
        <v>295</v>
      </c>
      <c r="K1" s="12" t="s">
        <v>296</v>
      </c>
      <c r="L1" s="16" t="s">
        <v>982</v>
      </c>
      <c r="M1" s="16" t="s">
        <v>985</v>
      </c>
      <c r="N1" s="16" t="s">
        <v>986</v>
      </c>
      <c r="O1" s="16" t="s">
        <v>987</v>
      </c>
      <c r="P1" s="17" t="s">
        <v>990</v>
      </c>
      <c r="Q1" s="16" t="s">
        <v>991</v>
      </c>
      <c r="R1" s="16" t="s">
        <v>1004</v>
      </c>
      <c r="S1" s="16" t="s">
        <v>992</v>
      </c>
      <c r="T1" s="16" t="s">
        <v>993</v>
      </c>
      <c r="U1" s="16" t="s">
        <v>1003</v>
      </c>
      <c r="V1" s="16" t="s">
        <v>1008</v>
      </c>
      <c r="W1" s="16" t="s">
        <v>1009</v>
      </c>
    </row>
    <row r="2" spans="1:23" x14ac:dyDescent="0.35">
      <c r="A2" s="13">
        <v>9056</v>
      </c>
      <c r="B2" s="13" t="s">
        <v>318</v>
      </c>
      <c r="C2" s="14">
        <v>0.68364583333333329</v>
      </c>
      <c r="D2" s="13">
        <v>124</v>
      </c>
      <c r="E2" s="12" t="s">
        <v>298</v>
      </c>
      <c r="F2" s="12">
        <v>0.32040000000000002</v>
      </c>
      <c r="G2" s="12">
        <v>1.0604</v>
      </c>
      <c r="H2" s="12" t="s">
        <v>319</v>
      </c>
      <c r="I2" s="12" t="s">
        <v>320</v>
      </c>
      <c r="J2" s="12" t="s">
        <v>321</v>
      </c>
      <c r="K2" s="12" t="s">
        <v>322</v>
      </c>
      <c r="L2" s="17">
        <v>42.2</v>
      </c>
      <c r="M2" s="17" t="s">
        <v>984</v>
      </c>
      <c r="N2" s="17">
        <v>64.599999999999994</v>
      </c>
      <c r="O2" s="17" t="s">
        <v>989</v>
      </c>
      <c r="P2" s="18" t="b">
        <f>IF(AND(M2="N",O2="W"),TRUE,FALSE)</f>
        <v>1</v>
      </c>
      <c r="Q2" s="17">
        <v>1806</v>
      </c>
      <c r="R2" s="17" t="s">
        <v>278</v>
      </c>
      <c r="S2" s="17" t="str">
        <f>VLOOKUP(R2,months,2,FALSE)</f>
        <v>06</v>
      </c>
      <c r="T2" s="17">
        <v>16</v>
      </c>
      <c r="U2" s="17" t="str">
        <f>IF(T2&gt;=10,TEXT(T2,"#"),_xlfn.CONCAT("0",TEXT(T2,"#")))</f>
        <v>16</v>
      </c>
      <c r="V2" s="18" t="str">
        <f>_xlfn.CONCAT(Q2,"_",S2,"_",U2)</f>
        <v>1806_06_16</v>
      </c>
      <c r="W2" s="18" t="str">
        <f>_xlfn.CONCAT(Q2,S2,U2)</f>
        <v>18060616</v>
      </c>
    </row>
    <row r="3" spans="1:23" x14ac:dyDescent="0.35">
      <c r="A3" s="13">
        <v>9078</v>
      </c>
      <c r="B3" s="13" t="s">
        <v>342</v>
      </c>
      <c r="C3" s="14">
        <v>0.98827546296296298</v>
      </c>
      <c r="D3" s="13">
        <v>143</v>
      </c>
      <c r="E3" s="12" t="s">
        <v>298</v>
      </c>
      <c r="F3" s="12">
        <v>0.90620000000000001</v>
      </c>
      <c r="G3" s="12">
        <v>1.0592999999999999</v>
      </c>
      <c r="H3" s="12" t="s">
        <v>343</v>
      </c>
      <c r="I3" s="12" t="s">
        <v>344</v>
      </c>
      <c r="J3" s="12" t="s">
        <v>345</v>
      </c>
      <c r="K3" s="12" t="s">
        <v>346</v>
      </c>
      <c r="L3" s="17">
        <v>88.1</v>
      </c>
      <c r="M3" s="17" t="s">
        <v>984</v>
      </c>
      <c r="N3" s="17">
        <v>162.69999999999999</v>
      </c>
      <c r="O3" s="17" t="s">
        <v>989</v>
      </c>
      <c r="P3" s="18" t="b">
        <f t="shared" ref="P3:P66" si="0">IF(AND(M3="N",O3="W"),TRUE,FALSE)</f>
        <v>1</v>
      </c>
      <c r="Q3" s="17">
        <v>1815</v>
      </c>
      <c r="R3" s="17" t="s">
        <v>279</v>
      </c>
      <c r="S3" s="17" t="str">
        <f>VLOOKUP(R3,months,2,FALSE)</f>
        <v>07</v>
      </c>
      <c r="T3" s="17">
        <v>6</v>
      </c>
      <c r="U3" s="17" t="str">
        <f t="shared" ref="U3:U66" si="1">IF(T3&gt;=10,TEXT(T3,"#"),_xlfn.CONCAT("0",TEXT(T3,"#")))</f>
        <v>06</v>
      </c>
      <c r="V3" s="18" t="str">
        <f t="shared" ref="V3:W39" si="2">_xlfn.CONCAT(Q3,"_",S3,"_",U3)</f>
        <v>1815_07_06</v>
      </c>
      <c r="W3" s="18" t="str">
        <f t="shared" ref="W3:W39" si="3">_xlfn.CONCAT(Q3,S3,U3)</f>
        <v>18150706</v>
      </c>
    </row>
    <row r="4" spans="1:23" x14ac:dyDescent="0.35">
      <c r="A4" s="13">
        <v>9101</v>
      </c>
      <c r="B4" s="13" t="s">
        <v>377</v>
      </c>
      <c r="C4" s="14">
        <v>0.99065972222222232</v>
      </c>
      <c r="D4" s="13">
        <v>124</v>
      </c>
      <c r="E4" s="12" t="s">
        <v>298</v>
      </c>
      <c r="F4" s="12">
        <v>0.39600000000000002</v>
      </c>
      <c r="G4" s="12">
        <v>1.0577000000000001</v>
      </c>
      <c r="H4" s="12" t="s">
        <v>378</v>
      </c>
      <c r="I4" s="12" t="s">
        <v>379</v>
      </c>
      <c r="J4" s="12" t="s">
        <v>380</v>
      </c>
      <c r="K4" s="12" t="s">
        <v>381</v>
      </c>
      <c r="L4" s="17">
        <v>46.6</v>
      </c>
      <c r="M4" s="17" t="s">
        <v>984</v>
      </c>
      <c r="N4" s="17">
        <v>171.4</v>
      </c>
      <c r="O4" s="17" t="s">
        <v>989</v>
      </c>
      <c r="P4" s="18" t="b">
        <f t="shared" si="0"/>
        <v>1</v>
      </c>
      <c r="Q4" s="17">
        <v>1824</v>
      </c>
      <c r="R4" s="17" t="s">
        <v>278</v>
      </c>
      <c r="S4" s="17" t="str">
        <f>VLOOKUP(R4,months,2,FALSE)</f>
        <v>06</v>
      </c>
      <c r="T4" s="17">
        <v>26</v>
      </c>
      <c r="U4" s="17" t="str">
        <f t="shared" si="1"/>
        <v>26</v>
      </c>
      <c r="V4" s="18" t="str">
        <f t="shared" si="2"/>
        <v>1824_06_26</v>
      </c>
      <c r="W4" s="18" t="str">
        <f t="shared" si="3"/>
        <v>18240626</v>
      </c>
    </row>
    <row r="5" spans="1:23" x14ac:dyDescent="0.35">
      <c r="A5" s="13">
        <v>9121</v>
      </c>
      <c r="B5" s="13" t="s">
        <v>391</v>
      </c>
      <c r="C5" s="14">
        <v>0.58409722222222216</v>
      </c>
      <c r="D5" s="13">
        <v>133</v>
      </c>
      <c r="E5" s="12" t="s">
        <v>298</v>
      </c>
      <c r="F5" s="12">
        <v>9.1899999999999996E-2</v>
      </c>
      <c r="G5" s="12">
        <v>1.0775999999999999</v>
      </c>
      <c r="H5" s="12" t="s">
        <v>392</v>
      </c>
      <c r="I5" s="12" t="s">
        <v>393</v>
      </c>
      <c r="J5" s="12" t="s">
        <v>394</v>
      </c>
      <c r="K5" s="12" t="s">
        <v>395</v>
      </c>
      <c r="L5" s="17">
        <v>24.5</v>
      </c>
      <c r="M5" s="17" t="s">
        <v>984</v>
      </c>
      <c r="N5" s="17">
        <v>27.9</v>
      </c>
      <c r="O5" s="17" t="s">
        <v>989</v>
      </c>
      <c r="P5" s="18" t="b">
        <f t="shared" si="0"/>
        <v>1</v>
      </c>
      <c r="Q5" s="17">
        <v>1832</v>
      </c>
      <c r="R5" s="17" t="s">
        <v>279</v>
      </c>
      <c r="S5" s="17" t="str">
        <f>VLOOKUP(R5,months,2,FALSE)</f>
        <v>07</v>
      </c>
      <c r="T5" s="17">
        <v>27</v>
      </c>
      <c r="U5" s="17" t="str">
        <f t="shared" si="1"/>
        <v>27</v>
      </c>
      <c r="V5" s="18" t="str">
        <f t="shared" si="2"/>
        <v>1832_07_27</v>
      </c>
      <c r="W5" s="18" t="str">
        <f t="shared" si="3"/>
        <v>18320727</v>
      </c>
    </row>
    <row r="6" spans="1:23" x14ac:dyDescent="0.35">
      <c r="A6" s="13">
        <v>9126</v>
      </c>
      <c r="B6" s="13" t="s">
        <v>401</v>
      </c>
      <c r="C6" s="14">
        <v>0.78929398148148155</v>
      </c>
      <c r="D6" s="13">
        <v>120</v>
      </c>
      <c r="E6" s="12" t="s">
        <v>298</v>
      </c>
      <c r="F6" s="12">
        <v>0.8498</v>
      </c>
      <c r="G6" s="12">
        <v>1.0233000000000001</v>
      </c>
      <c r="H6" s="12" t="s">
        <v>402</v>
      </c>
      <c r="I6" s="12" t="s">
        <v>403</v>
      </c>
      <c r="J6" s="12" t="s">
        <v>404</v>
      </c>
      <c r="K6" s="12" t="s">
        <v>405</v>
      </c>
      <c r="L6" s="17">
        <v>34.9</v>
      </c>
      <c r="M6" s="17" t="s">
        <v>984</v>
      </c>
      <c r="N6" s="17">
        <v>91.6</v>
      </c>
      <c r="O6" s="17" t="s">
        <v>989</v>
      </c>
      <c r="P6" s="18" t="b">
        <f t="shared" si="0"/>
        <v>1</v>
      </c>
      <c r="Q6" s="17">
        <v>1834</v>
      </c>
      <c r="R6" s="17" t="s">
        <v>280</v>
      </c>
      <c r="S6" s="17" t="str">
        <f>VLOOKUP(R6,months,2,FALSE)</f>
        <v>11</v>
      </c>
      <c r="T6" s="17">
        <v>30</v>
      </c>
      <c r="U6" s="17" t="str">
        <f t="shared" si="1"/>
        <v>30</v>
      </c>
      <c r="V6" s="18" t="str">
        <f t="shared" si="2"/>
        <v>1834_11_30</v>
      </c>
      <c r="W6" s="18" t="str">
        <f t="shared" si="3"/>
        <v>18341130</v>
      </c>
    </row>
    <row r="7" spans="1:23" x14ac:dyDescent="0.35">
      <c r="A7" s="13">
        <v>9165</v>
      </c>
      <c r="B7" s="13" t="s">
        <v>449</v>
      </c>
      <c r="C7" s="14">
        <v>0.89854166666666668</v>
      </c>
      <c r="D7" s="13">
        <v>133</v>
      </c>
      <c r="E7" s="12" t="s">
        <v>298</v>
      </c>
      <c r="F7" s="12">
        <v>2.1499999999999998E-2</v>
      </c>
      <c r="G7" s="12">
        <v>1.0769</v>
      </c>
      <c r="H7" s="12" t="s">
        <v>450</v>
      </c>
      <c r="I7" s="12" t="s">
        <v>451</v>
      </c>
      <c r="J7" s="12" t="s">
        <v>452</v>
      </c>
      <c r="K7" s="12" t="s">
        <v>453</v>
      </c>
      <c r="L7" s="17">
        <v>17.7</v>
      </c>
      <c r="M7" s="17" t="s">
        <v>984</v>
      </c>
      <c r="N7" s="17">
        <v>141.80000000000001</v>
      </c>
      <c r="O7" s="17" t="s">
        <v>989</v>
      </c>
      <c r="P7" s="18" t="b">
        <f t="shared" si="0"/>
        <v>1</v>
      </c>
      <c r="Q7" s="17">
        <v>1850</v>
      </c>
      <c r="R7" s="17" t="s">
        <v>277</v>
      </c>
      <c r="S7" s="17" t="str">
        <f>VLOOKUP(R7,months,2,FALSE)</f>
        <v>08</v>
      </c>
      <c r="T7" s="17">
        <v>7</v>
      </c>
      <c r="U7" s="17" t="str">
        <f t="shared" si="1"/>
        <v>07</v>
      </c>
      <c r="V7" s="18" t="str">
        <f t="shared" si="2"/>
        <v>1850_08_07</v>
      </c>
      <c r="W7" s="18" t="str">
        <f t="shared" si="3"/>
        <v>18500807</v>
      </c>
    </row>
    <row r="8" spans="1:23" x14ac:dyDescent="0.35">
      <c r="A8" s="13">
        <v>9167</v>
      </c>
      <c r="B8" s="13" t="s">
        <v>454</v>
      </c>
      <c r="C8" s="14">
        <v>0.60673611111111114</v>
      </c>
      <c r="D8" s="13">
        <v>143</v>
      </c>
      <c r="E8" s="12" t="s">
        <v>298</v>
      </c>
      <c r="F8" s="12">
        <v>0.76439999999999997</v>
      </c>
      <c r="G8" s="12">
        <v>1.0576000000000001</v>
      </c>
      <c r="H8" s="12" t="s">
        <v>455</v>
      </c>
      <c r="I8" s="12" t="s">
        <v>456</v>
      </c>
      <c r="J8" s="12" t="s">
        <v>457</v>
      </c>
      <c r="K8" s="12" t="s">
        <v>458</v>
      </c>
      <c r="L8" s="17">
        <v>68</v>
      </c>
      <c r="M8" s="17" t="s">
        <v>984</v>
      </c>
      <c r="N8" s="17">
        <v>19.600000000000001</v>
      </c>
      <c r="O8" s="17" t="s">
        <v>989</v>
      </c>
      <c r="P8" s="18" t="b">
        <f t="shared" si="0"/>
        <v>1</v>
      </c>
      <c r="Q8" s="17">
        <v>1851</v>
      </c>
      <c r="R8" s="17" t="s">
        <v>279</v>
      </c>
      <c r="S8" s="17" t="str">
        <f>VLOOKUP(R8,months,2,FALSE)</f>
        <v>07</v>
      </c>
      <c r="T8" s="17">
        <v>28</v>
      </c>
      <c r="U8" s="17" t="str">
        <f t="shared" si="1"/>
        <v>28</v>
      </c>
      <c r="V8" s="18" t="str">
        <f t="shared" si="2"/>
        <v>1851_07_28</v>
      </c>
      <c r="W8" s="18" t="str">
        <f t="shared" si="3"/>
        <v>18510728</v>
      </c>
    </row>
    <row r="9" spans="1:23" x14ac:dyDescent="0.35">
      <c r="A9" s="13">
        <v>9188</v>
      </c>
      <c r="B9" s="13" t="s">
        <v>483</v>
      </c>
      <c r="C9" s="14">
        <v>0.60166666666666668</v>
      </c>
      <c r="D9" s="13">
        <v>124</v>
      </c>
      <c r="E9" s="12" t="s">
        <v>298</v>
      </c>
      <c r="F9" s="12">
        <v>0.54869999999999997</v>
      </c>
      <c r="G9" s="12">
        <v>1.05</v>
      </c>
      <c r="H9" s="12" t="s">
        <v>484</v>
      </c>
      <c r="I9" s="12" t="s">
        <v>485</v>
      </c>
      <c r="J9" s="12" t="s">
        <v>486</v>
      </c>
      <c r="K9" s="12" t="s">
        <v>420</v>
      </c>
      <c r="L9" s="17">
        <v>52.5</v>
      </c>
      <c r="M9" s="17" t="s">
        <v>984</v>
      </c>
      <c r="N9" s="17">
        <v>20.3</v>
      </c>
      <c r="O9" s="17" t="s">
        <v>989</v>
      </c>
      <c r="P9" s="18" t="b">
        <f t="shared" si="0"/>
        <v>1</v>
      </c>
      <c r="Q9" s="17">
        <v>1860</v>
      </c>
      <c r="R9" s="17" t="s">
        <v>279</v>
      </c>
      <c r="S9" s="17" t="str">
        <f>VLOOKUP(R9,months,2,FALSE)</f>
        <v>07</v>
      </c>
      <c r="T9" s="17">
        <v>18</v>
      </c>
      <c r="U9" s="17" t="str">
        <f t="shared" si="1"/>
        <v>18</v>
      </c>
      <c r="V9" s="18" t="str">
        <f t="shared" si="2"/>
        <v>1860_07_18</v>
      </c>
      <c r="W9" s="18" t="str">
        <f t="shared" si="3"/>
        <v>18600718</v>
      </c>
    </row>
    <row r="10" spans="1:23" x14ac:dyDescent="0.35">
      <c r="A10" s="13">
        <v>9191</v>
      </c>
      <c r="B10" s="13" t="s">
        <v>487</v>
      </c>
      <c r="C10" s="14">
        <v>0.57576388888888885</v>
      </c>
      <c r="D10" s="13">
        <v>139</v>
      </c>
      <c r="E10" s="12" t="s">
        <v>298</v>
      </c>
      <c r="F10" s="12">
        <v>0.51870000000000005</v>
      </c>
      <c r="G10" s="12">
        <v>1.0185999999999999</v>
      </c>
      <c r="H10" s="12" t="s">
        <v>488</v>
      </c>
      <c r="I10" s="12" t="s">
        <v>489</v>
      </c>
      <c r="J10" s="12" t="s">
        <v>490</v>
      </c>
      <c r="K10" s="12" t="s">
        <v>491</v>
      </c>
      <c r="L10" s="17">
        <v>7.8</v>
      </c>
      <c r="M10" s="17" t="s">
        <v>984</v>
      </c>
      <c r="N10" s="17">
        <v>31.6</v>
      </c>
      <c r="O10" s="17" t="s">
        <v>989</v>
      </c>
      <c r="P10" s="18" t="b">
        <f t="shared" si="0"/>
        <v>1</v>
      </c>
      <c r="Q10" s="17">
        <v>1861</v>
      </c>
      <c r="R10" s="17" t="s">
        <v>282</v>
      </c>
      <c r="S10" s="17" t="str">
        <f>VLOOKUP(R10,months,2,FALSE)</f>
        <v>12</v>
      </c>
      <c r="T10" s="17">
        <v>31</v>
      </c>
      <c r="U10" s="17" t="str">
        <f t="shared" si="1"/>
        <v>31</v>
      </c>
      <c r="V10" s="18" t="str">
        <f t="shared" si="2"/>
        <v>1861_12_31</v>
      </c>
      <c r="W10" s="18" t="str">
        <f t="shared" si="3"/>
        <v>18611231</v>
      </c>
    </row>
    <row r="11" spans="1:23" x14ac:dyDescent="0.35">
      <c r="A11" s="13">
        <v>9209</v>
      </c>
      <c r="B11" s="13" t="s">
        <v>508</v>
      </c>
      <c r="C11" s="14">
        <v>0.91741898148148149</v>
      </c>
      <c r="D11" s="13">
        <v>143</v>
      </c>
      <c r="E11" s="12" t="s">
        <v>298</v>
      </c>
      <c r="F11" s="12">
        <v>0.69599999999999995</v>
      </c>
      <c r="G11" s="12">
        <v>1.0550999999999999</v>
      </c>
      <c r="H11" s="12" t="s">
        <v>509</v>
      </c>
      <c r="I11" s="12" t="s">
        <v>510</v>
      </c>
      <c r="J11" s="12" t="s">
        <v>511</v>
      </c>
      <c r="K11" s="12" t="s">
        <v>512</v>
      </c>
      <c r="L11" s="17">
        <v>59.1</v>
      </c>
      <c r="M11" s="17" t="s">
        <v>984</v>
      </c>
      <c r="N11" s="17">
        <v>133.19999999999999</v>
      </c>
      <c r="O11" s="17" t="s">
        <v>989</v>
      </c>
      <c r="P11" s="18" t="b">
        <f t="shared" si="0"/>
        <v>1</v>
      </c>
      <c r="Q11" s="17">
        <v>1869</v>
      </c>
      <c r="R11" s="17" t="s">
        <v>277</v>
      </c>
      <c r="S11" s="17" t="str">
        <f>VLOOKUP(R11,months,2,FALSE)</f>
        <v>08</v>
      </c>
      <c r="T11" s="17">
        <v>7</v>
      </c>
      <c r="U11" s="17" t="str">
        <f t="shared" si="1"/>
        <v>07</v>
      </c>
      <c r="V11" s="18" t="str">
        <f t="shared" si="2"/>
        <v>1869_08_07</v>
      </c>
      <c r="W11" s="18" t="str">
        <f t="shared" si="3"/>
        <v>18690807</v>
      </c>
    </row>
    <row r="12" spans="1:23" x14ac:dyDescent="0.35">
      <c r="A12" s="13">
        <v>9213</v>
      </c>
      <c r="B12" s="13" t="s">
        <v>513</v>
      </c>
      <c r="C12" s="14">
        <v>0.51913194444444444</v>
      </c>
      <c r="D12" s="13">
        <v>120</v>
      </c>
      <c r="E12" s="12" t="s">
        <v>298</v>
      </c>
      <c r="F12" s="12">
        <v>0.85850000000000004</v>
      </c>
      <c r="G12" s="12">
        <v>1.0247999999999999</v>
      </c>
      <c r="H12" s="12" t="s">
        <v>514</v>
      </c>
      <c r="I12" s="12" t="s">
        <v>515</v>
      </c>
      <c r="J12" s="12" t="s">
        <v>516</v>
      </c>
      <c r="K12" s="12" t="s">
        <v>517</v>
      </c>
      <c r="L12" s="17">
        <v>35.700000000000003</v>
      </c>
      <c r="M12" s="17" t="s">
        <v>984</v>
      </c>
      <c r="N12" s="17">
        <v>1.5</v>
      </c>
      <c r="O12" s="17" t="s">
        <v>989</v>
      </c>
      <c r="P12" s="18" t="b">
        <f t="shared" si="0"/>
        <v>1</v>
      </c>
      <c r="Q12" s="17">
        <v>1870</v>
      </c>
      <c r="R12" s="17" t="s">
        <v>282</v>
      </c>
      <c r="S12" s="17" t="str">
        <f>VLOOKUP(R12,months,2,FALSE)</f>
        <v>12</v>
      </c>
      <c r="T12" s="17">
        <v>22</v>
      </c>
      <c r="U12" s="17" t="str">
        <f t="shared" si="1"/>
        <v>22</v>
      </c>
      <c r="V12" s="18" t="str">
        <f t="shared" si="2"/>
        <v>1870_12_22</v>
      </c>
      <c r="W12" s="18" t="str">
        <f t="shared" si="3"/>
        <v>18701222</v>
      </c>
    </row>
    <row r="13" spans="1:23" x14ac:dyDescent="0.35">
      <c r="A13" s="13">
        <v>9230</v>
      </c>
      <c r="B13" s="13" t="s">
        <v>537</v>
      </c>
      <c r="C13" s="14">
        <v>0.90784722222222225</v>
      </c>
      <c r="D13" s="13">
        <v>124</v>
      </c>
      <c r="E13" s="12" t="s">
        <v>298</v>
      </c>
      <c r="F13" s="12">
        <v>0.62319999999999998</v>
      </c>
      <c r="G13" s="12">
        <v>1.0449999999999999</v>
      </c>
      <c r="H13" s="12" t="s">
        <v>538</v>
      </c>
      <c r="I13" s="12" t="s">
        <v>539</v>
      </c>
      <c r="J13" s="12" t="s">
        <v>540</v>
      </c>
      <c r="K13" s="12" t="s">
        <v>541</v>
      </c>
      <c r="L13" s="17">
        <v>53.8</v>
      </c>
      <c r="M13" s="17" t="s">
        <v>984</v>
      </c>
      <c r="N13" s="17">
        <v>124</v>
      </c>
      <c r="O13" s="17" t="s">
        <v>989</v>
      </c>
      <c r="P13" s="18" t="b">
        <f t="shared" si="0"/>
        <v>1</v>
      </c>
      <c r="Q13" s="17">
        <v>1878</v>
      </c>
      <c r="R13" s="17" t="s">
        <v>279</v>
      </c>
      <c r="S13" s="17" t="str">
        <f>VLOOKUP(R13,months,2,FALSE)</f>
        <v>07</v>
      </c>
      <c r="T13" s="17">
        <v>29</v>
      </c>
      <c r="U13" s="17" t="str">
        <f t="shared" si="1"/>
        <v>29</v>
      </c>
      <c r="V13" s="18" t="str">
        <f t="shared" si="2"/>
        <v>1878_07_29</v>
      </c>
      <c r="W13" s="18" t="str">
        <f t="shared" si="3"/>
        <v>18780729</v>
      </c>
    </row>
    <row r="14" spans="1:23" x14ac:dyDescent="0.35">
      <c r="A14" s="13">
        <v>9233</v>
      </c>
      <c r="B14" s="13" t="s">
        <v>542</v>
      </c>
      <c r="C14" s="14">
        <v>0.94056712962962974</v>
      </c>
      <c r="D14" s="13">
        <v>139</v>
      </c>
      <c r="E14" s="12" t="s">
        <v>298</v>
      </c>
      <c r="F14" s="12">
        <v>0.51359999999999995</v>
      </c>
      <c r="G14" s="12">
        <v>1.0212000000000001</v>
      </c>
      <c r="H14" s="12" t="s">
        <v>543</v>
      </c>
      <c r="I14" s="12" t="s">
        <v>544</v>
      </c>
      <c r="J14" s="12" t="s">
        <v>545</v>
      </c>
      <c r="K14" s="12" t="s">
        <v>546</v>
      </c>
      <c r="L14" s="17">
        <v>8.3000000000000007</v>
      </c>
      <c r="M14" s="17" t="s">
        <v>984</v>
      </c>
      <c r="N14" s="17">
        <v>164.1</v>
      </c>
      <c r="O14" s="17" t="s">
        <v>989</v>
      </c>
      <c r="P14" s="18" t="b">
        <f t="shared" si="0"/>
        <v>1</v>
      </c>
      <c r="Q14" s="17">
        <v>1880</v>
      </c>
      <c r="R14" s="17" t="s">
        <v>284</v>
      </c>
      <c r="S14" s="17" t="str">
        <f>VLOOKUP(R14,months,2,FALSE)</f>
        <v>01</v>
      </c>
      <c r="T14" s="17">
        <v>11</v>
      </c>
      <c r="U14" s="17" t="str">
        <f t="shared" si="1"/>
        <v>11</v>
      </c>
      <c r="V14" s="18" t="str">
        <f t="shared" si="2"/>
        <v>1880_01_11</v>
      </c>
      <c r="W14" s="18" t="str">
        <f t="shared" si="3"/>
        <v>18800111</v>
      </c>
    </row>
    <row r="15" spans="1:23" x14ac:dyDescent="0.35">
      <c r="A15" s="13">
        <v>9249</v>
      </c>
      <c r="B15" s="13" t="s">
        <v>561</v>
      </c>
      <c r="C15" s="14">
        <v>0.53846064814814809</v>
      </c>
      <c r="D15" s="13">
        <v>133</v>
      </c>
      <c r="E15" s="12" t="s">
        <v>298</v>
      </c>
      <c r="F15" s="12">
        <v>-0.10589999999999999</v>
      </c>
      <c r="G15" s="12">
        <v>1.0734999999999999</v>
      </c>
      <c r="H15" s="12" t="s">
        <v>562</v>
      </c>
      <c r="I15" s="12" t="s">
        <v>563</v>
      </c>
      <c r="J15" s="12" t="s">
        <v>564</v>
      </c>
      <c r="K15" s="12" t="s">
        <v>565</v>
      </c>
      <c r="L15" s="17">
        <v>3.5</v>
      </c>
      <c r="M15" s="17" t="s">
        <v>984</v>
      </c>
      <c r="N15" s="17">
        <v>15.3</v>
      </c>
      <c r="O15" s="17" t="s">
        <v>989</v>
      </c>
      <c r="P15" s="18" t="b">
        <f t="shared" si="0"/>
        <v>1</v>
      </c>
      <c r="Q15" s="17">
        <v>1886</v>
      </c>
      <c r="R15" s="17" t="s">
        <v>277</v>
      </c>
      <c r="S15" s="17" t="str">
        <f>VLOOKUP(R15,months,2,FALSE)</f>
        <v>08</v>
      </c>
      <c r="T15" s="17">
        <v>29</v>
      </c>
      <c r="U15" s="17" t="str">
        <f t="shared" si="1"/>
        <v>29</v>
      </c>
      <c r="V15" s="18" t="str">
        <f t="shared" si="2"/>
        <v>1886_08_29</v>
      </c>
      <c r="W15" s="18" t="str">
        <f t="shared" si="3"/>
        <v>18860829</v>
      </c>
    </row>
    <row r="16" spans="1:23" x14ac:dyDescent="0.35">
      <c r="A16" s="13">
        <v>9255</v>
      </c>
      <c r="B16" s="13" t="s">
        <v>571</v>
      </c>
      <c r="C16" s="14">
        <v>0.88668981481481479</v>
      </c>
      <c r="D16" s="13">
        <v>120</v>
      </c>
      <c r="E16" s="12" t="s">
        <v>298</v>
      </c>
      <c r="F16" s="12">
        <v>0.86029999999999995</v>
      </c>
      <c r="G16" s="12">
        <v>1.0262</v>
      </c>
      <c r="H16" s="12" t="s">
        <v>572</v>
      </c>
      <c r="I16" s="12" t="s">
        <v>573</v>
      </c>
      <c r="J16" s="12" t="s">
        <v>574</v>
      </c>
      <c r="K16" s="12" t="s">
        <v>575</v>
      </c>
      <c r="L16" s="17">
        <v>36.700000000000003</v>
      </c>
      <c r="M16" s="17" t="s">
        <v>984</v>
      </c>
      <c r="N16" s="17">
        <v>137.6</v>
      </c>
      <c r="O16" s="17" t="s">
        <v>989</v>
      </c>
      <c r="P16" s="18" t="b">
        <f t="shared" si="0"/>
        <v>1</v>
      </c>
      <c r="Q16" s="17">
        <v>1889</v>
      </c>
      <c r="R16" s="17" t="s">
        <v>284</v>
      </c>
      <c r="S16" s="17" t="str">
        <f>VLOOKUP(R16,months,2,FALSE)</f>
        <v>01</v>
      </c>
      <c r="T16" s="17">
        <v>1</v>
      </c>
      <c r="U16" s="17" t="str">
        <f t="shared" si="1"/>
        <v>01</v>
      </c>
      <c r="V16" s="18" t="str">
        <f t="shared" si="2"/>
        <v>1889_01_01</v>
      </c>
      <c r="W16" s="18" t="str">
        <f t="shared" si="3"/>
        <v>18890101</v>
      </c>
    </row>
    <row r="17" spans="1:23" x14ac:dyDescent="0.35">
      <c r="A17" s="13">
        <v>9264</v>
      </c>
      <c r="B17" s="13" t="s">
        <v>585</v>
      </c>
      <c r="C17" s="14">
        <v>0.60846064814814815</v>
      </c>
      <c r="D17" s="13">
        <v>127</v>
      </c>
      <c r="E17" s="12" t="s">
        <v>298</v>
      </c>
      <c r="F17" s="12">
        <v>-0.1764</v>
      </c>
      <c r="G17" s="12">
        <v>1.0556000000000001</v>
      </c>
      <c r="H17" s="12" t="s">
        <v>586</v>
      </c>
      <c r="I17" s="12" t="s">
        <v>587</v>
      </c>
      <c r="J17" s="12" t="s">
        <v>467</v>
      </c>
      <c r="K17" s="12" t="s">
        <v>588</v>
      </c>
      <c r="L17" s="17">
        <v>1.3</v>
      </c>
      <c r="M17" s="17" t="s">
        <v>984</v>
      </c>
      <c r="N17" s="17">
        <v>34.6</v>
      </c>
      <c r="O17" s="17" t="s">
        <v>989</v>
      </c>
      <c r="P17" s="18" t="b">
        <f t="shared" si="0"/>
        <v>1</v>
      </c>
      <c r="Q17" s="17">
        <v>1893</v>
      </c>
      <c r="R17" s="17" t="s">
        <v>281</v>
      </c>
      <c r="S17" s="17" t="str">
        <f>VLOOKUP(R17,months,2,FALSE)</f>
        <v>04</v>
      </c>
      <c r="T17" s="17">
        <v>16</v>
      </c>
      <c r="U17" s="17" t="str">
        <f t="shared" si="1"/>
        <v>16</v>
      </c>
      <c r="V17" s="18" t="str">
        <f t="shared" si="2"/>
        <v>1893_04_16</v>
      </c>
      <c r="W17" s="18" t="str">
        <f t="shared" si="3"/>
        <v>18930416</v>
      </c>
    </row>
    <row r="18" spans="1:23" x14ac:dyDescent="0.35">
      <c r="A18" s="13">
        <v>9281</v>
      </c>
      <c r="B18" s="13" t="s">
        <v>601</v>
      </c>
      <c r="C18" s="14">
        <v>0.62078703703703708</v>
      </c>
      <c r="D18" s="13">
        <v>126</v>
      </c>
      <c r="E18" s="12" t="s">
        <v>298</v>
      </c>
      <c r="F18" s="12">
        <v>0.39429999999999998</v>
      </c>
      <c r="G18" s="12">
        <v>1.0248999999999999</v>
      </c>
      <c r="H18" s="12" t="s">
        <v>602</v>
      </c>
      <c r="I18" s="12" t="s">
        <v>603</v>
      </c>
      <c r="J18" s="12" t="s">
        <v>604</v>
      </c>
      <c r="K18" s="12" t="s">
        <v>605</v>
      </c>
      <c r="L18" s="17">
        <v>44.8</v>
      </c>
      <c r="M18" s="17" t="s">
        <v>984</v>
      </c>
      <c r="N18" s="17">
        <v>46.5</v>
      </c>
      <c r="O18" s="17" t="s">
        <v>989</v>
      </c>
      <c r="P18" s="18" t="b">
        <f t="shared" si="0"/>
        <v>1</v>
      </c>
      <c r="Q18" s="17">
        <v>1900</v>
      </c>
      <c r="R18" s="17" t="s">
        <v>285</v>
      </c>
      <c r="S18" s="17" t="str">
        <f>VLOOKUP(R18,months,2,FALSE)</f>
        <v>05</v>
      </c>
      <c r="T18" s="17">
        <v>28</v>
      </c>
      <c r="U18" s="17" t="str">
        <f t="shared" si="1"/>
        <v>28</v>
      </c>
      <c r="V18" s="18" t="str">
        <f t="shared" si="2"/>
        <v>1900_05_28</v>
      </c>
      <c r="W18" s="18" t="str">
        <f t="shared" si="3"/>
        <v>19000528</v>
      </c>
    </row>
    <row r="19" spans="1:23" x14ac:dyDescent="0.35">
      <c r="A19" s="13">
        <v>9293</v>
      </c>
      <c r="B19" s="13" t="s">
        <v>620</v>
      </c>
      <c r="C19" s="14">
        <v>0.54682870370370373</v>
      </c>
      <c r="D19" s="13">
        <v>143</v>
      </c>
      <c r="E19" s="12" t="s">
        <v>298</v>
      </c>
      <c r="F19" s="12">
        <v>0.57079999999999997</v>
      </c>
      <c r="G19" s="12">
        <v>1.0477000000000001</v>
      </c>
      <c r="H19" s="12" t="s">
        <v>621</v>
      </c>
      <c r="I19" s="12" t="s">
        <v>622</v>
      </c>
      <c r="J19" s="12" t="s">
        <v>623</v>
      </c>
      <c r="K19" s="12" t="s">
        <v>624</v>
      </c>
      <c r="L19" s="17">
        <v>42.5</v>
      </c>
      <c r="M19" s="17" t="s">
        <v>984</v>
      </c>
      <c r="N19" s="17">
        <v>4.3</v>
      </c>
      <c r="O19" s="17" t="s">
        <v>989</v>
      </c>
      <c r="P19" s="18" t="b">
        <f t="shared" si="0"/>
        <v>1</v>
      </c>
      <c r="Q19" s="17">
        <v>1905</v>
      </c>
      <c r="R19" s="17" t="s">
        <v>277</v>
      </c>
      <c r="S19" s="17" t="str">
        <f>VLOOKUP(R19,months,2,FALSE)</f>
        <v>08</v>
      </c>
      <c r="T19" s="17">
        <v>30</v>
      </c>
      <c r="U19" s="17" t="str">
        <f t="shared" si="1"/>
        <v>30</v>
      </c>
      <c r="V19" s="18" t="str">
        <f t="shared" si="2"/>
        <v>1905_08_30</v>
      </c>
      <c r="W19" s="18" t="str">
        <f t="shared" si="3"/>
        <v>19050830</v>
      </c>
    </row>
    <row r="20" spans="1:23" x14ac:dyDescent="0.35">
      <c r="A20" s="13">
        <v>9306</v>
      </c>
      <c r="B20" s="13" t="s">
        <v>639</v>
      </c>
      <c r="C20" s="14">
        <v>0.9356712962962962</v>
      </c>
      <c r="D20" s="13">
        <v>127</v>
      </c>
      <c r="E20" s="12" t="s">
        <v>298</v>
      </c>
      <c r="F20" s="12">
        <v>-0.22939999999999999</v>
      </c>
      <c r="G20" s="12">
        <v>1.0562</v>
      </c>
      <c r="H20" s="12" t="s">
        <v>640</v>
      </c>
      <c r="I20" s="12" t="s">
        <v>641</v>
      </c>
      <c r="J20" s="12" t="s">
        <v>642</v>
      </c>
      <c r="K20" s="12" t="s">
        <v>643</v>
      </c>
      <c r="L20" s="17">
        <v>1.9</v>
      </c>
      <c r="M20" s="17" t="s">
        <v>984</v>
      </c>
      <c r="N20" s="17">
        <v>151.9</v>
      </c>
      <c r="O20" s="17" t="s">
        <v>989</v>
      </c>
      <c r="P20" s="18" t="b">
        <f t="shared" si="0"/>
        <v>1</v>
      </c>
      <c r="Q20" s="17">
        <v>1911</v>
      </c>
      <c r="R20" s="17" t="s">
        <v>281</v>
      </c>
      <c r="S20" s="17" t="str">
        <f>VLOOKUP(R20,months,2,FALSE)</f>
        <v>04</v>
      </c>
      <c r="T20" s="17">
        <v>28</v>
      </c>
      <c r="U20" s="17" t="str">
        <f t="shared" si="1"/>
        <v>28</v>
      </c>
      <c r="V20" s="18" t="str">
        <f t="shared" si="2"/>
        <v>1911_04_28</v>
      </c>
      <c r="W20" s="18" t="str">
        <f t="shared" si="3"/>
        <v>19110428</v>
      </c>
    </row>
    <row r="21" spans="1:23" x14ac:dyDescent="0.35">
      <c r="A21" s="13">
        <v>9317</v>
      </c>
      <c r="B21" s="13" t="s">
        <v>651</v>
      </c>
      <c r="C21" s="14">
        <v>0.66690972222222211</v>
      </c>
      <c r="D21" s="13">
        <v>139</v>
      </c>
      <c r="E21" s="12" t="s">
        <v>298</v>
      </c>
      <c r="F21" s="12">
        <v>0.49869999999999998</v>
      </c>
      <c r="G21" s="12">
        <v>1.028</v>
      </c>
      <c r="H21" s="12" t="s">
        <v>652</v>
      </c>
      <c r="I21" s="12" t="s">
        <v>653</v>
      </c>
      <c r="J21" s="12" t="s">
        <v>654</v>
      </c>
      <c r="K21" s="12" t="s">
        <v>655</v>
      </c>
      <c r="L21" s="17">
        <v>11.1</v>
      </c>
      <c r="M21" s="17" t="s">
        <v>984</v>
      </c>
      <c r="N21" s="17">
        <v>67.7</v>
      </c>
      <c r="O21" s="17" t="s">
        <v>989</v>
      </c>
      <c r="P21" s="18" t="b">
        <f t="shared" si="0"/>
        <v>1</v>
      </c>
      <c r="Q21" s="17">
        <v>1916</v>
      </c>
      <c r="R21" s="17" t="s">
        <v>276</v>
      </c>
      <c r="S21" s="17" t="str">
        <f>VLOOKUP(R21,months,2,FALSE)</f>
        <v>02</v>
      </c>
      <c r="T21" s="17">
        <v>3</v>
      </c>
      <c r="U21" s="17" t="str">
        <f t="shared" si="1"/>
        <v>03</v>
      </c>
      <c r="V21" s="18" t="str">
        <f t="shared" si="2"/>
        <v>1916_02_03</v>
      </c>
      <c r="W21" s="18" t="str">
        <f t="shared" si="3"/>
        <v>19160203</v>
      </c>
    </row>
    <row r="22" spans="1:23" x14ac:dyDescent="0.35">
      <c r="A22" s="13">
        <v>9324</v>
      </c>
      <c r="B22" s="13" t="s">
        <v>656</v>
      </c>
      <c r="C22" s="14">
        <v>0.92202546296296306</v>
      </c>
      <c r="D22" s="13">
        <v>126</v>
      </c>
      <c r="E22" s="12" t="s">
        <v>298</v>
      </c>
      <c r="F22" s="12">
        <v>0.46579999999999999</v>
      </c>
      <c r="G22" s="12">
        <v>1.0291999999999999</v>
      </c>
      <c r="H22" s="12" t="s">
        <v>657</v>
      </c>
      <c r="I22" s="12" t="s">
        <v>658</v>
      </c>
      <c r="J22" s="12" t="s">
        <v>659</v>
      </c>
      <c r="K22" s="12" t="s">
        <v>660</v>
      </c>
      <c r="L22" s="17">
        <v>50.9</v>
      </c>
      <c r="M22" s="17" t="s">
        <v>984</v>
      </c>
      <c r="N22" s="17">
        <v>152</v>
      </c>
      <c r="O22" s="17" t="s">
        <v>989</v>
      </c>
      <c r="P22" s="18" t="b">
        <f t="shared" si="0"/>
        <v>1</v>
      </c>
      <c r="Q22" s="17">
        <v>1918</v>
      </c>
      <c r="R22" s="17" t="s">
        <v>278</v>
      </c>
      <c r="S22" s="17" t="str">
        <f>VLOOKUP(R22,months,2,FALSE)</f>
        <v>06</v>
      </c>
      <c r="T22" s="17">
        <v>8</v>
      </c>
      <c r="U22" s="17" t="str">
        <f t="shared" si="1"/>
        <v>08</v>
      </c>
      <c r="V22" s="18" t="str">
        <f t="shared" si="2"/>
        <v>1918_06_08</v>
      </c>
      <c r="W22" s="18" t="str">
        <f t="shared" si="3"/>
        <v>19180608</v>
      </c>
    </row>
    <row r="23" spans="1:23" x14ac:dyDescent="0.35">
      <c r="A23" s="13">
        <v>9326</v>
      </c>
      <c r="B23" s="13" t="s">
        <v>661</v>
      </c>
      <c r="C23" s="14">
        <v>0.5478587962962963</v>
      </c>
      <c r="D23" s="13">
        <v>136</v>
      </c>
      <c r="E23" s="12" t="s">
        <v>298</v>
      </c>
      <c r="F23" s="12">
        <v>-0.29549999999999998</v>
      </c>
      <c r="G23" s="12">
        <v>1.0719000000000001</v>
      </c>
      <c r="H23" s="12" t="s">
        <v>662</v>
      </c>
      <c r="I23" s="12" t="s">
        <v>663</v>
      </c>
      <c r="J23" s="12" t="s">
        <v>664</v>
      </c>
      <c r="K23" s="12" t="s">
        <v>665</v>
      </c>
      <c r="L23" s="17">
        <v>4.4000000000000004</v>
      </c>
      <c r="M23" s="17" t="s">
        <v>984</v>
      </c>
      <c r="N23" s="17">
        <v>16.7</v>
      </c>
      <c r="O23" s="17" t="s">
        <v>989</v>
      </c>
      <c r="P23" s="18" t="b">
        <f t="shared" si="0"/>
        <v>1</v>
      </c>
      <c r="Q23" s="17">
        <v>1919</v>
      </c>
      <c r="R23" s="17" t="s">
        <v>285</v>
      </c>
      <c r="S23" s="17" t="str">
        <f>VLOOKUP(R23,months,2,FALSE)</f>
        <v>05</v>
      </c>
      <c r="T23" s="17">
        <v>29</v>
      </c>
      <c r="U23" s="17" t="str">
        <f t="shared" si="1"/>
        <v>29</v>
      </c>
      <c r="V23" s="18" t="str">
        <f t="shared" si="2"/>
        <v>1919_05_29</v>
      </c>
      <c r="W23" s="18" t="str">
        <f t="shared" si="3"/>
        <v>19190529</v>
      </c>
    </row>
    <row r="24" spans="1:23" x14ac:dyDescent="0.35">
      <c r="A24" s="13">
        <v>9335</v>
      </c>
      <c r="B24" s="13" t="s">
        <v>675</v>
      </c>
      <c r="C24" s="14">
        <v>0.86630787037037038</v>
      </c>
      <c r="D24" s="13">
        <v>143</v>
      </c>
      <c r="E24" s="12" t="s">
        <v>298</v>
      </c>
      <c r="F24" s="12">
        <v>0.51490000000000002</v>
      </c>
      <c r="G24" s="12">
        <v>1.0429999999999999</v>
      </c>
      <c r="H24" s="12" t="s">
        <v>676</v>
      </c>
      <c r="I24" s="12" t="s">
        <v>677</v>
      </c>
      <c r="J24" s="12" t="s">
        <v>678</v>
      </c>
      <c r="K24" s="12" t="s">
        <v>679</v>
      </c>
      <c r="L24" s="17">
        <v>34.700000000000003</v>
      </c>
      <c r="M24" s="17" t="s">
        <v>984</v>
      </c>
      <c r="N24" s="17">
        <v>121.8</v>
      </c>
      <c r="O24" s="17" t="s">
        <v>989</v>
      </c>
      <c r="P24" s="18" t="b">
        <f t="shared" si="0"/>
        <v>1</v>
      </c>
      <c r="Q24" s="17">
        <v>1923</v>
      </c>
      <c r="R24" s="17" t="s">
        <v>283</v>
      </c>
      <c r="S24" s="17" t="str">
        <f>VLOOKUP(R24,months,2,FALSE)</f>
        <v>09</v>
      </c>
      <c r="T24" s="17">
        <v>10</v>
      </c>
      <c r="U24" s="17" t="str">
        <f t="shared" si="1"/>
        <v>10</v>
      </c>
      <c r="V24" s="18" t="str">
        <f t="shared" si="2"/>
        <v>1923_09_10</v>
      </c>
      <c r="W24" s="18" t="str">
        <f t="shared" si="3"/>
        <v>19230910</v>
      </c>
    </row>
    <row r="25" spans="1:23" x14ac:dyDescent="0.35">
      <c r="A25" s="13">
        <v>9339</v>
      </c>
      <c r="B25" s="13" t="s">
        <v>680</v>
      </c>
      <c r="C25" s="14">
        <v>0.62086805555555558</v>
      </c>
      <c r="D25" s="13">
        <v>120</v>
      </c>
      <c r="E25" s="12" t="s">
        <v>298</v>
      </c>
      <c r="F25" s="12">
        <v>0.86609999999999998</v>
      </c>
      <c r="G25" s="12">
        <v>1.0304</v>
      </c>
      <c r="H25" s="12" t="s">
        <v>681</v>
      </c>
      <c r="I25" s="12" t="s">
        <v>682</v>
      </c>
      <c r="J25" s="12" t="s">
        <v>683</v>
      </c>
      <c r="K25" s="12" t="s">
        <v>684</v>
      </c>
      <c r="L25" s="17">
        <v>40.5</v>
      </c>
      <c r="M25" s="17" t="s">
        <v>984</v>
      </c>
      <c r="N25" s="17">
        <v>49.6</v>
      </c>
      <c r="O25" s="17" t="s">
        <v>989</v>
      </c>
      <c r="P25" s="18" t="b">
        <f t="shared" si="0"/>
        <v>1</v>
      </c>
      <c r="Q25" s="17">
        <v>1925</v>
      </c>
      <c r="R25" s="17" t="s">
        <v>284</v>
      </c>
      <c r="S25" s="17" t="str">
        <f>VLOOKUP(R25,months,2,FALSE)</f>
        <v>01</v>
      </c>
      <c r="T25" s="17">
        <v>24</v>
      </c>
      <c r="U25" s="17" t="str">
        <f t="shared" si="1"/>
        <v>24</v>
      </c>
      <c r="V25" s="18" t="str">
        <f t="shared" si="2"/>
        <v>1925_01_24</v>
      </c>
      <c r="W25" s="18" t="str">
        <f t="shared" si="3"/>
        <v>19250124</v>
      </c>
    </row>
    <row r="26" spans="1:23" x14ac:dyDescent="0.35">
      <c r="A26" s="13">
        <v>9357</v>
      </c>
      <c r="B26" s="13" t="s">
        <v>709</v>
      </c>
      <c r="C26" s="14">
        <v>0.83589120370370373</v>
      </c>
      <c r="D26" s="13">
        <v>124</v>
      </c>
      <c r="E26" s="12" t="s">
        <v>298</v>
      </c>
      <c r="F26" s="12">
        <v>0.83069999999999999</v>
      </c>
      <c r="G26" s="12">
        <v>1.0257000000000001</v>
      </c>
      <c r="H26" s="12" t="s">
        <v>649</v>
      </c>
      <c r="I26" s="12" t="s">
        <v>710</v>
      </c>
      <c r="J26" s="12" t="s">
        <v>711</v>
      </c>
      <c r="K26" s="12" t="s">
        <v>430</v>
      </c>
      <c r="L26" s="17">
        <v>54.5</v>
      </c>
      <c r="M26" s="17" t="s">
        <v>984</v>
      </c>
      <c r="N26" s="17">
        <v>79.5</v>
      </c>
      <c r="O26" s="17" t="s">
        <v>989</v>
      </c>
      <c r="P26" s="18" t="b">
        <f t="shared" si="0"/>
        <v>1</v>
      </c>
      <c r="Q26" s="17">
        <v>1932</v>
      </c>
      <c r="R26" s="17" t="s">
        <v>277</v>
      </c>
      <c r="S26" s="17" t="str">
        <f>VLOOKUP(R26,months,2,FALSE)</f>
        <v>08</v>
      </c>
      <c r="T26" s="17">
        <v>31</v>
      </c>
      <c r="U26" s="17" t="str">
        <f t="shared" si="1"/>
        <v>31</v>
      </c>
      <c r="V26" s="18" t="str">
        <f t="shared" si="2"/>
        <v>1932_08_31</v>
      </c>
      <c r="W26" s="18" t="str">
        <f t="shared" si="3"/>
        <v>19320831</v>
      </c>
    </row>
    <row r="27" spans="1:23" x14ac:dyDescent="0.35">
      <c r="A27" s="13">
        <v>9369</v>
      </c>
      <c r="B27" s="13" t="s">
        <v>721</v>
      </c>
      <c r="C27" s="14">
        <v>0.86182870370370368</v>
      </c>
      <c r="D27" s="13">
        <v>136</v>
      </c>
      <c r="E27" s="12" t="s">
        <v>298</v>
      </c>
      <c r="F27" s="12">
        <v>-0.2253</v>
      </c>
      <c r="G27" s="12">
        <v>1.0750999999999999</v>
      </c>
      <c r="H27" s="12" t="s">
        <v>722</v>
      </c>
      <c r="I27" s="12" t="s">
        <v>723</v>
      </c>
      <c r="J27" s="12" t="s">
        <v>724</v>
      </c>
      <c r="K27" s="12" t="s">
        <v>725</v>
      </c>
      <c r="L27" s="17">
        <v>9.9</v>
      </c>
      <c r="M27" s="17" t="s">
        <v>984</v>
      </c>
      <c r="N27" s="17">
        <v>130.5</v>
      </c>
      <c r="O27" s="17" t="s">
        <v>989</v>
      </c>
      <c r="P27" s="18" t="b">
        <f t="shared" si="0"/>
        <v>1</v>
      </c>
      <c r="Q27" s="17">
        <v>1937</v>
      </c>
      <c r="R27" s="17" t="s">
        <v>278</v>
      </c>
      <c r="S27" s="17" t="str">
        <f>VLOOKUP(R27,months,2,FALSE)</f>
        <v>06</v>
      </c>
      <c r="T27" s="17">
        <v>8</v>
      </c>
      <c r="U27" s="17" t="str">
        <f t="shared" si="1"/>
        <v>08</v>
      </c>
      <c r="V27" s="18" t="str">
        <f t="shared" si="2"/>
        <v>1937_06_08</v>
      </c>
      <c r="W27" s="18" t="str">
        <f t="shared" si="3"/>
        <v>19370608</v>
      </c>
    </row>
    <row r="28" spans="1:23" x14ac:dyDescent="0.35">
      <c r="A28" s="13">
        <v>9387</v>
      </c>
      <c r="B28" s="13" t="s">
        <v>754</v>
      </c>
      <c r="C28" s="14">
        <v>0.56093749999999998</v>
      </c>
      <c r="D28" s="13">
        <v>145</v>
      </c>
      <c r="E28" s="12" t="s">
        <v>298</v>
      </c>
      <c r="F28" s="12">
        <v>0.73560000000000003</v>
      </c>
      <c r="G28" s="12">
        <v>1.018</v>
      </c>
      <c r="H28" s="12" t="s">
        <v>755</v>
      </c>
      <c r="I28" s="12" t="s">
        <v>756</v>
      </c>
      <c r="J28" s="12" t="s">
        <v>757</v>
      </c>
      <c r="K28" s="12" t="s">
        <v>758</v>
      </c>
      <c r="L28" s="17">
        <v>70</v>
      </c>
      <c r="M28" s="17" t="s">
        <v>984</v>
      </c>
      <c r="N28" s="17">
        <v>17.2</v>
      </c>
      <c r="O28" s="17" t="s">
        <v>989</v>
      </c>
      <c r="P28" s="18" t="b">
        <f t="shared" si="0"/>
        <v>1</v>
      </c>
      <c r="Q28" s="17">
        <v>1945</v>
      </c>
      <c r="R28" s="17" t="s">
        <v>279</v>
      </c>
      <c r="S28" s="17" t="str">
        <f>VLOOKUP(R28,months,2,FALSE)</f>
        <v>07</v>
      </c>
      <c r="T28" s="17">
        <v>9</v>
      </c>
      <c r="U28" s="17" t="str">
        <f t="shared" si="1"/>
        <v>09</v>
      </c>
      <c r="V28" s="18" t="str">
        <f t="shared" si="2"/>
        <v>1945_07_09</v>
      </c>
      <c r="W28" s="18" t="str">
        <f t="shared" si="3"/>
        <v>19450709</v>
      </c>
    </row>
    <row r="29" spans="1:23" x14ac:dyDescent="0.35">
      <c r="A29" s="13">
        <v>9392</v>
      </c>
      <c r="B29" s="13" t="s">
        <v>759</v>
      </c>
      <c r="C29" s="14">
        <v>0.57484953703703701</v>
      </c>
      <c r="D29" s="13">
        <v>127</v>
      </c>
      <c r="E29" s="12" t="s">
        <v>298</v>
      </c>
      <c r="F29" s="12">
        <v>-0.3528</v>
      </c>
      <c r="G29" s="12">
        <v>1.0557000000000001</v>
      </c>
      <c r="H29" s="12" t="s">
        <v>760</v>
      </c>
      <c r="I29" s="12" t="s">
        <v>761</v>
      </c>
      <c r="J29" s="12" t="s">
        <v>762</v>
      </c>
      <c r="K29" s="12" t="s">
        <v>763</v>
      </c>
      <c r="L29" s="17">
        <v>0.2</v>
      </c>
      <c r="M29" s="17" t="s">
        <v>984</v>
      </c>
      <c r="N29" s="17">
        <v>21.4</v>
      </c>
      <c r="O29" s="17" t="s">
        <v>989</v>
      </c>
      <c r="P29" s="18" t="b">
        <f t="shared" si="0"/>
        <v>1</v>
      </c>
      <c r="Q29" s="17">
        <v>1947</v>
      </c>
      <c r="R29" s="17" t="s">
        <v>285</v>
      </c>
      <c r="S29" s="17" t="str">
        <f>VLOOKUP(R29,months,2,FALSE)</f>
        <v>05</v>
      </c>
      <c r="T29" s="17">
        <v>20</v>
      </c>
      <c r="U29" s="17" t="str">
        <f t="shared" si="1"/>
        <v>20</v>
      </c>
      <c r="V29" s="18" t="str">
        <f t="shared" si="2"/>
        <v>1947_05_20</v>
      </c>
      <c r="W29" s="18" t="str">
        <f t="shared" si="3"/>
        <v>19470520</v>
      </c>
    </row>
    <row r="30" spans="1:23" x14ac:dyDescent="0.35">
      <c r="A30" s="13">
        <v>9419</v>
      </c>
      <c r="B30" s="13" t="s">
        <v>802</v>
      </c>
      <c r="C30" s="14">
        <v>0.51874999999999993</v>
      </c>
      <c r="D30" s="13">
        <v>143</v>
      </c>
      <c r="E30" s="12" t="s">
        <v>298</v>
      </c>
      <c r="F30" s="12">
        <v>0.42070000000000002</v>
      </c>
      <c r="G30" s="12">
        <v>1.0325</v>
      </c>
      <c r="H30" s="12" t="s">
        <v>803</v>
      </c>
      <c r="I30" s="12" t="s">
        <v>804</v>
      </c>
      <c r="J30" s="12" t="s">
        <v>805</v>
      </c>
      <c r="K30" s="12" t="s">
        <v>307</v>
      </c>
      <c r="L30" s="17">
        <v>20.399999999999999</v>
      </c>
      <c r="M30" s="17" t="s">
        <v>984</v>
      </c>
      <c r="N30" s="17">
        <v>1.4</v>
      </c>
      <c r="O30" s="17" t="s">
        <v>989</v>
      </c>
      <c r="P30" s="18" t="b">
        <f t="shared" si="0"/>
        <v>1</v>
      </c>
      <c r="Q30" s="17">
        <v>1959</v>
      </c>
      <c r="R30" s="17" t="s">
        <v>274</v>
      </c>
      <c r="S30" s="17" t="str">
        <f>VLOOKUP(R30,months,2,FALSE)</f>
        <v>10</v>
      </c>
      <c r="T30" s="17">
        <v>2</v>
      </c>
      <c r="U30" s="17" t="str">
        <f t="shared" si="1"/>
        <v>02</v>
      </c>
      <c r="V30" s="18" t="str">
        <f t="shared" si="2"/>
        <v>1959_10_02</v>
      </c>
      <c r="W30" s="18" t="str">
        <f t="shared" si="3"/>
        <v>19591002</v>
      </c>
    </row>
    <row r="31" spans="1:23" x14ac:dyDescent="0.35">
      <c r="A31" s="13">
        <v>9427</v>
      </c>
      <c r="B31" s="13" t="s">
        <v>816</v>
      </c>
      <c r="C31" s="14">
        <v>0.85848379629629623</v>
      </c>
      <c r="D31" s="13">
        <v>145</v>
      </c>
      <c r="E31" s="12" t="s">
        <v>298</v>
      </c>
      <c r="F31" s="12">
        <v>0.65710000000000002</v>
      </c>
      <c r="G31" s="12">
        <v>1.0224</v>
      </c>
      <c r="H31" s="12" t="s">
        <v>817</v>
      </c>
      <c r="I31" s="12" t="s">
        <v>818</v>
      </c>
      <c r="J31" s="12" t="s">
        <v>819</v>
      </c>
      <c r="K31" s="12" t="s">
        <v>820</v>
      </c>
      <c r="L31" s="17">
        <v>61.7</v>
      </c>
      <c r="M31" s="17" t="s">
        <v>984</v>
      </c>
      <c r="N31" s="17">
        <v>119.6</v>
      </c>
      <c r="O31" s="17" t="s">
        <v>989</v>
      </c>
      <c r="P31" s="18" t="b">
        <f t="shared" si="0"/>
        <v>1</v>
      </c>
      <c r="Q31" s="17">
        <v>1963</v>
      </c>
      <c r="R31" s="17" t="s">
        <v>279</v>
      </c>
      <c r="S31" s="17" t="str">
        <f>VLOOKUP(R31,months,2,FALSE)</f>
        <v>07</v>
      </c>
      <c r="T31" s="17">
        <v>20</v>
      </c>
      <c r="U31" s="17" t="str">
        <f t="shared" si="1"/>
        <v>20</v>
      </c>
      <c r="V31" s="18" t="str">
        <f t="shared" si="2"/>
        <v>1963_07_20</v>
      </c>
      <c r="W31" s="18" t="str">
        <f t="shared" si="3"/>
        <v>19630720</v>
      </c>
    </row>
    <row r="32" spans="1:23" x14ac:dyDescent="0.35">
      <c r="A32" s="13">
        <v>9442</v>
      </c>
      <c r="B32" s="13" t="s">
        <v>838</v>
      </c>
      <c r="C32" s="14">
        <v>0.73506944444444444</v>
      </c>
      <c r="D32" s="13">
        <v>139</v>
      </c>
      <c r="E32" s="12" t="s">
        <v>298</v>
      </c>
      <c r="F32" s="12">
        <v>0.44729999999999998</v>
      </c>
      <c r="G32" s="12">
        <v>1.0414000000000001</v>
      </c>
      <c r="H32" s="12" t="s">
        <v>839</v>
      </c>
      <c r="I32" s="12" t="s">
        <v>840</v>
      </c>
      <c r="J32" s="12" t="s">
        <v>841</v>
      </c>
      <c r="K32" s="12" t="s">
        <v>842</v>
      </c>
      <c r="L32" s="17">
        <v>18.2</v>
      </c>
      <c r="M32" s="17" t="s">
        <v>984</v>
      </c>
      <c r="N32" s="17">
        <v>94.7</v>
      </c>
      <c r="O32" s="17" t="s">
        <v>989</v>
      </c>
      <c r="P32" s="18" t="b">
        <f t="shared" si="0"/>
        <v>1</v>
      </c>
      <c r="Q32" s="17">
        <v>1970</v>
      </c>
      <c r="R32" s="17" t="s">
        <v>275</v>
      </c>
      <c r="S32" s="17" t="str">
        <f>VLOOKUP(R32,months,2,FALSE)</f>
        <v>03</v>
      </c>
      <c r="T32" s="17">
        <v>7</v>
      </c>
      <c r="U32" s="17" t="str">
        <f t="shared" si="1"/>
        <v>07</v>
      </c>
      <c r="V32" s="18" t="str">
        <f t="shared" si="2"/>
        <v>1970_03_07</v>
      </c>
      <c r="W32" s="18" t="str">
        <f t="shared" si="3"/>
        <v>19700307</v>
      </c>
    </row>
    <row r="33" spans="1:23" x14ac:dyDescent="0.35">
      <c r="A33" s="13">
        <v>9448</v>
      </c>
      <c r="B33" s="13" t="s">
        <v>843</v>
      </c>
      <c r="C33" s="14">
        <v>0.82405092592592588</v>
      </c>
      <c r="D33" s="13">
        <v>126</v>
      </c>
      <c r="E33" s="12" t="s">
        <v>298</v>
      </c>
      <c r="F33" s="12">
        <v>0.68720000000000003</v>
      </c>
      <c r="G33" s="12">
        <v>1.0379</v>
      </c>
      <c r="H33" s="12" t="s">
        <v>844</v>
      </c>
      <c r="I33" s="12" t="s">
        <v>845</v>
      </c>
      <c r="J33" s="12" t="s">
        <v>846</v>
      </c>
      <c r="K33" s="12" t="s">
        <v>655</v>
      </c>
      <c r="L33" s="17">
        <v>63.5</v>
      </c>
      <c r="M33" s="17" t="s">
        <v>984</v>
      </c>
      <c r="N33" s="17">
        <v>94.2</v>
      </c>
      <c r="O33" s="17" t="s">
        <v>989</v>
      </c>
      <c r="P33" s="18" t="b">
        <f t="shared" si="0"/>
        <v>1</v>
      </c>
      <c r="Q33" s="17">
        <v>1972</v>
      </c>
      <c r="R33" s="17" t="s">
        <v>279</v>
      </c>
      <c r="S33" s="17" t="str">
        <f>VLOOKUP(R33,months,2,FALSE)</f>
        <v>07</v>
      </c>
      <c r="T33" s="17">
        <v>10</v>
      </c>
      <c r="U33" s="17" t="str">
        <f t="shared" si="1"/>
        <v>10</v>
      </c>
      <c r="V33" s="18" t="str">
        <f t="shared" si="2"/>
        <v>1972_07_10</v>
      </c>
      <c r="W33" s="18" t="str">
        <f t="shared" si="3"/>
        <v>19720710</v>
      </c>
    </row>
    <row r="34" spans="1:23" x14ac:dyDescent="0.35">
      <c r="A34" s="13">
        <v>9459</v>
      </c>
      <c r="B34" s="13" t="s">
        <v>860</v>
      </c>
      <c r="C34" s="14">
        <v>0.85239583333333335</v>
      </c>
      <c r="D34" s="13">
        <v>143</v>
      </c>
      <c r="E34" s="12" t="s">
        <v>298</v>
      </c>
      <c r="F34" s="12">
        <v>0.3836</v>
      </c>
      <c r="G34" s="12">
        <v>1.0269999999999999</v>
      </c>
      <c r="H34" s="12" t="s">
        <v>861</v>
      </c>
      <c r="I34" s="12" t="s">
        <v>862</v>
      </c>
      <c r="J34" s="12" t="s">
        <v>863</v>
      </c>
      <c r="K34" s="12" t="s">
        <v>864</v>
      </c>
      <c r="L34" s="17">
        <v>14.1</v>
      </c>
      <c r="M34" s="17" t="s">
        <v>984</v>
      </c>
      <c r="N34" s="17">
        <v>123.6</v>
      </c>
      <c r="O34" s="17" t="s">
        <v>989</v>
      </c>
      <c r="P34" s="18" t="b">
        <f t="shared" si="0"/>
        <v>1</v>
      </c>
      <c r="Q34" s="17">
        <v>1977</v>
      </c>
      <c r="R34" s="17" t="s">
        <v>274</v>
      </c>
      <c r="S34" s="17" t="str">
        <f>VLOOKUP(R34,months,2,FALSE)</f>
        <v>10</v>
      </c>
      <c r="T34" s="17">
        <v>12</v>
      </c>
      <c r="U34" s="17" t="str">
        <f t="shared" si="1"/>
        <v>12</v>
      </c>
      <c r="V34" s="18" t="str">
        <f t="shared" si="2"/>
        <v>1977_10_12</v>
      </c>
      <c r="W34" s="18" t="str">
        <f t="shared" si="3"/>
        <v>19771012</v>
      </c>
    </row>
    <row r="35" spans="1:23" x14ac:dyDescent="0.35">
      <c r="A35" s="13">
        <v>9462</v>
      </c>
      <c r="B35" s="13" t="s">
        <v>865</v>
      </c>
      <c r="C35" s="14">
        <v>0.7049305555555555</v>
      </c>
      <c r="D35" s="13">
        <v>120</v>
      </c>
      <c r="E35" s="12" t="s">
        <v>298</v>
      </c>
      <c r="F35" s="12">
        <v>0.89810000000000001</v>
      </c>
      <c r="G35" s="12">
        <v>1.0390999999999999</v>
      </c>
      <c r="H35" s="12" t="s">
        <v>866</v>
      </c>
      <c r="I35" s="12" t="s">
        <v>867</v>
      </c>
      <c r="J35" s="12" t="s">
        <v>868</v>
      </c>
      <c r="K35" s="12" t="s">
        <v>869</v>
      </c>
      <c r="L35" s="17">
        <v>52.1</v>
      </c>
      <c r="M35" s="17" t="s">
        <v>984</v>
      </c>
      <c r="N35" s="17">
        <v>94.5</v>
      </c>
      <c r="O35" s="17" t="s">
        <v>989</v>
      </c>
      <c r="P35" s="18" t="b">
        <f t="shared" si="0"/>
        <v>1</v>
      </c>
      <c r="Q35" s="17">
        <v>1979</v>
      </c>
      <c r="R35" s="17" t="s">
        <v>276</v>
      </c>
      <c r="S35" s="17" t="str">
        <f>VLOOKUP(R35,months,2,FALSE)</f>
        <v>02</v>
      </c>
      <c r="T35" s="17">
        <v>26</v>
      </c>
      <c r="U35" s="17" t="str">
        <f t="shared" si="1"/>
        <v>26</v>
      </c>
      <c r="V35" s="18" t="str">
        <f t="shared" si="2"/>
        <v>1979_02_26</v>
      </c>
      <c r="W35" s="18" t="str">
        <f t="shared" si="3"/>
        <v>19790226</v>
      </c>
    </row>
    <row r="36" spans="1:23" x14ac:dyDescent="0.35">
      <c r="A36" s="13">
        <v>9489</v>
      </c>
      <c r="B36" s="13" t="s">
        <v>898</v>
      </c>
      <c r="C36" s="14">
        <v>0.79653935185185187</v>
      </c>
      <c r="D36" s="13">
        <v>136</v>
      </c>
      <c r="E36" s="12" t="s">
        <v>503</v>
      </c>
      <c r="F36" s="12">
        <v>-4.1000000000000003E-3</v>
      </c>
      <c r="G36" s="12">
        <v>1.08</v>
      </c>
      <c r="H36" s="12" t="s">
        <v>899</v>
      </c>
      <c r="I36" s="12" t="s">
        <v>900</v>
      </c>
      <c r="J36" s="12" t="s">
        <v>901</v>
      </c>
      <c r="K36" s="12" t="s">
        <v>902</v>
      </c>
      <c r="L36" s="17">
        <v>22</v>
      </c>
      <c r="M36" s="17" t="s">
        <v>984</v>
      </c>
      <c r="N36" s="17">
        <v>105.2</v>
      </c>
      <c r="O36" s="17" t="s">
        <v>989</v>
      </c>
      <c r="P36" s="18" t="b">
        <f t="shared" si="0"/>
        <v>1</v>
      </c>
      <c r="Q36" s="17">
        <v>1991</v>
      </c>
      <c r="R36" s="17" t="s">
        <v>279</v>
      </c>
      <c r="S36" s="17" t="str">
        <f>VLOOKUP(R36,months,2,FALSE)</f>
        <v>07</v>
      </c>
      <c r="T36" s="17">
        <v>11</v>
      </c>
      <c r="U36" s="17" t="str">
        <f t="shared" si="1"/>
        <v>11</v>
      </c>
      <c r="V36" s="18" t="str">
        <f t="shared" si="2"/>
        <v>1991_07_11</v>
      </c>
      <c r="W36" s="18" t="str">
        <f t="shared" si="3"/>
        <v>19910711</v>
      </c>
    </row>
    <row r="37" spans="1:23" x14ac:dyDescent="0.35">
      <c r="A37" s="13">
        <v>9503</v>
      </c>
      <c r="B37" s="13" t="s">
        <v>919</v>
      </c>
      <c r="C37" s="14">
        <v>0.72878472222222224</v>
      </c>
      <c r="D37" s="13">
        <v>130</v>
      </c>
      <c r="E37" s="12" t="s">
        <v>298</v>
      </c>
      <c r="F37" s="12">
        <v>0.23910000000000001</v>
      </c>
      <c r="G37" s="12">
        <v>1.0441</v>
      </c>
      <c r="H37" s="12" t="s">
        <v>920</v>
      </c>
      <c r="I37" s="12" t="s">
        <v>921</v>
      </c>
      <c r="J37" s="12" t="s">
        <v>922</v>
      </c>
      <c r="K37" s="12" t="s">
        <v>312</v>
      </c>
      <c r="L37" s="17">
        <v>4.7</v>
      </c>
      <c r="M37" s="17" t="s">
        <v>984</v>
      </c>
      <c r="N37" s="17">
        <v>82.7</v>
      </c>
      <c r="O37" s="17" t="s">
        <v>989</v>
      </c>
      <c r="P37" s="18" t="b">
        <f t="shared" si="0"/>
        <v>1</v>
      </c>
      <c r="Q37" s="17">
        <v>1998</v>
      </c>
      <c r="R37" s="17" t="s">
        <v>276</v>
      </c>
      <c r="S37" s="17" t="str">
        <f>VLOOKUP(R37,months,2,FALSE)</f>
        <v>02</v>
      </c>
      <c r="T37" s="17">
        <v>26</v>
      </c>
      <c r="U37" s="17" t="str">
        <f t="shared" si="1"/>
        <v>26</v>
      </c>
      <c r="V37" s="18" t="str">
        <f t="shared" si="2"/>
        <v>1998_02_26</v>
      </c>
      <c r="W37" s="18" t="str">
        <f t="shared" si="3"/>
        <v>19980226</v>
      </c>
    </row>
    <row r="38" spans="1:23" x14ac:dyDescent="0.35">
      <c r="A38" s="13">
        <v>9541</v>
      </c>
      <c r="B38" s="13" t="s">
        <v>963</v>
      </c>
      <c r="C38" s="14">
        <v>0.40748842592592593</v>
      </c>
      <c r="D38" s="13">
        <v>120</v>
      </c>
      <c r="E38" s="12" t="s">
        <v>298</v>
      </c>
      <c r="F38" s="12">
        <v>0.94540000000000002</v>
      </c>
      <c r="G38" s="12">
        <v>1.0446</v>
      </c>
      <c r="H38" s="12" t="s">
        <v>964</v>
      </c>
      <c r="I38" s="12" t="s">
        <v>965</v>
      </c>
      <c r="J38" s="12" t="s">
        <v>966</v>
      </c>
      <c r="K38" s="12" t="s">
        <v>967</v>
      </c>
      <c r="L38" s="17">
        <v>64.400000000000006</v>
      </c>
      <c r="M38" s="17" t="s">
        <v>984</v>
      </c>
      <c r="N38" s="17">
        <v>6.6</v>
      </c>
      <c r="O38" s="17" t="s">
        <v>989</v>
      </c>
      <c r="P38" s="18" t="b">
        <f t="shared" si="0"/>
        <v>1</v>
      </c>
      <c r="Q38" s="17">
        <v>2015</v>
      </c>
      <c r="R38" s="17" t="s">
        <v>275</v>
      </c>
      <c r="S38" s="17" t="str">
        <f>VLOOKUP(R38,months,2,FALSE)</f>
        <v>03</v>
      </c>
      <c r="T38" s="17">
        <v>20</v>
      </c>
      <c r="U38" s="17" t="str">
        <f t="shared" si="1"/>
        <v>20</v>
      </c>
      <c r="V38" s="18" t="str">
        <f t="shared" si="2"/>
        <v>2015_03_20</v>
      </c>
      <c r="W38" s="18" t="str">
        <f t="shared" si="3"/>
        <v>20150320</v>
      </c>
    </row>
    <row r="39" spans="1:23" x14ac:dyDescent="0.35">
      <c r="A39" s="13">
        <v>9546</v>
      </c>
      <c r="B39" s="13" t="s">
        <v>972</v>
      </c>
      <c r="C39" s="14">
        <v>0.76851851851851849</v>
      </c>
      <c r="D39" s="13">
        <v>145</v>
      </c>
      <c r="E39" s="12" t="s">
        <v>298</v>
      </c>
      <c r="F39" s="12">
        <v>0.43669999999999998</v>
      </c>
      <c r="G39" s="12">
        <v>1.0306</v>
      </c>
      <c r="H39" s="12" t="s">
        <v>973</v>
      </c>
      <c r="I39" s="12" t="s">
        <v>974</v>
      </c>
      <c r="J39" s="12" t="s">
        <v>975</v>
      </c>
      <c r="K39" s="12" t="s">
        <v>976</v>
      </c>
      <c r="L39" s="17">
        <v>37</v>
      </c>
      <c r="M39" s="17" t="s">
        <v>984</v>
      </c>
      <c r="N39" s="17">
        <v>87.7</v>
      </c>
      <c r="O39" s="17" t="s">
        <v>989</v>
      </c>
      <c r="P39" s="18" t="b">
        <f t="shared" si="0"/>
        <v>1</v>
      </c>
      <c r="Q39" s="17">
        <v>2017</v>
      </c>
      <c r="R39" s="17" t="s">
        <v>277</v>
      </c>
      <c r="S39" s="17" t="str">
        <f>VLOOKUP(R39,months,2,FALSE)</f>
        <v>08</v>
      </c>
      <c r="T39" s="17">
        <v>21</v>
      </c>
      <c r="U39" s="17" t="str">
        <f t="shared" si="1"/>
        <v>21</v>
      </c>
      <c r="V39" s="18" t="str">
        <f t="shared" si="2"/>
        <v>2017_08_21</v>
      </c>
      <c r="W39" s="18" t="str">
        <f t="shared" si="3"/>
        <v>20170821</v>
      </c>
    </row>
    <row r="40" spans="1:23" x14ac:dyDescent="0.35">
      <c r="A40" s="13">
        <v>9047</v>
      </c>
      <c r="B40" s="13" t="s">
        <v>308</v>
      </c>
      <c r="C40" s="14">
        <v>0.88803240740740741</v>
      </c>
      <c r="D40" s="13">
        <v>127</v>
      </c>
      <c r="E40" s="12" t="s">
        <v>298</v>
      </c>
      <c r="F40" s="12">
        <v>-7.4999999999999997E-3</v>
      </c>
      <c r="G40" s="12">
        <v>1.0491999999999999</v>
      </c>
      <c r="H40" s="12" t="s">
        <v>309</v>
      </c>
      <c r="I40" s="12" t="s">
        <v>310</v>
      </c>
      <c r="J40" s="12" t="s">
        <v>311</v>
      </c>
      <c r="K40" s="12" t="s">
        <v>312</v>
      </c>
      <c r="L40" s="17">
        <v>11.1</v>
      </c>
      <c r="M40" s="17" t="s">
        <v>983</v>
      </c>
      <c r="N40" s="17">
        <v>135.9</v>
      </c>
      <c r="O40" s="17" t="s">
        <v>989</v>
      </c>
      <c r="P40" s="17" t="b">
        <f t="shared" si="0"/>
        <v>0</v>
      </c>
      <c r="Q40" s="17">
        <v>1803</v>
      </c>
      <c r="R40" s="17" t="s">
        <v>276</v>
      </c>
      <c r="S40" s="17" t="str">
        <f>VLOOKUP(R40,months,2,FALSE)</f>
        <v>02</v>
      </c>
      <c r="T40" s="17">
        <v>21</v>
      </c>
      <c r="U40" s="17" t="str">
        <f t="shared" si="1"/>
        <v>21</v>
      </c>
      <c r="V40" s="17" t="str">
        <f>_xlfn.CONCAT(Q40,"_",S40,"_",U40)</f>
        <v>1803_02_21</v>
      </c>
      <c r="W40" s="17" t="str">
        <f>_xlfn.CONCAT(Q40,S40,U40)</f>
        <v>18030221</v>
      </c>
    </row>
    <row r="41" spans="1:23" x14ac:dyDescent="0.35">
      <c r="A41" s="13">
        <v>9050</v>
      </c>
      <c r="B41" s="13" t="s">
        <v>313</v>
      </c>
      <c r="C41" s="14">
        <v>0.66473379629629636</v>
      </c>
      <c r="D41" s="13">
        <v>142</v>
      </c>
      <c r="E41" s="12" t="s">
        <v>298</v>
      </c>
      <c r="F41" s="12">
        <v>-0.76219999999999999</v>
      </c>
      <c r="G41" s="12">
        <v>1.0144</v>
      </c>
      <c r="H41" s="12" t="s">
        <v>314</v>
      </c>
      <c r="I41" s="12" t="s">
        <v>315</v>
      </c>
      <c r="J41" s="12" t="s">
        <v>316</v>
      </c>
      <c r="K41" s="12" t="s">
        <v>317</v>
      </c>
      <c r="L41" s="17">
        <v>29.3</v>
      </c>
      <c r="M41" s="17" t="s">
        <v>983</v>
      </c>
      <c r="N41" s="17">
        <v>77.099999999999994</v>
      </c>
      <c r="O41" s="17" t="s">
        <v>989</v>
      </c>
      <c r="P41" s="17" t="b">
        <f t="shared" si="0"/>
        <v>0</v>
      </c>
      <c r="Q41" s="17">
        <v>1804</v>
      </c>
      <c r="R41" s="17" t="s">
        <v>277</v>
      </c>
      <c r="S41" s="17" t="str">
        <f>VLOOKUP(R41,months,2,FALSE)</f>
        <v>08</v>
      </c>
      <c r="T41" s="17">
        <v>5</v>
      </c>
      <c r="U41" s="17" t="str">
        <f t="shared" si="1"/>
        <v>05</v>
      </c>
      <c r="V41" s="17" t="str">
        <f t="shared" ref="V41:V104" si="4">_xlfn.CONCAT(Q41,"_",S41,"_",U41)</f>
        <v>1804_08_05</v>
      </c>
      <c r="W41" s="17" t="str">
        <f t="shared" ref="W41:W104" si="5">_xlfn.CONCAT(Q41,S41,U41)</f>
        <v>18040805</v>
      </c>
    </row>
    <row r="42" spans="1:23" x14ac:dyDescent="0.35">
      <c r="A42" s="13">
        <v>9067</v>
      </c>
      <c r="B42" s="13" t="s">
        <v>328</v>
      </c>
      <c r="C42" s="14">
        <v>0.59181712962962962</v>
      </c>
      <c r="D42" s="13">
        <v>136</v>
      </c>
      <c r="E42" s="12" t="s">
        <v>298</v>
      </c>
      <c r="F42" s="12">
        <v>-0.61899999999999999</v>
      </c>
      <c r="G42" s="12">
        <v>1.0416000000000001</v>
      </c>
      <c r="H42" s="12" t="s">
        <v>329</v>
      </c>
      <c r="I42" s="12" t="s">
        <v>330</v>
      </c>
      <c r="J42" s="12" t="s">
        <v>331</v>
      </c>
      <c r="K42" s="12" t="s">
        <v>332</v>
      </c>
      <c r="L42" s="17">
        <v>35.200000000000003</v>
      </c>
      <c r="M42" s="17" t="s">
        <v>983</v>
      </c>
      <c r="N42" s="17">
        <v>18</v>
      </c>
      <c r="O42" s="17" t="s">
        <v>989</v>
      </c>
      <c r="P42" s="17" t="b">
        <f t="shared" si="0"/>
        <v>0</v>
      </c>
      <c r="Q42" s="17">
        <v>1811</v>
      </c>
      <c r="R42" s="17" t="s">
        <v>275</v>
      </c>
      <c r="S42" s="17" t="str">
        <f>VLOOKUP(R42,months,2,FALSE)</f>
        <v>03</v>
      </c>
      <c r="T42" s="17">
        <v>24</v>
      </c>
      <c r="U42" s="17" t="str">
        <f t="shared" si="1"/>
        <v>24</v>
      </c>
      <c r="V42" s="17" t="str">
        <f t="shared" si="4"/>
        <v>1811_03_24</v>
      </c>
      <c r="W42" s="17" t="str">
        <f t="shared" si="5"/>
        <v>18110324</v>
      </c>
    </row>
    <row r="43" spans="1:23" x14ac:dyDescent="0.35">
      <c r="A43" s="13">
        <v>9074</v>
      </c>
      <c r="B43" s="13" t="s">
        <v>333</v>
      </c>
      <c r="C43" s="14">
        <v>0.62193287037037037</v>
      </c>
      <c r="D43" s="13">
        <v>123</v>
      </c>
      <c r="E43" s="12" t="s">
        <v>298</v>
      </c>
      <c r="F43" s="12">
        <v>-0.60060000000000002</v>
      </c>
      <c r="G43" s="12">
        <v>1.0341</v>
      </c>
      <c r="H43" s="12" t="s">
        <v>334</v>
      </c>
      <c r="I43" s="12" t="s">
        <v>335</v>
      </c>
      <c r="J43" s="12" t="s">
        <v>336</v>
      </c>
      <c r="K43" s="12" t="s">
        <v>332</v>
      </c>
      <c r="L43" s="17">
        <v>17.399999999999999</v>
      </c>
      <c r="M43" s="17" t="s">
        <v>983</v>
      </c>
      <c r="N43" s="17">
        <v>47.4</v>
      </c>
      <c r="O43" s="17" t="s">
        <v>989</v>
      </c>
      <c r="P43" s="17" t="b">
        <f t="shared" si="0"/>
        <v>0</v>
      </c>
      <c r="Q43" s="17">
        <v>1813</v>
      </c>
      <c r="R43" s="17" t="s">
        <v>279</v>
      </c>
      <c r="S43" s="17" t="str">
        <f>VLOOKUP(R43,months,2,FALSE)</f>
        <v>07</v>
      </c>
      <c r="T43" s="17">
        <v>27</v>
      </c>
      <c r="U43" s="17" t="str">
        <f t="shared" si="1"/>
        <v>27</v>
      </c>
      <c r="V43" s="17" t="str">
        <f t="shared" si="4"/>
        <v>1813_07_27</v>
      </c>
      <c r="W43" s="17" t="str">
        <f t="shared" si="5"/>
        <v>18130727</v>
      </c>
    </row>
    <row r="44" spans="1:23" x14ac:dyDescent="0.35">
      <c r="A44" s="13">
        <v>9085</v>
      </c>
      <c r="B44" s="13" t="s">
        <v>357</v>
      </c>
      <c r="C44" s="14">
        <v>0.71331018518518519</v>
      </c>
      <c r="D44" s="13">
        <v>140</v>
      </c>
      <c r="E44" s="12" t="s">
        <v>298</v>
      </c>
      <c r="F44" s="12">
        <v>-0.5524</v>
      </c>
      <c r="G44" s="12">
        <v>1.0241</v>
      </c>
      <c r="H44" s="12" t="s">
        <v>358</v>
      </c>
      <c r="I44" s="12" t="s">
        <v>359</v>
      </c>
      <c r="J44" s="12" t="s">
        <v>360</v>
      </c>
      <c r="K44" s="12" t="s">
        <v>361</v>
      </c>
      <c r="L44" s="17">
        <v>43.1</v>
      </c>
      <c r="M44" s="17" t="s">
        <v>983</v>
      </c>
      <c r="N44" s="17">
        <v>99.4</v>
      </c>
      <c r="O44" s="17" t="s">
        <v>989</v>
      </c>
      <c r="P44" s="17" t="b">
        <f t="shared" si="0"/>
        <v>0</v>
      </c>
      <c r="Q44" s="17">
        <v>1818</v>
      </c>
      <c r="R44" s="17" t="s">
        <v>274</v>
      </c>
      <c r="S44" s="17" t="str">
        <f>VLOOKUP(R44,months,2,FALSE)</f>
        <v>10</v>
      </c>
      <c r="T44" s="17">
        <v>29</v>
      </c>
      <c r="U44" s="17" t="str">
        <f t="shared" si="1"/>
        <v>29</v>
      </c>
      <c r="V44" s="17" t="str">
        <f t="shared" si="4"/>
        <v>1818_10_29</v>
      </c>
      <c r="W44" s="17" t="str">
        <f t="shared" si="5"/>
        <v>18181029</v>
      </c>
    </row>
    <row r="45" spans="1:23" x14ac:dyDescent="0.35">
      <c r="A45" s="13">
        <v>9112</v>
      </c>
      <c r="B45" s="13" t="s">
        <v>382</v>
      </c>
      <c r="C45" s="14">
        <v>0.92958333333333332</v>
      </c>
      <c r="D45" s="13">
        <v>136</v>
      </c>
      <c r="E45" s="12" t="s">
        <v>298</v>
      </c>
      <c r="F45" s="12">
        <v>-0.58030000000000004</v>
      </c>
      <c r="G45" s="12">
        <v>1.0474000000000001</v>
      </c>
      <c r="H45" s="12" t="s">
        <v>383</v>
      </c>
      <c r="I45" s="12" t="s">
        <v>384</v>
      </c>
      <c r="J45" s="12" t="s">
        <v>385</v>
      </c>
      <c r="K45" s="12" t="s">
        <v>386</v>
      </c>
      <c r="L45" s="17">
        <v>28.5</v>
      </c>
      <c r="M45" s="17" t="s">
        <v>983</v>
      </c>
      <c r="N45" s="17">
        <v>142.6</v>
      </c>
      <c r="O45" s="17" t="s">
        <v>989</v>
      </c>
      <c r="P45" s="17" t="b">
        <f t="shared" si="0"/>
        <v>0</v>
      </c>
      <c r="Q45" s="17">
        <v>1829</v>
      </c>
      <c r="R45" s="17" t="s">
        <v>281</v>
      </c>
      <c r="S45" s="17" t="str">
        <f>VLOOKUP(R45,months,2,FALSE)</f>
        <v>04</v>
      </c>
      <c r="T45" s="17">
        <v>3</v>
      </c>
      <c r="U45" s="17" t="str">
        <f t="shared" si="1"/>
        <v>03</v>
      </c>
      <c r="V45" s="17" t="str">
        <f t="shared" si="4"/>
        <v>1829_04_03</v>
      </c>
      <c r="W45" s="17" t="str">
        <f t="shared" si="5"/>
        <v>18290403</v>
      </c>
    </row>
    <row r="46" spans="1:23" x14ac:dyDescent="0.35">
      <c r="A46" s="13">
        <v>9119</v>
      </c>
      <c r="B46" s="13" t="s">
        <v>387</v>
      </c>
      <c r="C46" s="14">
        <v>0.92776620370370377</v>
      </c>
      <c r="D46" s="13">
        <v>123</v>
      </c>
      <c r="E46" s="12" t="s">
        <v>298</v>
      </c>
      <c r="F46" s="12">
        <v>-0.66910000000000003</v>
      </c>
      <c r="G46" s="12">
        <v>1.0348999999999999</v>
      </c>
      <c r="H46" s="12" t="s">
        <v>388</v>
      </c>
      <c r="I46" s="12" t="s">
        <v>389</v>
      </c>
      <c r="J46" s="12" t="s">
        <v>390</v>
      </c>
      <c r="K46" s="12" t="s">
        <v>366</v>
      </c>
      <c r="L46" s="17">
        <v>24.9</v>
      </c>
      <c r="M46" s="17" t="s">
        <v>983</v>
      </c>
      <c r="N46" s="17">
        <v>160.9</v>
      </c>
      <c r="O46" s="17" t="s">
        <v>989</v>
      </c>
      <c r="P46" s="17" t="b">
        <f t="shared" si="0"/>
        <v>0</v>
      </c>
      <c r="Q46" s="17">
        <v>1831</v>
      </c>
      <c r="R46" s="17" t="s">
        <v>277</v>
      </c>
      <c r="S46" s="17" t="str">
        <f>VLOOKUP(R46,months,2,FALSE)</f>
        <v>08</v>
      </c>
      <c r="T46" s="17">
        <v>7</v>
      </c>
      <c r="U46" s="17" t="str">
        <f t="shared" si="1"/>
        <v>07</v>
      </c>
      <c r="V46" s="17" t="str">
        <f t="shared" si="4"/>
        <v>1831_08_07</v>
      </c>
      <c r="W46" s="17" t="str">
        <f t="shared" si="5"/>
        <v>18310807</v>
      </c>
    </row>
    <row r="47" spans="1:23" x14ac:dyDescent="0.35">
      <c r="A47" s="13">
        <v>9134</v>
      </c>
      <c r="B47" s="13" t="s">
        <v>416</v>
      </c>
      <c r="C47" s="14">
        <v>0.91129629629629638</v>
      </c>
      <c r="D47" s="13">
        <v>117</v>
      </c>
      <c r="E47" s="12" t="s">
        <v>298</v>
      </c>
      <c r="F47" s="12">
        <v>-0.75249999999999995</v>
      </c>
      <c r="G47" s="12">
        <v>1.0505</v>
      </c>
      <c r="H47" s="12" t="s">
        <v>417</v>
      </c>
      <c r="I47" s="12" t="s">
        <v>418</v>
      </c>
      <c r="J47" s="12" t="s">
        <v>419</v>
      </c>
      <c r="K47" s="12" t="s">
        <v>420</v>
      </c>
      <c r="L47" s="17">
        <v>39.700000000000003</v>
      </c>
      <c r="M47" s="17" t="s">
        <v>983</v>
      </c>
      <c r="N47" s="17">
        <v>118.3</v>
      </c>
      <c r="O47" s="17" t="s">
        <v>989</v>
      </c>
      <c r="P47" s="17" t="b">
        <f t="shared" si="0"/>
        <v>0</v>
      </c>
      <c r="Q47" s="17">
        <v>1838</v>
      </c>
      <c r="R47" s="17" t="s">
        <v>275</v>
      </c>
      <c r="S47" s="17" t="str">
        <f>VLOOKUP(R47,months,2,FALSE)</f>
        <v>03</v>
      </c>
      <c r="T47" s="17">
        <v>25</v>
      </c>
      <c r="U47" s="17" t="str">
        <f t="shared" si="1"/>
        <v>25</v>
      </c>
      <c r="V47" s="17" t="str">
        <f t="shared" si="4"/>
        <v>1838_03_25</v>
      </c>
      <c r="W47" s="17" t="str">
        <f t="shared" si="5"/>
        <v>18380325</v>
      </c>
    </row>
    <row r="48" spans="1:23" x14ac:dyDescent="0.35">
      <c r="A48" s="13">
        <v>9136</v>
      </c>
      <c r="B48" s="13" t="s">
        <v>421</v>
      </c>
      <c r="C48" s="14">
        <v>0.59284722222222219</v>
      </c>
      <c r="D48" s="13">
        <v>127</v>
      </c>
      <c r="E48" s="12" t="s">
        <v>298</v>
      </c>
      <c r="F48" s="12">
        <v>-5.5800000000000002E-2</v>
      </c>
      <c r="G48" s="12">
        <v>1.052</v>
      </c>
      <c r="H48" s="12" t="s">
        <v>422</v>
      </c>
      <c r="I48" s="12" t="s">
        <v>423</v>
      </c>
      <c r="J48" s="12" t="s">
        <v>424</v>
      </c>
      <c r="K48" s="12" t="s">
        <v>425</v>
      </c>
      <c r="L48" s="17">
        <v>5.0999999999999996</v>
      </c>
      <c r="M48" s="17" t="s">
        <v>983</v>
      </c>
      <c r="N48" s="17">
        <v>29.5</v>
      </c>
      <c r="O48" s="17" t="s">
        <v>989</v>
      </c>
      <c r="P48" s="17" t="b">
        <f t="shared" si="0"/>
        <v>0</v>
      </c>
      <c r="Q48" s="17">
        <v>1839</v>
      </c>
      <c r="R48" s="17" t="s">
        <v>275</v>
      </c>
      <c r="S48" s="17" t="str">
        <f>VLOOKUP(R48,months,2,FALSE)</f>
        <v>03</v>
      </c>
      <c r="T48" s="17">
        <v>15</v>
      </c>
      <c r="U48" s="17" t="str">
        <f t="shared" si="1"/>
        <v>15</v>
      </c>
      <c r="V48" s="17" t="str">
        <f t="shared" si="4"/>
        <v>1839_03_15</v>
      </c>
      <c r="W48" s="17" t="str">
        <f t="shared" si="5"/>
        <v>18390315</v>
      </c>
    </row>
    <row r="49" spans="1:23" x14ac:dyDescent="0.35">
      <c r="A49" s="13">
        <v>9172</v>
      </c>
      <c r="B49" s="13" t="s">
        <v>464</v>
      </c>
      <c r="C49" s="14">
        <v>0.80253472222222222</v>
      </c>
      <c r="D49" s="13">
        <v>130</v>
      </c>
      <c r="E49" s="12" t="s">
        <v>298</v>
      </c>
      <c r="F49" s="12">
        <v>0.17630000000000001</v>
      </c>
      <c r="G49" s="12">
        <v>1.0485</v>
      </c>
      <c r="H49" s="12" t="s">
        <v>465</v>
      </c>
      <c r="I49" s="12" t="s">
        <v>466</v>
      </c>
      <c r="J49" s="12" t="s">
        <v>467</v>
      </c>
      <c r="K49" s="12" t="s">
        <v>468</v>
      </c>
      <c r="L49" s="17">
        <v>12</v>
      </c>
      <c r="M49" s="17" t="s">
        <v>983</v>
      </c>
      <c r="N49" s="17">
        <v>109</v>
      </c>
      <c r="O49" s="17" t="s">
        <v>989</v>
      </c>
      <c r="P49" s="17" t="b">
        <f t="shared" si="0"/>
        <v>0</v>
      </c>
      <c r="Q49" s="17">
        <v>1853</v>
      </c>
      <c r="R49" s="17" t="s">
        <v>280</v>
      </c>
      <c r="S49" s="17" t="str">
        <f>VLOOKUP(R49,months,2,FALSE)</f>
        <v>11</v>
      </c>
      <c r="T49" s="17">
        <v>30</v>
      </c>
      <c r="U49" s="17" t="str">
        <f t="shared" si="1"/>
        <v>30</v>
      </c>
      <c r="V49" s="17" t="str">
        <f t="shared" si="4"/>
        <v>1853_11_30</v>
      </c>
      <c r="W49" s="17" t="str">
        <f t="shared" si="5"/>
        <v>18531130</v>
      </c>
    </row>
    <row r="50" spans="1:23" x14ac:dyDescent="0.35">
      <c r="A50" s="13">
        <v>9179</v>
      </c>
      <c r="B50" s="13" t="s">
        <v>474</v>
      </c>
      <c r="C50" s="14">
        <v>0.93724537037037037</v>
      </c>
      <c r="D50" s="13">
        <v>127</v>
      </c>
      <c r="E50" s="12" t="s">
        <v>298</v>
      </c>
      <c r="F50" s="12">
        <v>-8.9300000000000004E-2</v>
      </c>
      <c r="G50" s="12">
        <v>1.0533999999999999</v>
      </c>
      <c r="H50" s="12" t="s">
        <v>475</v>
      </c>
      <c r="I50" s="12" t="s">
        <v>476</v>
      </c>
      <c r="J50" s="12" t="s">
        <v>477</v>
      </c>
      <c r="K50" s="12" t="s">
        <v>468</v>
      </c>
      <c r="L50" s="17">
        <v>2.4</v>
      </c>
      <c r="M50" s="17" t="s">
        <v>983</v>
      </c>
      <c r="N50" s="17">
        <v>153.4</v>
      </c>
      <c r="O50" s="17" t="s">
        <v>989</v>
      </c>
      <c r="P50" s="17" t="b">
        <f t="shared" si="0"/>
        <v>0</v>
      </c>
      <c r="Q50" s="17">
        <v>1857</v>
      </c>
      <c r="R50" s="17" t="s">
        <v>275</v>
      </c>
      <c r="S50" s="17" t="str">
        <f>VLOOKUP(R50,months,2,FALSE)</f>
        <v>03</v>
      </c>
      <c r="T50" s="17">
        <v>25</v>
      </c>
      <c r="U50" s="17" t="str">
        <f t="shared" si="1"/>
        <v>25</v>
      </c>
      <c r="V50" s="17" t="str">
        <f t="shared" si="4"/>
        <v>1857_03_25</v>
      </c>
      <c r="W50" s="17" t="str">
        <f t="shared" si="5"/>
        <v>18570325</v>
      </c>
    </row>
    <row r="51" spans="1:23" x14ac:dyDescent="0.35">
      <c r="A51" s="13">
        <v>9182</v>
      </c>
      <c r="B51" s="13" t="s">
        <v>478</v>
      </c>
      <c r="C51" s="14">
        <v>0.58991898148148147</v>
      </c>
      <c r="D51" s="13">
        <v>142</v>
      </c>
      <c r="E51" s="12" t="s">
        <v>298</v>
      </c>
      <c r="F51" s="12">
        <v>-0.56089999999999995</v>
      </c>
      <c r="G51" s="12">
        <v>1.0209999999999999</v>
      </c>
      <c r="H51" s="12" t="s">
        <v>479</v>
      </c>
      <c r="I51" s="12" t="s">
        <v>480</v>
      </c>
      <c r="J51" s="12" t="s">
        <v>481</v>
      </c>
      <c r="K51" s="12" t="s">
        <v>482</v>
      </c>
      <c r="L51" s="17">
        <v>23.9</v>
      </c>
      <c r="M51" s="17" t="s">
        <v>983</v>
      </c>
      <c r="N51" s="17">
        <v>49.8</v>
      </c>
      <c r="O51" s="17" t="s">
        <v>989</v>
      </c>
      <c r="P51" s="17" t="b">
        <f t="shared" si="0"/>
        <v>0</v>
      </c>
      <c r="Q51" s="17">
        <v>1858</v>
      </c>
      <c r="R51" s="17" t="s">
        <v>283</v>
      </c>
      <c r="S51" s="17" t="str">
        <f>VLOOKUP(R51,months,2,FALSE)</f>
        <v>09</v>
      </c>
      <c r="T51" s="17">
        <v>7</v>
      </c>
      <c r="U51" s="17" t="str">
        <f t="shared" si="1"/>
        <v>07</v>
      </c>
      <c r="V51" s="17" t="str">
        <f t="shared" si="4"/>
        <v>1858_09_07</v>
      </c>
      <c r="W51" s="17" t="str">
        <f t="shared" si="5"/>
        <v>18580907</v>
      </c>
    </row>
    <row r="52" spans="1:23" x14ac:dyDescent="0.35">
      <c r="A52" s="13">
        <v>9199</v>
      </c>
      <c r="B52" s="13" t="s">
        <v>492</v>
      </c>
      <c r="C52" s="14">
        <v>0.58928240740740734</v>
      </c>
      <c r="D52" s="13">
        <v>136</v>
      </c>
      <c r="E52" s="12" t="s">
        <v>298</v>
      </c>
      <c r="F52" s="12">
        <v>-0.48259999999999997</v>
      </c>
      <c r="G52" s="12">
        <v>1.0584</v>
      </c>
      <c r="H52" s="12" t="s">
        <v>493</v>
      </c>
      <c r="I52" s="12" t="s">
        <v>494</v>
      </c>
      <c r="J52" s="12" t="s">
        <v>495</v>
      </c>
      <c r="K52" s="12" t="s">
        <v>496</v>
      </c>
      <c r="L52" s="17">
        <v>14.8</v>
      </c>
      <c r="M52" s="17" t="s">
        <v>983</v>
      </c>
      <c r="N52" s="17">
        <v>25.8</v>
      </c>
      <c r="O52" s="17" t="s">
        <v>989</v>
      </c>
      <c r="P52" s="17" t="b">
        <f t="shared" si="0"/>
        <v>0</v>
      </c>
      <c r="Q52" s="17">
        <v>1865</v>
      </c>
      <c r="R52" s="17" t="s">
        <v>281</v>
      </c>
      <c r="S52" s="17" t="str">
        <f>VLOOKUP(R52,months,2,FALSE)</f>
        <v>04</v>
      </c>
      <c r="T52" s="17">
        <v>25</v>
      </c>
      <c r="U52" s="17" t="str">
        <f t="shared" si="1"/>
        <v>25</v>
      </c>
      <c r="V52" s="17" t="str">
        <f t="shared" si="4"/>
        <v>1865_04_25</v>
      </c>
      <c r="W52" s="17" t="str">
        <f t="shared" si="5"/>
        <v>18650425</v>
      </c>
    </row>
    <row r="53" spans="1:23" x14ac:dyDescent="0.35">
      <c r="A53" s="13">
        <v>9205</v>
      </c>
      <c r="B53" s="13" t="s">
        <v>497</v>
      </c>
      <c r="C53" s="14">
        <v>0.55077546296296298</v>
      </c>
      <c r="D53" s="13">
        <v>123</v>
      </c>
      <c r="E53" s="12" t="s">
        <v>298</v>
      </c>
      <c r="F53" s="12">
        <v>-0.79400000000000004</v>
      </c>
      <c r="G53" s="12">
        <v>1.0344</v>
      </c>
      <c r="H53" s="12" t="s">
        <v>498</v>
      </c>
      <c r="I53" s="12" t="s">
        <v>499</v>
      </c>
      <c r="J53" s="12" t="s">
        <v>500</v>
      </c>
      <c r="K53" s="12" t="s">
        <v>501</v>
      </c>
      <c r="L53" s="17">
        <v>41.1</v>
      </c>
      <c r="M53" s="17" t="s">
        <v>983</v>
      </c>
      <c r="N53" s="17">
        <v>34.9</v>
      </c>
      <c r="O53" s="17" t="s">
        <v>989</v>
      </c>
      <c r="P53" s="17" t="b">
        <f t="shared" si="0"/>
        <v>0</v>
      </c>
      <c r="Q53" s="17">
        <v>1867</v>
      </c>
      <c r="R53" s="17" t="s">
        <v>277</v>
      </c>
      <c r="S53" s="17" t="str">
        <f>VLOOKUP(R53,months,2,FALSE)</f>
        <v>08</v>
      </c>
      <c r="T53" s="17">
        <v>29</v>
      </c>
      <c r="U53" s="17" t="str">
        <f t="shared" si="1"/>
        <v>29</v>
      </c>
      <c r="V53" s="17" t="str">
        <f t="shared" si="4"/>
        <v>1867_08_29</v>
      </c>
      <c r="W53" s="17" t="str">
        <f t="shared" si="5"/>
        <v>18670829</v>
      </c>
    </row>
    <row r="54" spans="1:23" x14ac:dyDescent="0.35">
      <c r="A54" s="13">
        <v>9220</v>
      </c>
      <c r="B54" s="13" t="s">
        <v>523</v>
      </c>
      <c r="C54" s="14">
        <v>0.58394675925925921</v>
      </c>
      <c r="D54" s="13">
        <v>117</v>
      </c>
      <c r="E54" s="12" t="s">
        <v>298</v>
      </c>
      <c r="F54" s="12">
        <v>-0.83640000000000003</v>
      </c>
      <c r="G54" s="12">
        <v>1.0569</v>
      </c>
      <c r="H54" s="12" t="s">
        <v>524</v>
      </c>
      <c r="I54" s="12" t="s">
        <v>525</v>
      </c>
      <c r="J54" s="12" t="s">
        <v>399</v>
      </c>
      <c r="K54" s="12" t="s">
        <v>526</v>
      </c>
      <c r="L54" s="17">
        <v>39.9</v>
      </c>
      <c r="M54" s="17" t="s">
        <v>983</v>
      </c>
      <c r="N54" s="17">
        <v>0.9</v>
      </c>
      <c r="O54" s="17" t="s">
        <v>989</v>
      </c>
      <c r="P54" s="17" t="b">
        <f t="shared" si="0"/>
        <v>0</v>
      </c>
      <c r="Q54" s="17">
        <v>1874</v>
      </c>
      <c r="R54" s="17" t="s">
        <v>281</v>
      </c>
      <c r="S54" s="17" t="str">
        <f>VLOOKUP(R54,months,2,FALSE)</f>
        <v>04</v>
      </c>
      <c r="T54" s="17">
        <v>16</v>
      </c>
      <c r="U54" s="17" t="str">
        <f t="shared" si="1"/>
        <v>16</v>
      </c>
      <c r="V54" s="17" t="str">
        <f t="shared" si="4"/>
        <v>1874_04_16</v>
      </c>
      <c r="W54" s="17" t="str">
        <f t="shared" si="5"/>
        <v>18740416</v>
      </c>
    </row>
    <row r="55" spans="1:23" x14ac:dyDescent="0.35">
      <c r="A55" s="13">
        <v>9225</v>
      </c>
      <c r="B55" s="13" t="s">
        <v>532</v>
      </c>
      <c r="C55" s="14">
        <v>0.90920138888888891</v>
      </c>
      <c r="D55" s="13">
        <v>142</v>
      </c>
      <c r="E55" s="12" t="s">
        <v>298</v>
      </c>
      <c r="F55" s="12">
        <v>-0.50539999999999996</v>
      </c>
      <c r="G55" s="12">
        <v>1.022</v>
      </c>
      <c r="H55" s="12" t="s">
        <v>533</v>
      </c>
      <c r="I55" s="12" t="s">
        <v>534</v>
      </c>
      <c r="J55" s="12" t="s">
        <v>535</v>
      </c>
      <c r="K55" s="12" t="s">
        <v>536</v>
      </c>
      <c r="L55" s="17">
        <v>24.6</v>
      </c>
      <c r="M55" s="17" t="s">
        <v>983</v>
      </c>
      <c r="N55" s="17">
        <v>164.5</v>
      </c>
      <c r="O55" s="17" t="s">
        <v>989</v>
      </c>
      <c r="P55" s="17" t="b">
        <f t="shared" si="0"/>
        <v>0</v>
      </c>
      <c r="Q55" s="17">
        <v>1876</v>
      </c>
      <c r="R55" s="17" t="s">
        <v>283</v>
      </c>
      <c r="S55" s="17" t="str">
        <f>VLOOKUP(R55,months,2,FALSE)</f>
        <v>09</v>
      </c>
      <c r="T55" s="17">
        <v>17</v>
      </c>
      <c r="U55" s="17" t="str">
        <f t="shared" si="1"/>
        <v>17</v>
      </c>
      <c r="V55" s="17" t="str">
        <f t="shared" si="4"/>
        <v>1876_09_17</v>
      </c>
      <c r="W55" s="17" t="str">
        <f t="shared" si="5"/>
        <v>18760917</v>
      </c>
    </row>
    <row r="56" spans="1:23" x14ac:dyDescent="0.35">
      <c r="A56" s="13">
        <v>9241</v>
      </c>
      <c r="B56" s="13" t="s">
        <v>551</v>
      </c>
      <c r="C56" s="14">
        <v>0.91237268518518511</v>
      </c>
      <c r="D56" s="13">
        <v>136</v>
      </c>
      <c r="E56" s="12" t="s">
        <v>298</v>
      </c>
      <c r="F56" s="12">
        <v>-0.42499999999999999</v>
      </c>
      <c r="G56" s="12">
        <v>1.0633999999999999</v>
      </c>
      <c r="H56" s="12" t="s">
        <v>552</v>
      </c>
      <c r="I56" s="12" t="s">
        <v>553</v>
      </c>
      <c r="J56" s="12" t="s">
        <v>554</v>
      </c>
      <c r="K56" s="12" t="s">
        <v>555</v>
      </c>
      <c r="L56" s="17">
        <v>8.1</v>
      </c>
      <c r="M56" s="17" t="s">
        <v>983</v>
      </c>
      <c r="N56" s="17">
        <v>144.6</v>
      </c>
      <c r="O56" s="17" t="s">
        <v>989</v>
      </c>
      <c r="P56" s="17" t="b">
        <f t="shared" si="0"/>
        <v>0</v>
      </c>
      <c r="Q56" s="17">
        <v>1883</v>
      </c>
      <c r="R56" s="17" t="s">
        <v>285</v>
      </c>
      <c r="S56" s="17" t="str">
        <f>VLOOKUP(R56,months,2,FALSE)</f>
        <v>05</v>
      </c>
      <c r="T56" s="17">
        <v>6</v>
      </c>
      <c r="U56" s="17" t="str">
        <f t="shared" si="1"/>
        <v>06</v>
      </c>
      <c r="V56" s="17" t="str">
        <f t="shared" si="4"/>
        <v>1883_05_06</v>
      </c>
      <c r="W56" s="17" t="str">
        <f t="shared" si="5"/>
        <v>18830506</v>
      </c>
    </row>
    <row r="57" spans="1:23" x14ac:dyDescent="0.35">
      <c r="A57" s="13">
        <v>9247</v>
      </c>
      <c r="B57" s="13" t="s">
        <v>556</v>
      </c>
      <c r="C57" s="14">
        <v>0.86935185185185182</v>
      </c>
      <c r="D57" s="13">
        <v>123</v>
      </c>
      <c r="E57" s="12" t="s">
        <v>298</v>
      </c>
      <c r="F57" s="12">
        <v>-0.84889999999999999</v>
      </c>
      <c r="G57" s="12">
        <v>1.0331999999999999</v>
      </c>
      <c r="H57" s="12" t="s">
        <v>557</v>
      </c>
      <c r="I57" s="12" t="s">
        <v>558</v>
      </c>
      <c r="J57" s="12" t="s">
        <v>559</v>
      </c>
      <c r="K57" s="12" t="s">
        <v>560</v>
      </c>
      <c r="L57" s="17">
        <v>49.6</v>
      </c>
      <c r="M57" s="17" t="s">
        <v>983</v>
      </c>
      <c r="N57" s="17">
        <v>156.5</v>
      </c>
      <c r="O57" s="17" t="s">
        <v>989</v>
      </c>
      <c r="P57" s="17" t="b">
        <f t="shared" si="0"/>
        <v>0</v>
      </c>
      <c r="Q57" s="17">
        <v>1885</v>
      </c>
      <c r="R57" s="17" t="s">
        <v>283</v>
      </c>
      <c r="S57" s="17" t="str">
        <f>VLOOKUP(R57,months,2,FALSE)</f>
        <v>09</v>
      </c>
      <c r="T57" s="17">
        <v>8</v>
      </c>
      <c r="U57" s="17" t="str">
        <f t="shared" si="1"/>
        <v>08</v>
      </c>
      <c r="V57" s="17" t="str">
        <f t="shared" si="4"/>
        <v>1885_09_08</v>
      </c>
      <c r="W57" s="17" t="str">
        <f t="shared" si="5"/>
        <v>18850908</v>
      </c>
    </row>
    <row r="58" spans="1:23" x14ac:dyDescent="0.35">
      <c r="A58" s="13">
        <v>9257</v>
      </c>
      <c r="B58" s="13" t="s">
        <v>576</v>
      </c>
      <c r="C58" s="14">
        <v>0.53767361111111112</v>
      </c>
      <c r="D58" s="13">
        <v>130</v>
      </c>
      <c r="E58" s="12" t="s">
        <v>298</v>
      </c>
      <c r="F58" s="12">
        <v>0.1888</v>
      </c>
      <c r="G58" s="12">
        <v>1.0448999999999999</v>
      </c>
      <c r="H58" s="12" t="s">
        <v>519</v>
      </c>
      <c r="I58" s="12" t="s">
        <v>577</v>
      </c>
      <c r="J58" s="12" t="s">
        <v>578</v>
      </c>
      <c r="K58" s="12" t="s">
        <v>579</v>
      </c>
      <c r="L58" s="17">
        <v>12.7</v>
      </c>
      <c r="M58" s="17" t="s">
        <v>983</v>
      </c>
      <c r="N58" s="17">
        <v>12.8</v>
      </c>
      <c r="O58" s="17" t="s">
        <v>989</v>
      </c>
      <c r="P58" s="17" t="b">
        <f t="shared" si="0"/>
        <v>0</v>
      </c>
      <c r="Q58" s="17">
        <v>1889</v>
      </c>
      <c r="R58" s="17" t="s">
        <v>282</v>
      </c>
      <c r="S58" s="17" t="str">
        <f>VLOOKUP(R58,months,2,FALSE)</f>
        <v>12</v>
      </c>
      <c r="T58" s="17">
        <v>22</v>
      </c>
      <c r="U58" s="17" t="str">
        <f t="shared" si="1"/>
        <v>22</v>
      </c>
      <c r="V58" s="17" t="str">
        <f t="shared" si="4"/>
        <v>1889_12_22</v>
      </c>
      <c r="W58" s="17" t="str">
        <f t="shared" si="5"/>
        <v>18891222</v>
      </c>
    </row>
    <row r="59" spans="1:23" x14ac:dyDescent="0.35">
      <c r="A59" s="13">
        <v>9262</v>
      </c>
      <c r="B59" s="13" t="s">
        <v>580</v>
      </c>
      <c r="C59" s="14">
        <v>0.91342592592592586</v>
      </c>
      <c r="D59" s="13">
        <v>117</v>
      </c>
      <c r="E59" s="12" t="s">
        <v>298</v>
      </c>
      <c r="F59" s="12">
        <v>-0.88700000000000001</v>
      </c>
      <c r="G59" s="12">
        <v>1.0590999999999999</v>
      </c>
      <c r="H59" s="12" t="s">
        <v>581</v>
      </c>
      <c r="I59" s="12" t="s">
        <v>582</v>
      </c>
      <c r="J59" s="12" t="s">
        <v>583</v>
      </c>
      <c r="K59" s="12" t="s">
        <v>584</v>
      </c>
      <c r="L59" s="17">
        <v>42.5</v>
      </c>
      <c r="M59" s="17" t="s">
        <v>983</v>
      </c>
      <c r="N59" s="17">
        <v>119.4</v>
      </c>
      <c r="O59" s="17" t="s">
        <v>989</v>
      </c>
      <c r="P59" s="17" t="b">
        <f t="shared" si="0"/>
        <v>0</v>
      </c>
      <c r="Q59" s="17">
        <v>1892</v>
      </c>
      <c r="R59" s="17" t="s">
        <v>281</v>
      </c>
      <c r="S59" s="17" t="str">
        <f>VLOOKUP(R59,months,2,FALSE)</f>
        <v>04</v>
      </c>
      <c r="T59" s="17">
        <v>26</v>
      </c>
      <c r="U59" s="17" t="str">
        <f t="shared" si="1"/>
        <v>26</v>
      </c>
      <c r="V59" s="17" t="str">
        <f t="shared" si="4"/>
        <v>1892_04_26</v>
      </c>
      <c r="W59" s="17" t="str">
        <f t="shared" si="5"/>
        <v>18920426</v>
      </c>
    </row>
    <row r="60" spans="1:23" x14ac:dyDescent="0.35">
      <c r="A60" s="13">
        <v>9291</v>
      </c>
      <c r="B60" s="13" t="s">
        <v>616</v>
      </c>
      <c r="C60" s="14">
        <v>0.86413194444444441</v>
      </c>
      <c r="D60" s="13">
        <v>133</v>
      </c>
      <c r="E60" s="12" t="s">
        <v>298</v>
      </c>
      <c r="F60" s="12">
        <v>-0.16250000000000001</v>
      </c>
      <c r="G60" s="12">
        <v>1.0709</v>
      </c>
      <c r="H60" s="12" t="s">
        <v>617</v>
      </c>
      <c r="I60" s="12" t="s">
        <v>618</v>
      </c>
      <c r="J60" s="12" t="s">
        <v>409</v>
      </c>
      <c r="K60" s="12" t="s">
        <v>619</v>
      </c>
      <c r="L60" s="17">
        <v>3.7</v>
      </c>
      <c r="M60" s="17" t="s">
        <v>983</v>
      </c>
      <c r="N60" s="17">
        <v>134.5</v>
      </c>
      <c r="O60" s="17" t="s">
        <v>989</v>
      </c>
      <c r="P60" s="17" t="b">
        <f t="shared" si="0"/>
        <v>0</v>
      </c>
      <c r="Q60" s="17">
        <v>1904</v>
      </c>
      <c r="R60" s="17" t="s">
        <v>283</v>
      </c>
      <c r="S60" s="17" t="str">
        <f>VLOOKUP(R60,months,2,FALSE)</f>
        <v>09</v>
      </c>
      <c r="T60" s="17">
        <v>9</v>
      </c>
      <c r="U60" s="17" t="str">
        <f t="shared" si="1"/>
        <v>09</v>
      </c>
      <c r="V60" s="17" t="str">
        <f t="shared" si="4"/>
        <v>1904_09_09</v>
      </c>
      <c r="W60" s="17" t="str">
        <f t="shared" si="5"/>
        <v>19040909</v>
      </c>
    </row>
    <row r="61" spans="1:23" x14ac:dyDescent="0.35">
      <c r="A61" s="13">
        <v>9299</v>
      </c>
      <c r="B61" s="13" t="s">
        <v>630</v>
      </c>
      <c r="C61" s="14">
        <v>0.90650462962962963</v>
      </c>
      <c r="D61" s="13">
        <v>130</v>
      </c>
      <c r="E61" s="12" t="s">
        <v>298</v>
      </c>
      <c r="F61" s="12">
        <v>0.19339999999999999</v>
      </c>
      <c r="G61" s="12">
        <v>1.0437000000000001</v>
      </c>
      <c r="H61" s="12" t="s">
        <v>631</v>
      </c>
      <c r="I61" s="12" t="s">
        <v>632</v>
      </c>
      <c r="J61" s="12" t="s">
        <v>633</v>
      </c>
      <c r="K61" s="12" t="s">
        <v>371</v>
      </c>
      <c r="L61" s="17">
        <v>11.8</v>
      </c>
      <c r="M61" s="17" t="s">
        <v>983</v>
      </c>
      <c r="N61" s="17">
        <v>145.1</v>
      </c>
      <c r="O61" s="17" t="s">
        <v>989</v>
      </c>
      <c r="P61" s="17" t="b">
        <f t="shared" si="0"/>
        <v>0</v>
      </c>
      <c r="Q61" s="17">
        <v>1908</v>
      </c>
      <c r="R61" s="17" t="s">
        <v>284</v>
      </c>
      <c r="S61" s="17" t="str">
        <f>VLOOKUP(R61,months,2,FALSE)</f>
        <v>01</v>
      </c>
      <c r="T61" s="17">
        <v>3</v>
      </c>
      <c r="U61" s="17" t="str">
        <f t="shared" si="1"/>
        <v>03</v>
      </c>
      <c r="V61" s="17" t="str">
        <f t="shared" si="4"/>
        <v>1908_01_03</v>
      </c>
      <c r="W61" s="17" t="str">
        <f t="shared" si="5"/>
        <v>19080103</v>
      </c>
    </row>
    <row r="62" spans="1:23" x14ac:dyDescent="0.35">
      <c r="A62" s="13">
        <v>9309</v>
      </c>
      <c r="B62" s="13" t="s">
        <v>644</v>
      </c>
      <c r="C62" s="14">
        <v>0.56682870370370375</v>
      </c>
      <c r="D62" s="13">
        <v>142</v>
      </c>
      <c r="E62" s="12" t="s">
        <v>298</v>
      </c>
      <c r="F62" s="12">
        <v>-0.41489999999999999</v>
      </c>
      <c r="G62" s="12">
        <v>1.0228999999999999</v>
      </c>
      <c r="H62" s="12" t="s">
        <v>645</v>
      </c>
      <c r="I62" s="12" t="s">
        <v>646</v>
      </c>
      <c r="J62" s="12" t="s">
        <v>647</v>
      </c>
      <c r="K62" s="12" t="s">
        <v>491</v>
      </c>
      <c r="L62" s="17">
        <v>28.1</v>
      </c>
      <c r="M62" s="17" t="s">
        <v>983</v>
      </c>
      <c r="N62" s="17">
        <v>40.1</v>
      </c>
      <c r="O62" s="17" t="s">
        <v>989</v>
      </c>
      <c r="P62" s="17" t="b">
        <f t="shared" si="0"/>
        <v>0</v>
      </c>
      <c r="Q62" s="17">
        <v>1912</v>
      </c>
      <c r="R62" s="17" t="s">
        <v>274</v>
      </c>
      <c r="S62" s="17" t="str">
        <f>VLOOKUP(R62,months,2,FALSE)</f>
        <v>10</v>
      </c>
      <c r="T62" s="17">
        <v>10</v>
      </c>
      <c r="U62" s="17" t="str">
        <f t="shared" si="1"/>
        <v>10</v>
      </c>
      <c r="V62" s="17" t="str">
        <f t="shared" si="4"/>
        <v>1912_10_10</v>
      </c>
      <c r="W62" s="17" t="str">
        <f t="shared" si="5"/>
        <v>19121010</v>
      </c>
    </row>
    <row r="63" spans="1:23" x14ac:dyDescent="0.35">
      <c r="A63" s="13">
        <v>9331</v>
      </c>
      <c r="B63" s="13" t="s">
        <v>666</v>
      </c>
      <c r="C63" s="14">
        <v>0.52497685185185183</v>
      </c>
      <c r="D63" s="13">
        <v>123</v>
      </c>
      <c r="E63" s="12" t="s">
        <v>298</v>
      </c>
      <c r="F63" s="12">
        <v>-0.93830000000000002</v>
      </c>
      <c r="G63" s="12">
        <v>1.0293000000000001</v>
      </c>
      <c r="H63" s="12" t="s">
        <v>667</v>
      </c>
      <c r="I63" s="12" t="s">
        <v>668</v>
      </c>
      <c r="J63" s="12" t="s">
        <v>669</v>
      </c>
      <c r="K63" s="12" t="s">
        <v>670</v>
      </c>
      <c r="L63" s="17">
        <v>66.099999999999994</v>
      </c>
      <c r="M63" s="17" t="s">
        <v>983</v>
      </c>
      <c r="N63" s="17">
        <v>56.1</v>
      </c>
      <c r="O63" s="17" t="s">
        <v>989</v>
      </c>
      <c r="P63" s="17" t="b">
        <f t="shared" si="0"/>
        <v>0</v>
      </c>
      <c r="Q63" s="17">
        <v>1921</v>
      </c>
      <c r="R63" s="17" t="s">
        <v>274</v>
      </c>
      <c r="S63" s="17" t="str">
        <f>VLOOKUP(R63,months,2,FALSE)</f>
        <v>10</v>
      </c>
      <c r="T63" s="17">
        <v>1</v>
      </c>
      <c r="U63" s="17" t="str">
        <f t="shared" si="1"/>
        <v>01</v>
      </c>
      <c r="V63" s="17" t="str">
        <f t="shared" si="4"/>
        <v>1921_10_01</v>
      </c>
      <c r="W63" s="17" t="str">
        <f t="shared" si="5"/>
        <v>19211001</v>
      </c>
    </row>
    <row r="64" spans="1:23" x14ac:dyDescent="0.35">
      <c r="A64" s="13">
        <v>9352</v>
      </c>
      <c r="B64" s="13" t="s">
        <v>705</v>
      </c>
      <c r="C64" s="14">
        <v>0.90547453703703706</v>
      </c>
      <c r="D64" s="13">
        <v>142</v>
      </c>
      <c r="E64" s="12" t="s">
        <v>298</v>
      </c>
      <c r="F64" s="12">
        <v>-0.38040000000000002</v>
      </c>
      <c r="G64" s="12">
        <v>1.0229999999999999</v>
      </c>
      <c r="H64" s="12" t="s">
        <v>706</v>
      </c>
      <c r="I64" s="12" t="s">
        <v>707</v>
      </c>
      <c r="J64" s="12" t="s">
        <v>708</v>
      </c>
      <c r="K64" s="12" t="s">
        <v>491</v>
      </c>
      <c r="L64" s="17">
        <v>30.5</v>
      </c>
      <c r="M64" s="17" t="s">
        <v>983</v>
      </c>
      <c r="N64" s="17">
        <v>161.1</v>
      </c>
      <c r="O64" s="17" t="s">
        <v>989</v>
      </c>
      <c r="P64" s="17" t="b">
        <f t="shared" si="0"/>
        <v>0</v>
      </c>
      <c r="Q64" s="17">
        <v>1930</v>
      </c>
      <c r="R64" s="17" t="s">
        <v>274</v>
      </c>
      <c r="S64" s="17" t="str">
        <f>VLOOKUP(R64,months,2,FALSE)</f>
        <v>10</v>
      </c>
      <c r="T64" s="17">
        <v>21</v>
      </c>
      <c r="U64" s="17" t="str">
        <f t="shared" si="1"/>
        <v>21</v>
      </c>
      <c r="V64" s="17" t="str">
        <f t="shared" si="4"/>
        <v>1930_10_21</v>
      </c>
      <c r="W64" s="17" t="str">
        <f t="shared" si="5"/>
        <v>19301021</v>
      </c>
    </row>
    <row r="65" spans="1:23" x14ac:dyDescent="0.35">
      <c r="A65" s="13">
        <v>9371</v>
      </c>
      <c r="B65" s="13" t="s">
        <v>726</v>
      </c>
      <c r="C65" s="14">
        <v>0.57660879629629636</v>
      </c>
      <c r="D65" s="13">
        <v>146</v>
      </c>
      <c r="E65" s="12" t="s">
        <v>298</v>
      </c>
      <c r="F65" s="12">
        <v>-0.9607</v>
      </c>
      <c r="G65" s="12">
        <v>1.0551999999999999</v>
      </c>
      <c r="H65" s="12" t="s">
        <v>727</v>
      </c>
      <c r="I65" s="12" t="s">
        <v>728</v>
      </c>
      <c r="J65" s="12" t="s">
        <v>729</v>
      </c>
      <c r="K65" s="12" t="s">
        <v>386</v>
      </c>
      <c r="L65" s="17">
        <v>52.7</v>
      </c>
      <c r="M65" s="17" t="s">
        <v>983</v>
      </c>
      <c r="N65" s="17">
        <v>22</v>
      </c>
      <c r="O65" s="17" t="s">
        <v>989</v>
      </c>
      <c r="P65" s="17" t="b">
        <f t="shared" si="0"/>
        <v>0</v>
      </c>
      <c r="Q65" s="17">
        <v>1938</v>
      </c>
      <c r="R65" s="17" t="s">
        <v>285</v>
      </c>
      <c r="S65" s="17" t="str">
        <f>VLOOKUP(R65,months,2,FALSE)</f>
        <v>05</v>
      </c>
      <c r="T65" s="17">
        <v>29</v>
      </c>
      <c r="U65" s="17" t="str">
        <f t="shared" si="1"/>
        <v>29</v>
      </c>
      <c r="V65" s="17" t="str">
        <f t="shared" si="4"/>
        <v>1938_05_29</v>
      </c>
      <c r="W65" s="17" t="str">
        <f t="shared" si="5"/>
        <v>19380529</v>
      </c>
    </row>
    <row r="66" spans="1:23" x14ac:dyDescent="0.35">
      <c r="A66" s="13">
        <v>9376</v>
      </c>
      <c r="B66" s="13" t="s">
        <v>735</v>
      </c>
      <c r="C66" s="14">
        <v>0.53062500000000001</v>
      </c>
      <c r="D66" s="13">
        <v>133</v>
      </c>
      <c r="E66" s="12" t="s">
        <v>298</v>
      </c>
      <c r="F66" s="12">
        <v>-0.25729999999999997</v>
      </c>
      <c r="G66" s="12">
        <v>1.0645</v>
      </c>
      <c r="H66" s="12" t="s">
        <v>736</v>
      </c>
      <c r="I66" s="12" t="s">
        <v>737</v>
      </c>
      <c r="J66" s="12" t="s">
        <v>738</v>
      </c>
      <c r="K66" s="12" t="s">
        <v>739</v>
      </c>
      <c r="L66" s="17">
        <v>17.5</v>
      </c>
      <c r="M66" s="17" t="s">
        <v>983</v>
      </c>
      <c r="N66" s="17">
        <v>18.2</v>
      </c>
      <c r="O66" s="17" t="s">
        <v>989</v>
      </c>
      <c r="P66" s="17" t="b">
        <f t="shared" si="0"/>
        <v>0</v>
      </c>
      <c r="Q66" s="17">
        <v>1940</v>
      </c>
      <c r="R66" s="17" t="s">
        <v>274</v>
      </c>
      <c r="S66" s="17" t="str">
        <f>VLOOKUP(R66,months,2,FALSE)</f>
        <v>10</v>
      </c>
      <c r="T66" s="17">
        <v>1</v>
      </c>
      <c r="U66" s="17" t="str">
        <f t="shared" si="1"/>
        <v>01</v>
      </c>
      <c r="V66" s="17" t="str">
        <f t="shared" si="4"/>
        <v>1940_10_01</v>
      </c>
      <c r="W66" s="17" t="str">
        <f t="shared" si="5"/>
        <v>19401001</v>
      </c>
    </row>
    <row r="67" spans="1:23" x14ac:dyDescent="0.35">
      <c r="A67" s="13">
        <v>9384</v>
      </c>
      <c r="B67" s="13" t="s">
        <v>750</v>
      </c>
      <c r="C67" s="14">
        <v>0.64354166666666668</v>
      </c>
      <c r="D67" s="13">
        <v>130</v>
      </c>
      <c r="E67" s="12" t="s">
        <v>298</v>
      </c>
      <c r="F67" s="12">
        <v>0.20250000000000001</v>
      </c>
      <c r="G67" s="12">
        <v>1.0427999999999999</v>
      </c>
      <c r="H67" s="12" t="s">
        <v>751</v>
      </c>
      <c r="I67" s="12" t="s">
        <v>752</v>
      </c>
      <c r="J67" s="12" t="s">
        <v>753</v>
      </c>
      <c r="K67" s="12" t="s">
        <v>312</v>
      </c>
      <c r="L67" s="17">
        <v>7.6</v>
      </c>
      <c r="M67" s="17" t="s">
        <v>983</v>
      </c>
      <c r="N67" s="17">
        <v>50.2</v>
      </c>
      <c r="O67" s="17" t="s">
        <v>989</v>
      </c>
      <c r="P67" s="17" t="b">
        <f t="shared" ref="P67:P130" si="6">IF(AND(M67="N",O67="W"),TRUE,FALSE)</f>
        <v>0</v>
      </c>
      <c r="Q67" s="17">
        <v>1944</v>
      </c>
      <c r="R67" s="17" t="s">
        <v>284</v>
      </c>
      <c r="S67" s="17" t="str">
        <f>VLOOKUP(R67,months,2,FALSE)</f>
        <v>01</v>
      </c>
      <c r="T67" s="17">
        <v>25</v>
      </c>
      <c r="U67" s="17" t="str">
        <f t="shared" ref="U67:U130" si="7">IF(T67&gt;=10,TEXT(T67,"#"),_xlfn.CONCAT("0",TEXT(T67,"#")))</f>
        <v>25</v>
      </c>
      <c r="V67" s="17" t="str">
        <f t="shared" si="4"/>
        <v>1944_01_25</v>
      </c>
      <c r="W67" s="17" t="str">
        <f t="shared" si="5"/>
        <v>19440125</v>
      </c>
    </row>
    <row r="68" spans="1:23" x14ac:dyDescent="0.35">
      <c r="A68" s="13">
        <v>9412</v>
      </c>
      <c r="B68" s="13" t="s">
        <v>789</v>
      </c>
      <c r="C68" s="14">
        <v>0.8893402777777778</v>
      </c>
      <c r="D68" s="13">
        <v>146</v>
      </c>
      <c r="E68" s="12" t="s">
        <v>298</v>
      </c>
      <c r="F68" s="12">
        <v>-0.89339999999999997</v>
      </c>
      <c r="G68" s="12">
        <v>1.0581</v>
      </c>
      <c r="H68" s="12" t="s">
        <v>790</v>
      </c>
      <c r="I68" s="12" t="s">
        <v>791</v>
      </c>
      <c r="J68" s="12" t="s">
        <v>792</v>
      </c>
      <c r="K68" s="12" t="s">
        <v>793</v>
      </c>
      <c r="L68" s="17">
        <v>40.799999999999997</v>
      </c>
      <c r="M68" s="17" t="s">
        <v>983</v>
      </c>
      <c r="N68" s="17">
        <v>140.69999999999999</v>
      </c>
      <c r="O68" s="17" t="s">
        <v>989</v>
      </c>
      <c r="P68" s="17" t="b">
        <f t="shared" si="6"/>
        <v>0</v>
      </c>
      <c r="Q68" s="17">
        <v>1956</v>
      </c>
      <c r="R68" s="17" t="s">
        <v>278</v>
      </c>
      <c r="S68" s="17" t="str">
        <f>VLOOKUP(R68,months,2,FALSE)</f>
        <v>06</v>
      </c>
      <c r="T68" s="17">
        <v>8</v>
      </c>
      <c r="U68" s="17" t="str">
        <f t="shared" si="7"/>
        <v>08</v>
      </c>
      <c r="V68" s="17" t="str">
        <f t="shared" si="4"/>
        <v>1956_06_08</v>
      </c>
      <c r="W68" s="17" t="str">
        <f t="shared" si="5"/>
        <v>19560608</v>
      </c>
    </row>
    <row r="69" spans="1:23" x14ac:dyDescent="0.35">
      <c r="A69" s="13">
        <v>9415</v>
      </c>
      <c r="B69" s="13" t="s">
        <v>794</v>
      </c>
      <c r="C69" s="14">
        <v>0.20418981481481482</v>
      </c>
      <c r="D69" s="13">
        <v>123</v>
      </c>
      <c r="E69" s="12" t="s">
        <v>695</v>
      </c>
      <c r="F69" s="12">
        <v>-1.0022</v>
      </c>
      <c r="G69" s="12">
        <v>1.0013000000000001</v>
      </c>
      <c r="H69" s="12" t="s">
        <v>795</v>
      </c>
      <c r="I69" s="12" t="s">
        <v>796</v>
      </c>
      <c r="J69" s="12" t="s">
        <v>698</v>
      </c>
      <c r="K69" s="12" t="s">
        <v>699</v>
      </c>
      <c r="L69" s="17">
        <v>71.2</v>
      </c>
      <c r="M69" s="17" t="s">
        <v>983</v>
      </c>
      <c r="N69" s="17">
        <v>23.1</v>
      </c>
      <c r="O69" s="17" t="s">
        <v>989</v>
      </c>
      <c r="P69" s="17" t="b">
        <f t="shared" si="6"/>
        <v>0</v>
      </c>
      <c r="Q69" s="17">
        <v>1957</v>
      </c>
      <c r="R69" s="17" t="s">
        <v>274</v>
      </c>
      <c r="S69" s="17" t="str">
        <f>VLOOKUP(R69,months,2,FALSE)</f>
        <v>10</v>
      </c>
      <c r="T69" s="17">
        <v>23</v>
      </c>
      <c r="U69" s="17" t="str">
        <f t="shared" si="7"/>
        <v>23</v>
      </c>
      <c r="V69" s="17" t="str">
        <f t="shared" si="4"/>
        <v>1957_10_23</v>
      </c>
      <c r="W69" s="17" t="str">
        <f t="shared" si="5"/>
        <v>19571023</v>
      </c>
    </row>
    <row r="70" spans="1:23" x14ac:dyDescent="0.35">
      <c r="A70" s="13">
        <v>9417</v>
      </c>
      <c r="B70" s="13" t="s">
        <v>797</v>
      </c>
      <c r="C70" s="14">
        <v>0.87185185185185177</v>
      </c>
      <c r="D70" s="13">
        <v>133</v>
      </c>
      <c r="E70" s="12" t="s">
        <v>298</v>
      </c>
      <c r="F70" s="12">
        <v>-0.29509999999999997</v>
      </c>
      <c r="G70" s="12">
        <v>1.0608</v>
      </c>
      <c r="H70" s="12" t="s">
        <v>798</v>
      </c>
      <c r="I70" s="12" t="s">
        <v>799</v>
      </c>
      <c r="J70" s="12" t="s">
        <v>800</v>
      </c>
      <c r="K70" s="12" t="s">
        <v>801</v>
      </c>
      <c r="L70" s="17">
        <v>24</v>
      </c>
      <c r="M70" s="17" t="s">
        <v>983</v>
      </c>
      <c r="N70" s="17">
        <v>142.4</v>
      </c>
      <c r="O70" s="17" t="s">
        <v>989</v>
      </c>
      <c r="P70" s="17" t="b">
        <f t="shared" si="6"/>
        <v>0</v>
      </c>
      <c r="Q70" s="17">
        <v>1958</v>
      </c>
      <c r="R70" s="17" t="s">
        <v>274</v>
      </c>
      <c r="S70" s="17" t="str">
        <f>VLOOKUP(R70,months,2,FALSE)</f>
        <v>10</v>
      </c>
      <c r="T70" s="17">
        <v>12</v>
      </c>
      <c r="U70" s="17" t="str">
        <f t="shared" si="7"/>
        <v>12</v>
      </c>
      <c r="V70" s="17" t="str">
        <f t="shared" si="4"/>
        <v>1958_10_12</v>
      </c>
      <c r="W70" s="17" t="str">
        <f t="shared" si="5"/>
        <v>19581012</v>
      </c>
    </row>
    <row r="71" spans="1:23" x14ac:dyDescent="0.35">
      <c r="A71" s="13">
        <v>9432</v>
      </c>
      <c r="B71" s="13" t="s">
        <v>821</v>
      </c>
      <c r="C71" s="14">
        <v>0.88716435185185183</v>
      </c>
      <c r="D71" s="13">
        <v>127</v>
      </c>
      <c r="E71" s="12" t="s">
        <v>298</v>
      </c>
      <c r="F71" s="12">
        <v>-0.42249999999999999</v>
      </c>
      <c r="G71" s="12">
        <v>1.0544</v>
      </c>
      <c r="H71" s="12" t="s">
        <v>822</v>
      </c>
      <c r="I71" s="12" t="s">
        <v>823</v>
      </c>
      <c r="J71" s="12" t="s">
        <v>805</v>
      </c>
      <c r="K71" s="12" t="s">
        <v>824</v>
      </c>
      <c r="L71" s="17">
        <v>2.5</v>
      </c>
      <c r="M71" s="17" t="s">
        <v>983</v>
      </c>
      <c r="N71" s="17">
        <v>133.80000000000001</v>
      </c>
      <c r="O71" s="17" t="s">
        <v>989</v>
      </c>
      <c r="P71" s="17" t="b">
        <f t="shared" si="6"/>
        <v>0</v>
      </c>
      <c r="Q71" s="17">
        <v>1965</v>
      </c>
      <c r="R71" s="17" t="s">
        <v>285</v>
      </c>
      <c r="S71" s="17" t="str">
        <f>VLOOKUP(R71,months,2,FALSE)</f>
        <v>05</v>
      </c>
      <c r="T71" s="17">
        <v>30</v>
      </c>
      <c r="U71" s="17" t="str">
        <f t="shared" si="7"/>
        <v>30</v>
      </c>
      <c r="V71" s="17" t="str">
        <f t="shared" si="4"/>
        <v>1965_05_30</v>
      </c>
      <c r="W71" s="17" t="str">
        <f t="shared" si="5"/>
        <v>19650530</v>
      </c>
    </row>
    <row r="72" spans="1:23" x14ac:dyDescent="0.35">
      <c r="A72" s="13">
        <v>9435</v>
      </c>
      <c r="B72" s="13" t="s">
        <v>825</v>
      </c>
      <c r="C72" s="14">
        <v>0.59962962962962962</v>
      </c>
      <c r="D72" s="13">
        <v>142</v>
      </c>
      <c r="E72" s="12" t="s">
        <v>298</v>
      </c>
      <c r="F72" s="12">
        <v>-0.33</v>
      </c>
      <c r="G72" s="12">
        <v>1.0234000000000001</v>
      </c>
      <c r="H72" s="12" t="s">
        <v>826</v>
      </c>
      <c r="I72" s="12" t="s">
        <v>827</v>
      </c>
      <c r="J72" s="12" t="s">
        <v>828</v>
      </c>
      <c r="K72" s="12" t="s">
        <v>829</v>
      </c>
      <c r="L72" s="17">
        <v>35.6</v>
      </c>
      <c r="M72" s="17" t="s">
        <v>983</v>
      </c>
      <c r="N72" s="17">
        <v>48.2</v>
      </c>
      <c r="O72" s="17" t="s">
        <v>989</v>
      </c>
      <c r="P72" s="17" t="b">
        <f t="shared" si="6"/>
        <v>0</v>
      </c>
      <c r="Q72" s="17">
        <v>1966</v>
      </c>
      <c r="R72" s="17" t="s">
        <v>280</v>
      </c>
      <c r="S72" s="17" t="str">
        <f>VLOOKUP(R72,months,2,FALSE)</f>
        <v>11</v>
      </c>
      <c r="T72" s="17">
        <v>12</v>
      </c>
      <c r="U72" s="17" t="str">
        <f t="shared" si="7"/>
        <v>12</v>
      </c>
      <c r="V72" s="17" t="str">
        <f t="shared" si="4"/>
        <v>1966_11_12</v>
      </c>
      <c r="W72" s="17" t="str">
        <f t="shared" si="5"/>
        <v>19661112</v>
      </c>
    </row>
    <row r="73" spans="1:23" x14ac:dyDescent="0.35">
      <c r="A73" s="13">
        <v>9437</v>
      </c>
      <c r="B73" s="13" t="s">
        <v>830</v>
      </c>
      <c r="C73" s="14">
        <v>0.23537037037037037</v>
      </c>
      <c r="D73" s="13">
        <v>152</v>
      </c>
      <c r="E73" s="12" t="s">
        <v>695</v>
      </c>
      <c r="F73" s="12">
        <v>-1.0006999999999999</v>
      </c>
      <c r="G73" s="12">
        <v>1.0125999999999999</v>
      </c>
      <c r="H73" s="12" t="s">
        <v>831</v>
      </c>
      <c r="I73" s="12" t="s">
        <v>832</v>
      </c>
      <c r="J73" s="12" t="s">
        <v>698</v>
      </c>
      <c r="K73" s="12" t="s">
        <v>699</v>
      </c>
      <c r="L73" s="17">
        <v>62</v>
      </c>
      <c r="M73" s="17" t="s">
        <v>983</v>
      </c>
      <c r="N73" s="17">
        <v>27.8</v>
      </c>
      <c r="O73" s="17" t="s">
        <v>989</v>
      </c>
      <c r="P73" s="17" t="b">
        <f t="shared" si="6"/>
        <v>0</v>
      </c>
      <c r="Q73" s="17">
        <v>1967</v>
      </c>
      <c r="R73" s="17" t="s">
        <v>280</v>
      </c>
      <c r="S73" s="17" t="str">
        <f>VLOOKUP(R73,months,2,FALSE)</f>
        <v>11</v>
      </c>
      <c r="T73" s="17">
        <v>2</v>
      </c>
      <c r="U73" s="17" t="str">
        <f t="shared" si="7"/>
        <v>02</v>
      </c>
      <c r="V73" s="17" t="str">
        <f t="shared" si="4"/>
        <v>1967_11_02</v>
      </c>
      <c r="W73" s="17" t="str">
        <f t="shared" si="5"/>
        <v>19671102</v>
      </c>
    </row>
    <row r="74" spans="1:23" x14ac:dyDescent="0.35">
      <c r="A74" s="13">
        <v>9475</v>
      </c>
      <c r="B74" s="13" t="s">
        <v>881</v>
      </c>
      <c r="C74" s="14">
        <v>0.95436342592592593</v>
      </c>
      <c r="D74" s="13">
        <v>142</v>
      </c>
      <c r="E74" s="12" t="s">
        <v>298</v>
      </c>
      <c r="F74" s="12">
        <v>-0.31319999999999998</v>
      </c>
      <c r="G74" s="12">
        <v>1.0237000000000001</v>
      </c>
      <c r="H74" s="12" t="s">
        <v>882</v>
      </c>
      <c r="I74" s="12" t="s">
        <v>883</v>
      </c>
      <c r="J74" s="12" t="s">
        <v>884</v>
      </c>
      <c r="K74" s="12" t="s">
        <v>351</v>
      </c>
      <c r="L74" s="17">
        <v>37.799999999999997</v>
      </c>
      <c r="M74" s="17" t="s">
        <v>983</v>
      </c>
      <c r="N74" s="17">
        <v>173.6</v>
      </c>
      <c r="O74" s="17" t="s">
        <v>989</v>
      </c>
      <c r="P74" s="17" t="b">
        <f t="shared" si="6"/>
        <v>0</v>
      </c>
      <c r="Q74" s="17">
        <v>1984</v>
      </c>
      <c r="R74" s="17" t="s">
        <v>280</v>
      </c>
      <c r="S74" s="17" t="str">
        <f>VLOOKUP(R74,months,2,FALSE)</f>
        <v>11</v>
      </c>
      <c r="T74" s="17">
        <v>22</v>
      </c>
      <c r="U74" s="17" t="str">
        <f t="shared" si="7"/>
        <v>22</v>
      </c>
      <c r="V74" s="17" t="str">
        <f t="shared" si="4"/>
        <v>1984_11_22</v>
      </c>
      <c r="W74" s="17" t="str">
        <f t="shared" si="5"/>
        <v>19841122</v>
      </c>
    </row>
    <row r="75" spans="1:23" x14ac:dyDescent="0.35">
      <c r="A75" s="13">
        <v>9477</v>
      </c>
      <c r="B75" s="13" t="s">
        <v>885</v>
      </c>
      <c r="C75" s="14">
        <v>0.59128472222222228</v>
      </c>
      <c r="D75" s="13">
        <v>152</v>
      </c>
      <c r="E75" s="12" t="s">
        <v>298</v>
      </c>
      <c r="F75" s="12">
        <v>-0.97950000000000004</v>
      </c>
      <c r="G75" s="12">
        <v>1.0387999999999999</v>
      </c>
      <c r="H75" s="12" t="s">
        <v>886</v>
      </c>
      <c r="I75" s="12" t="s">
        <v>384</v>
      </c>
      <c r="J75" s="12" t="s">
        <v>887</v>
      </c>
      <c r="K75" s="12" t="s">
        <v>888</v>
      </c>
      <c r="L75" s="17">
        <v>68.599999999999994</v>
      </c>
      <c r="M75" s="17" t="s">
        <v>983</v>
      </c>
      <c r="N75" s="17">
        <v>142.6</v>
      </c>
      <c r="O75" s="17" t="s">
        <v>989</v>
      </c>
      <c r="P75" s="17" t="b">
        <f t="shared" si="6"/>
        <v>0</v>
      </c>
      <c r="Q75" s="17">
        <v>1985</v>
      </c>
      <c r="R75" s="17" t="s">
        <v>280</v>
      </c>
      <c r="S75" s="17" t="str">
        <f>VLOOKUP(R75,months,2,FALSE)</f>
        <v>11</v>
      </c>
      <c r="T75" s="17">
        <v>12</v>
      </c>
      <c r="U75" s="17" t="str">
        <f t="shared" si="7"/>
        <v>12</v>
      </c>
      <c r="V75" s="17" t="str">
        <f t="shared" si="4"/>
        <v>1985_11_12</v>
      </c>
      <c r="W75" s="17" t="str">
        <f t="shared" si="5"/>
        <v>19851112</v>
      </c>
    </row>
    <row r="76" spans="1:23" x14ac:dyDescent="0.35">
      <c r="A76" s="13">
        <v>9491</v>
      </c>
      <c r="B76" s="13" t="s">
        <v>903</v>
      </c>
      <c r="C76" s="14">
        <v>0.50789351851851849</v>
      </c>
      <c r="D76" s="13">
        <v>146</v>
      </c>
      <c r="E76" s="12" t="s">
        <v>298</v>
      </c>
      <c r="F76" s="12">
        <v>-0.75119999999999998</v>
      </c>
      <c r="G76" s="12">
        <v>1.0591999999999999</v>
      </c>
      <c r="H76" s="12" t="s">
        <v>904</v>
      </c>
      <c r="I76" s="12" t="s">
        <v>905</v>
      </c>
      <c r="J76" s="12" t="s">
        <v>906</v>
      </c>
      <c r="K76" s="12" t="s">
        <v>907</v>
      </c>
      <c r="L76" s="17">
        <v>25.2</v>
      </c>
      <c r="M76" s="17" t="s">
        <v>983</v>
      </c>
      <c r="N76" s="17">
        <v>9.5</v>
      </c>
      <c r="O76" s="17" t="s">
        <v>989</v>
      </c>
      <c r="P76" s="17" t="b">
        <f t="shared" si="6"/>
        <v>0</v>
      </c>
      <c r="Q76" s="17">
        <v>1992</v>
      </c>
      <c r="R76" s="17" t="s">
        <v>278</v>
      </c>
      <c r="S76" s="17" t="str">
        <f>VLOOKUP(R76,months,2,FALSE)</f>
        <v>06</v>
      </c>
      <c r="T76" s="17">
        <v>30</v>
      </c>
      <c r="U76" s="17" t="str">
        <f t="shared" si="7"/>
        <v>30</v>
      </c>
      <c r="V76" s="17" t="str">
        <f t="shared" si="4"/>
        <v>1992_06_30</v>
      </c>
      <c r="W76" s="17" t="str">
        <f t="shared" si="5"/>
        <v>19920630</v>
      </c>
    </row>
    <row r="77" spans="1:23" x14ac:dyDescent="0.35">
      <c r="A77" s="13">
        <v>9496</v>
      </c>
      <c r="B77" s="13" t="s">
        <v>908</v>
      </c>
      <c r="C77" s="14">
        <v>0.56951388888888888</v>
      </c>
      <c r="D77" s="13">
        <v>133</v>
      </c>
      <c r="E77" s="12" t="s">
        <v>298</v>
      </c>
      <c r="F77" s="12">
        <v>-0.35220000000000001</v>
      </c>
      <c r="G77" s="12">
        <v>1.0535000000000001</v>
      </c>
      <c r="H77" s="12" t="s">
        <v>909</v>
      </c>
      <c r="I77" s="12" t="s">
        <v>910</v>
      </c>
      <c r="J77" s="12" t="s">
        <v>767</v>
      </c>
      <c r="K77" s="12" t="s">
        <v>522</v>
      </c>
      <c r="L77" s="17">
        <v>35.4</v>
      </c>
      <c r="M77" s="17" t="s">
        <v>983</v>
      </c>
      <c r="N77" s="17">
        <v>34.200000000000003</v>
      </c>
      <c r="O77" s="17" t="s">
        <v>989</v>
      </c>
      <c r="P77" s="17" t="b">
        <f t="shared" si="6"/>
        <v>0</v>
      </c>
      <c r="Q77" s="17">
        <v>1994</v>
      </c>
      <c r="R77" s="17" t="s">
        <v>280</v>
      </c>
      <c r="S77" s="17" t="str">
        <f>VLOOKUP(R77,months,2,FALSE)</f>
        <v>11</v>
      </c>
      <c r="T77" s="17">
        <v>3</v>
      </c>
      <c r="U77" s="17" t="str">
        <f t="shared" si="7"/>
        <v>03</v>
      </c>
      <c r="V77" s="17" t="str">
        <f t="shared" si="4"/>
        <v>1994_11_03</v>
      </c>
      <c r="W77" s="17" t="str">
        <f t="shared" si="5"/>
        <v>19941103</v>
      </c>
    </row>
    <row r="78" spans="1:23" x14ac:dyDescent="0.35">
      <c r="A78" s="13">
        <v>9530</v>
      </c>
      <c r="B78" s="13" t="s">
        <v>953</v>
      </c>
      <c r="C78" s="14">
        <v>0.81571759259259258</v>
      </c>
      <c r="D78" s="13">
        <v>146</v>
      </c>
      <c r="E78" s="12" t="s">
        <v>298</v>
      </c>
      <c r="F78" s="12">
        <v>-0.67879999999999996</v>
      </c>
      <c r="G78" s="12">
        <v>1.0580000000000001</v>
      </c>
      <c r="H78" s="12" t="s">
        <v>954</v>
      </c>
      <c r="I78" s="12" t="s">
        <v>955</v>
      </c>
      <c r="J78" s="12" t="s">
        <v>956</v>
      </c>
      <c r="K78" s="12" t="s">
        <v>957</v>
      </c>
      <c r="L78" s="17">
        <v>19.7</v>
      </c>
      <c r="M78" s="17" t="s">
        <v>983</v>
      </c>
      <c r="N78" s="17">
        <v>121.9</v>
      </c>
      <c r="O78" s="17" t="s">
        <v>989</v>
      </c>
      <c r="P78" s="17" t="b">
        <f t="shared" si="6"/>
        <v>0</v>
      </c>
      <c r="Q78" s="17">
        <v>2010</v>
      </c>
      <c r="R78" s="17" t="s">
        <v>279</v>
      </c>
      <c r="S78" s="17" t="str">
        <f>VLOOKUP(R78,months,2,FALSE)</f>
        <v>07</v>
      </c>
      <c r="T78" s="17">
        <v>11</v>
      </c>
      <c r="U78" s="17" t="str">
        <f t="shared" si="7"/>
        <v>11</v>
      </c>
      <c r="V78" s="17" t="str">
        <f t="shared" si="4"/>
        <v>2010_07_11</v>
      </c>
      <c r="W78" s="17" t="str">
        <f t="shared" si="5"/>
        <v>20100711</v>
      </c>
    </row>
    <row r="79" spans="1:23" x14ac:dyDescent="0.35">
      <c r="A79" s="13">
        <v>9536</v>
      </c>
      <c r="B79" s="13" t="s">
        <v>958</v>
      </c>
      <c r="C79" s="14">
        <v>0.92563657407407407</v>
      </c>
      <c r="D79" s="13">
        <v>133</v>
      </c>
      <c r="E79" s="12" t="s">
        <v>298</v>
      </c>
      <c r="F79" s="12">
        <v>-0.37190000000000001</v>
      </c>
      <c r="G79" s="12">
        <v>1.05</v>
      </c>
      <c r="H79" s="12" t="s">
        <v>959</v>
      </c>
      <c r="I79" s="12" t="s">
        <v>960</v>
      </c>
      <c r="J79" s="12" t="s">
        <v>961</v>
      </c>
      <c r="K79" s="12" t="s">
        <v>962</v>
      </c>
      <c r="L79" s="17">
        <v>40</v>
      </c>
      <c r="M79" s="17" t="s">
        <v>983</v>
      </c>
      <c r="N79" s="17">
        <v>161.30000000000001</v>
      </c>
      <c r="O79" s="17" t="s">
        <v>989</v>
      </c>
      <c r="P79" s="17" t="b">
        <f t="shared" si="6"/>
        <v>0</v>
      </c>
      <c r="Q79" s="17">
        <v>2012</v>
      </c>
      <c r="R79" s="17" t="s">
        <v>280</v>
      </c>
      <c r="S79" s="17" t="str">
        <f>VLOOKUP(R79,months,2,FALSE)</f>
        <v>11</v>
      </c>
      <c r="T79" s="17">
        <v>13</v>
      </c>
      <c r="U79" s="17" t="str">
        <f t="shared" si="7"/>
        <v>13</v>
      </c>
      <c r="V79" s="17" t="str">
        <f t="shared" si="4"/>
        <v>2012_11_13</v>
      </c>
      <c r="W79" s="17" t="str">
        <f t="shared" si="5"/>
        <v>20121113</v>
      </c>
    </row>
    <row r="80" spans="1:23" x14ac:dyDescent="0.35">
      <c r="A80" s="13">
        <v>9551</v>
      </c>
      <c r="B80" s="13" t="s">
        <v>977</v>
      </c>
      <c r="C80" s="14">
        <v>0.80841435185185195</v>
      </c>
      <c r="D80" s="13">
        <v>127</v>
      </c>
      <c r="E80" s="12" t="s">
        <v>298</v>
      </c>
      <c r="F80" s="12">
        <v>-0.64659999999999995</v>
      </c>
      <c r="G80" s="12">
        <v>1.0459000000000001</v>
      </c>
      <c r="H80" s="12" t="s">
        <v>334</v>
      </c>
      <c r="I80" s="12" t="s">
        <v>466</v>
      </c>
      <c r="J80" s="12" t="s">
        <v>978</v>
      </c>
      <c r="K80" s="12" t="s">
        <v>979</v>
      </c>
      <c r="L80" s="17">
        <v>17.399999999999999</v>
      </c>
      <c r="M80" s="17" t="s">
        <v>983</v>
      </c>
      <c r="N80" s="17">
        <v>109</v>
      </c>
      <c r="O80" s="17" t="s">
        <v>989</v>
      </c>
      <c r="P80" s="17" t="b">
        <f t="shared" si="6"/>
        <v>0</v>
      </c>
      <c r="Q80" s="17">
        <v>2019</v>
      </c>
      <c r="R80" s="17" t="s">
        <v>279</v>
      </c>
      <c r="S80" s="17" t="str">
        <f>VLOOKUP(R80,months,2,FALSE)</f>
        <v>07</v>
      </c>
      <c r="T80" s="17">
        <v>2</v>
      </c>
      <c r="U80" s="17" t="str">
        <f t="shared" si="7"/>
        <v>02</v>
      </c>
      <c r="V80" s="17" t="str">
        <f t="shared" si="4"/>
        <v>2019_07_02</v>
      </c>
      <c r="W80" s="17" t="str">
        <f t="shared" si="5"/>
        <v>20190702</v>
      </c>
    </row>
    <row r="81" spans="1:23" x14ac:dyDescent="0.35">
      <c r="A81" s="13">
        <v>9554</v>
      </c>
      <c r="B81" s="13" t="s">
        <v>980</v>
      </c>
      <c r="C81" s="14">
        <v>0.67684027777777789</v>
      </c>
      <c r="D81" s="13">
        <v>142</v>
      </c>
      <c r="E81" s="12" t="s">
        <v>298</v>
      </c>
      <c r="F81" s="12">
        <v>-0.29389999999999999</v>
      </c>
      <c r="G81" s="12">
        <v>1.0254000000000001</v>
      </c>
      <c r="H81" s="12" t="s">
        <v>299</v>
      </c>
      <c r="I81" s="12" t="s">
        <v>981</v>
      </c>
      <c r="J81" s="12" t="s">
        <v>800</v>
      </c>
      <c r="K81" s="12" t="s">
        <v>605</v>
      </c>
      <c r="L81" s="17">
        <v>40.299999999999997</v>
      </c>
      <c r="M81" s="17" t="s">
        <v>983</v>
      </c>
      <c r="N81" s="17">
        <v>67.900000000000006</v>
      </c>
      <c r="O81" s="17" t="s">
        <v>989</v>
      </c>
      <c r="P81" s="17" t="b">
        <f t="shared" si="6"/>
        <v>0</v>
      </c>
      <c r="Q81" s="17">
        <v>2020</v>
      </c>
      <c r="R81" s="17" t="s">
        <v>282</v>
      </c>
      <c r="S81" s="17" t="str">
        <f>VLOOKUP(R81,months,2,FALSE)</f>
        <v>12</v>
      </c>
      <c r="T81" s="17">
        <v>14</v>
      </c>
      <c r="U81" s="17" t="str">
        <f t="shared" si="7"/>
        <v>14</v>
      </c>
      <c r="V81" s="17" t="str">
        <f t="shared" si="4"/>
        <v>2020_12_14</v>
      </c>
      <c r="W81" s="17" t="str">
        <f t="shared" si="5"/>
        <v>20201214</v>
      </c>
    </row>
    <row r="82" spans="1:23" x14ac:dyDescent="0.35">
      <c r="A82" s="13">
        <v>9076</v>
      </c>
      <c r="B82" s="13" t="s">
        <v>337</v>
      </c>
      <c r="C82" s="14">
        <v>0.2711689814814815</v>
      </c>
      <c r="D82" s="13">
        <v>133</v>
      </c>
      <c r="E82" s="12" t="s">
        <v>298</v>
      </c>
      <c r="F82" s="12">
        <v>0.1641</v>
      </c>
      <c r="G82" s="12">
        <v>1.0773999999999999</v>
      </c>
      <c r="H82" s="12" t="s">
        <v>338</v>
      </c>
      <c r="I82" s="12" t="s">
        <v>339</v>
      </c>
      <c r="J82" s="12" t="s">
        <v>340</v>
      </c>
      <c r="K82" s="12" t="s">
        <v>341</v>
      </c>
      <c r="L82" s="17">
        <v>30.9</v>
      </c>
      <c r="M82" s="17" t="s">
        <v>984</v>
      </c>
      <c r="N82" s="17">
        <v>84.7</v>
      </c>
      <c r="O82" s="17" t="s">
        <v>988</v>
      </c>
      <c r="P82" s="17" t="b">
        <f t="shared" si="6"/>
        <v>0</v>
      </c>
      <c r="Q82" s="17">
        <v>1814</v>
      </c>
      <c r="R82" s="17" t="s">
        <v>279</v>
      </c>
      <c r="S82" s="17" t="str">
        <f>VLOOKUP(R82,months,2,FALSE)</f>
        <v>07</v>
      </c>
      <c r="T82" s="17">
        <v>17</v>
      </c>
      <c r="U82" s="17" t="str">
        <f t="shared" si="7"/>
        <v>17</v>
      </c>
      <c r="V82" s="17" t="str">
        <f t="shared" si="4"/>
        <v>1814_07_17</v>
      </c>
      <c r="W82" s="17" t="str">
        <f t="shared" si="5"/>
        <v>18140717</v>
      </c>
    </row>
    <row r="83" spans="1:23" x14ac:dyDescent="0.35">
      <c r="A83" s="13">
        <v>9081</v>
      </c>
      <c r="B83" s="13" t="s">
        <v>347</v>
      </c>
      <c r="C83" s="14">
        <v>0.42873842592592593</v>
      </c>
      <c r="D83" s="13">
        <v>120</v>
      </c>
      <c r="E83" s="12" t="s">
        <v>298</v>
      </c>
      <c r="F83" s="12">
        <v>0.84079999999999999</v>
      </c>
      <c r="G83" s="12">
        <v>1.0233000000000001</v>
      </c>
      <c r="H83" s="12" t="s">
        <v>348</v>
      </c>
      <c r="I83" s="12" t="s">
        <v>349</v>
      </c>
      <c r="J83" s="12" t="s">
        <v>350</v>
      </c>
      <c r="K83" s="12" t="s">
        <v>351</v>
      </c>
      <c r="L83" s="17">
        <v>35</v>
      </c>
      <c r="M83" s="17" t="s">
        <v>984</v>
      </c>
      <c r="N83" s="17">
        <v>41.5</v>
      </c>
      <c r="O83" s="17" t="s">
        <v>988</v>
      </c>
      <c r="P83" s="17" t="b">
        <f t="shared" si="6"/>
        <v>0</v>
      </c>
      <c r="Q83" s="17">
        <v>1816</v>
      </c>
      <c r="R83" s="17" t="s">
        <v>280</v>
      </c>
      <c r="S83" s="17" t="str">
        <f>VLOOKUP(R83,months,2,FALSE)</f>
        <v>11</v>
      </c>
      <c r="T83" s="17">
        <v>19</v>
      </c>
      <c r="U83" s="17" t="str">
        <f t="shared" si="7"/>
        <v>19</v>
      </c>
      <c r="V83" s="17" t="str">
        <f t="shared" si="4"/>
        <v>1816_11_19</v>
      </c>
      <c r="W83" s="17" t="str">
        <f t="shared" si="5"/>
        <v>18161119</v>
      </c>
    </row>
    <row r="84" spans="1:23" x14ac:dyDescent="0.35">
      <c r="A84" s="13">
        <v>9123</v>
      </c>
      <c r="B84" s="13" t="s">
        <v>396</v>
      </c>
      <c r="C84" s="14">
        <v>0.29724537037037035</v>
      </c>
      <c r="D84" s="13">
        <v>143</v>
      </c>
      <c r="E84" s="12" t="s">
        <v>298</v>
      </c>
      <c r="F84" s="12">
        <v>0.83479999999999999</v>
      </c>
      <c r="G84" s="12">
        <v>1.0590999999999999</v>
      </c>
      <c r="H84" s="12" t="s">
        <v>397</v>
      </c>
      <c r="I84" s="12" t="s">
        <v>398</v>
      </c>
      <c r="J84" s="12" t="s">
        <v>399</v>
      </c>
      <c r="K84" s="12" t="s">
        <v>400</v>
      </c>
      <c r="L84" s="17">
        <v>77.5</v>
      </c>
      <c r="M84" s="17" t="s">
        <v>984</v>
      </c>
      <c r="N84" s="17">
        <v>92.5</v>
      </c>
      <c r="O84" s="17" t="s">
        <v>988</v>
      </c>
      <c r="P84" s="17" t="b">
        <f t="shared" si="6"/>
        <v>0</v>
      </c>
      <c r="Q84" s="17">
        <v>1833</v>
      </c>
      <c r="R84" s="17" t="s">
        <v>279</v>
      </c>
      <c r="S84" s="17" t="str">
        <f>VLOOKUP(R84,months,2,FALSE)</f>
        <v>07</v>
      </c>
      <c r="T84" s="17">
        <v>17</v>
      </c>
      <c r="U84" s="17" t="str">
        <f t="shared" si="7"/>
        <v>17</v>
      </c>
      <c r="V84" s="17" t="str">
        <f t="shared" si="4"/>
        <v>1833_07_17</v>
      </c>
      <c r="W84" s="17" t="str">
        <f t="shared" si="5"/>
        <v>18330717</v>
      </c>
    </row>
    <row r="85" spans="1:23" x14ac:dyDescent="0.35">
      <c r="A85" s="13">
        <v>9145</v>
      </c>
      <c r="B85" s="13" t="s">
        <v>431</v>
      </c>
      <c r="C85" s="14">
        <v>0.29614583333333333</v>
      </c>
      <c r="D85" s="13">
        <v>124</v>
      </c>
      <c r="E85" s="12" t="s">
        <v>298</v>
      </c>
      <c r="F85" s="12">
        <v>0.47270000000000001</v>
      </c>
      <c r="G85" s="12">
        <v>1.0543</v>
      </c>
      <c r="H85" s="12" t="s">
        <v>432</v>
      </c>
      <c r="I85" s="12" t="s">
        <v>433</v>
      </c>
      <c r="J85" s="12" t="s">
        <v>434</v>
      </c>
      <c r="K85" s="12" t="s">
        <v>386</v>
      </c>
      <c r="L85" s="17">
        <v>50.1</v>
      </c>
      <c r="M85" s="17" t="s">
        <v>984</v>
      </c>
      <c r="N85" s="17">
        <v>83.6</v>
      </c>
      <c r="O85" s="17" t="s">
        <v>988</v>
      </c>
      <c r="P85" s="17" t="b">
        <f t="shared" si="6"/>
        <v>0</v>
      </c>
      <c r="Q85" s="17">
        <v>1842</v>
      </c>
      <c r="R85" s="17" t="s">
        <v>279</v>
      </c>
      <c r="S85" s="17" t="str">
        <f>VLOOKUP(R85,months,2,FALSE)</f>
        <v>07</v>
      </c>
      <c r="T85" s="17">
        <v>8</v>
      </c>
      <c r="U85" s="17" t="str">
        <f t="shared" si="7"/>
        <v>08</v>
      </c>
      <c r="V85" s="17" t="str">
        <f t="shared" si="4"/>
        <v>1842_07_08</v>
      </c>
      <c r="W85" s="17" t="str">
        <f t="shared" si="5"/>
        <v>18420708</v>
      </c>
    </row>
    <row r="86" spans="1:23" x14ac:dyDescent="0.35">
      <c r="A86" s="13">
        <v>9148</v>
      </c>
      <c r="B86" s="13" t="s">
        <v>435</v>
      </c>
      <c r="C86" s="14">
        <v>0.2107175925925926</v>
      </c>
      <c r="D86" s="13">
        <v>139</v>
      </c>
      <c r="E86" s="12" t="s">
        <v>298</v>
      </c>
      <c r="F86" s="12">
        <v>0.52270000000000005</v>
      </c>
      <c r="G86" s="12">
        <v>1.0165</v>
      </c>
      <c r="H86" s="12" t="s">
        <v>436</v>
      </c>
      <c r="I86" s="12" t="s">
        <v>437</v>
      </c>
      <c r="J86" s="12" t="s">
        <v>438</v>
      </c>
      <c r="K86" s="12" t="s">
        <v>439</v>
      </c>
      <c r="L86" s="17">
        <v>8</v>
      </c>
      <c r="M86" s="17" t="s">
        <v>984</v>
      </c>
      <c r="N86" s="17">
        <v>101</v>
      </c>
      <c r="O86" s="17" t="s">
        <v>988</v>
      </c>
      <c r="P86" s="17" t="b">
        <f t="shared" si="6"/>
        <v>0</v>
      </c>
      <c r="Q86" s="17">
        <v>1843</v>
      </c>
      <c r="R86" s="17" t="s">
        <v>282</v>
      </c>
      <c r="S86" s="17" t="str">
        <f>VLOOKUP(R86,months,2,FALSE)</f>
        <v>12</v>
      </c>
      <c r="T86" s="17">
        <v>21</v>
      </c>
      <c r="U86" s="17" t="str">
        <f t="shared" si="7"/>
        <v>21</v>
      </c>
      <c r="V86" s="17" t="str">
        <f t="shared" si="4"/>
        <v>1843_12_21</v>
      </c>
      <c r="W86" s="17" t="str">
        <f t="shared" si="5"/>
        <v>18431221</v>
      </c>
    </row>
    <row r="87" spans="1:23" x14ac:dyDescent="0.35">
      <c r="A87" s="13">
        <v>9170</v>
      </c>
      <c r="B87" s="13" t="s">
        <v>459</v>
      </c>
      <c r="C87" s="14">
        <v>0.15328703703703703</v>
      </c>
      <c r="D87" s="13">
        <v>120</v>
      </c>
      <c r="E87" s="12" t="s">
        <v>298</v>
      </c>
      <c r="F87" s="12">
        <v>0.85509999999999997</v>
      </c>
      <c r="G87" s="12">
        <v>1.0237000000000001</v>
      </c>
      <c r="H87" s="12" t="s">
        <v>460</v>
      </c>
      <c r="I87" s="12" t="s">
        <v>461</v>
      </c>
      <c r="J87" s="12" t="s">
        <v>462</v>
      </c>
      <c r="K87" s="12" t="s">
        <v>463</v>
      </c>
      <c r="L87" s="17">
        <v>35.200000000000003</v>
      </c>
      <c r="M87" s="17" t="s">
        <v>984</v>
      </c>
      <c r="N87" s="17">
        <v>133.9</v>
      </c>
      <c r="O87" s="17" t="s">
        <v>988</v>
      </c>
      <c r="P87" s="17" t="b">
        <f t="shared" si="6"/>
        <v>0</v>
      </c>
      <c r="Q87" s="17">
        <v>1852</v>
      </c>
      <c r="R87" s="17" t="s">
        <v>282</v>
      </c>
      <c r="S87" s="17" t="str">
        <f>VLOOKUP(R87,months,2,FALSE)</f>
        <v>12</v>
      </c>
      <c r="T87" s="17">
        <v>11</v>
      </c>
      <c r="U87" s="17" t="str">
        <f t="shared" si="7"/>
        <v>11</v>
      </c>
      <c r="V87" s="17" t="str">
        <f t="shared" si="4"/>
        <v>1852_12_11</v>
      </c>
      <c r="W87" s="17" t="str">
        <f t="shared" si="5"/>
        <v>18521211</v>
      </c>
    </row>
    <row r="88" spans="1:23" x14ac:dyDescent="0.35">
      <c r="A88" s="13">
        <v>9207</v>
      </c>
      <c r="B88" s="13" t="s">
        <v>502</v>
      </c>
      <c r="C88" s="14">
        <v>0.2167824074074074</v>
      </c>
      <c r="D88" s="13">
        <v>133</v>
      </c>
      <c r="E88" s="12" t="s">
        <v>503</v>
      </c>
      <c r="F88" s="12">
        <v>-4.4400000000000002E-2</v>
      </c>
      <c r="G88" s="12">
        <v>1.0755999999999999</v>
      </c>
      <c r="H88" s="12" t="s">
        <v>504</v>
      </c>
      <c r="I88" s="12" t="s">
        <v>505</v>
      </c>
      <c r="J88" s="12" t="s">
        <v>506</v>
      </c>
      <c r="K88" s="12" t="s">
        <v>507</v>
      </c>
      <c r="L88" s="17">
        <v>10.6</v>
      </c>
      <c r="M88" s="17" t="s">
        <v>984</v>
      </c>
      <c r="N88" s="17">
        <v>102.2</v>
      </c>
      <c r="O88" s="17" t="s">
        <v>988</v>
      </c>
      <c r="P88" s="17" t="b">
        <f t="shared" si="6"/>
        <v>0</v>
      </c>
      <c r="Q88" s="17">
        <v>1868</v>
      </c>
      <c r="R88" s="17" t="s">
        <v>277</v>
      </c>
      <c r="S88" s="17" t="str">
        <f>VLOOKUP(R88,months,2,FALSE)</f>
        <v>08</v>
      </c>
      <c r="T88" s="17">
        <v>18</v>
      </c>
      <c r="U88" s="17" t="str">
        <f t="shared" si="7"/>
        <v>18</v>
      </c>
      <c r="V88" s="17" t="str">
        <f t="shared" si="4"/>
        <v>1868_08_18</v>
      </c>
      <c r="W88" s="17" t="str">
        <f t="shared" si="5"/>
        <v>18680818</v>
      </c>
    </row>
    <row r="89" spans="1:23" x14ac:dyDescent="0.35">
      <c r="A89" s="13">
        <v>9239</v>
      </c>
      <c r="B89" s="13" t="s">
        <v>547</v>
      </c>
      <c r="C89" s="14">
        <v>0.31697916666666665</v>
      </c>
      <c r="D89" s="13">
        <v>126</v>
      </c>
      <c r="E89" s="12" t="s">
        <v>298</v>
      </c>
      <c r="F89" s="12">
        <v>0.32690000000000002</v>
      </c>
      <c r="G89" s="12">
        <v>1.02</v>
      </c>
      <c r="H89" s="12" t="s">
        <v>548</v>
      </c>
      <c r="I89" s="12" t="s">
        <v>549</v>
      </c>
      <c r="J89" s="12" t="s">
        <v>550</v>
      </c>
      <c r="K89" s="12" t="s">
        <v>482</v>
      </c>
      <c r="L89" s="17">
        <v>38.4</v>
      </c>
      <c r="M89" s="17" t="s">
        <v>984</v>
      </c>
      <c r="N89" s="17">
        <v>61.6</v>
      </c>
      <c r="O89" s="17" t="s">
        <v>988</v>
      </c>
      <c r="P89" s="17" t="b">
        <f t="shared" si="6"/>
        <v>0</v>
      </c>
      <c r="Q89" s="17">
        <v>1882</v>
      </c>
      <c r="R89" s="17" t="s">
        <v>285</v>
      </c>
      <c r="S89" s="17" t="str">
        <f>VLOOKUP(R89,months,2,FALSE)</f>
        <v>05</v>
      </c>
      <c r="T89" s="17">
        <v>17</v>
      </c>
      <c r="U89" s="17" t="str">
        <f t="shared" si="7"/>
        <v>17</v>
      </c>
      <c r="V89" s="17" t="str">
        <f t="shared" si="4"/>
        <v>1882_05_17</v>
      </c>
      <c r="W89" s="17" t="str">
        <f t="shared" si="5"/>
        <v>18820517</v>
      </c>
    </row>
    <row r="90" spans="1:23" x14ac:dyDescent="0.35">
      <c r="A90" s="13">
        <v>9251</v>
      </c>
      <c r="B90" s="13" t="s">
        <v>566</v>
      </c>
      <c r="C90" s="14">
        <v>0.23061342592592593</v>
      </c>
      <c r="D90" s="13">
        <v>143</v>
      </c>
      <c r="E90" s="12" t="s">
        <v>298</v>
      </c>
      <c r="F90" s="12">
        <v>0.63119999999999998</v>
      </c>
      <c r="G90" s="12">
        <v>1.0518000000000001</v>
      </c>
      <c r="H90" s="12" t="s">
        <v>567</v>
      </c>
      <c r="I90" s="12" t="s">
        <v>568</v>
      </c>
      <c r="J90" s="12" t="s">
        <v>569</v>
      </c>
      <c r="K90" s="12" t="s">
        <v>570</v>
      </c>
      <c r="L90" s="17">
        <v>50.6</v>
      </c>
      <c r="M90" s="17" t="s">
        <v>984</v>
      </c>
      <c r="N90" s="17">
        <v>111.9</v>
      </c>
      <c r="O90" s="17" t="s">
        <v>988</v>
      </c>
      <c r="P90" s="17" t="b">
        <f t="shared" si="6"/>
        <v>0</v>
      </c>
      <c r="Q90" s="17">
        <v>1887</v>
      </c>
      <c r="R90" s="17" t="s">
        <v>277</v>
      </c>
      <c r="S90" s="17" t="str">
        <f>VLOOKUP(R90,months,2,FALSE)</f>
        <v>08</v>
      </c>
      <c r="T90" s="17">
        <v>19</v>
      </c>
      <c r="U90" s="17" t="str">
        <f t="shared" si="7"/>
        <v>19</v>
      </c>
      <c r="V90" s="17" t="str">
        <f t="shared" si="4"/>
        <v>1887_08_19</v>
      </c>
      <c r="W90" s="17" t="str">
        <f t="shared" si="5"/>
        <v>18870819</v>
      </c>
    </row>
    <row r="91" spans="1:23" x14ac:dyDescent="0.35">
      <c r="A91" s="13">
        <v>9272</v>
      </c>
      <c r="B91" s="13" t="s">
        <v>592</v>
      </c>
      <c r="C91" s="14">
        <v>0.21458333333333335</v>
      </c>
      <c r="D91" s="13">
        <v>124</v>
      </c>
      <c r="E91" s="12" t="s">
        <v>298</v>
      </c>
      <c r="F91" s="12">
        <v>0.69640000000000002</v>
      </c>
      <c r="G91" s="12">
        <v>1.0391999999999999</v>
      </c>
      <c r="H91" s="12" t="s">
        <v>593</v>
      </c>
      <c r="I91" s="12" t="s">
        <v>594</v>
      </c>
      <c r="J91" s="12" t="s">
        <v>511</v>
      </c>
      <c r="K91" s="12" t="s">
        <v>595</v>
      </c>
      <c r="L91" s="17">
        <v>54.4</v>
      </c>
      <c r="M91" s="17" t="s">
        <v>984</v>
      </c>
      <c r="N91" s="17">
        <v>132.19999999999999</v>
      </c>
      <c r="O91" s="17" t="s">
        <v>988</v>
      </c>
      <c r="P91" s="17" t="b">
        <f t="shared" si="6"/>
        <v>0</v>
      </c>
      <c r="Q91" s="17">
        <v>1896</v>
      </c>
      <c r="R91" s="17" t="s">
        <v>277</v>
      </c>
      <c r="S91" s="17" t="str">
        <f>VLOOKUP(R91,months,2,FALSE)</f>
        <v>08</v>
      </c>
      <c r="T91" s="17">
        <v>9</v>
      </c>
      <c r="U91" s="17" t="str">
        <f t="shared" si="7"/>
        <v>09</v>
      </c>
      <c r="V91" s="17" t="str">
        <f t="shared" si="4"/>
        <v>1896_08_09</v>
      </c>
      <c r="W91" s="17" t="str">
        <f t="shared" si="5"/>
        <v>18960809</v>
      </c>
    </row>
    <row r="92" spans="1:23" x14ac:dyDescent="0.35">
      <c r="A92" s="13">
        <v>9275</v>
      </c>
      <c r="B92" s="13" t="s">
        <v>596</v>
      </c>
      <c r="C92" s="14">
        <v>0.30499999999999999</v>
      </c>
      <c r="D92" s="13">
        <v>139</v>
      </c>
      <c r="E92" s="12" t="s">
        <v>298</v>
      </c>
      <c r="F92" s="12">
        <v>0.50790000000000002</v>
      </c>
      <c r="G92" s="12">
        <v>1.0244</v>
      </c>
      <c r="H92" s="12" t="s">
        <v>597</v>
      </c>
      <c r="I92" s="12" t="s">
        <v>598</v>
      </c>
      <c r="J92" s="12" t="s">
        <v>599</v>
      </c>
      <c r="K92" s="12" t="s">
        <v>600</v>
      </c>
      <c r="L92" s="17">
        <v>9.5</v>
      </c>
      <c r="M92" s="17" t="s">
        <v>984</v>
      </c>
      <c r="N92" s="17">
        <v>63.6</v>
      </c>
      <c r="O92" s="17" t="s">
        <v>988</v>
      </c>
      <c r="P92" s="17" t="b">
        <f t="shared" si="6"/>
        <v>0</v>
      </c>
      <c r="Q92" s="17">
        <v>1898</v>
      </c>
      <c r="R92" s="17" t="s">
        <v>284</v>
      </c>
      <c r="S92" s="17" t="str">
        <f>VLOOKUP(R92,months,2,FALSE)</f>
        <v>01</v>
      </c>
      <c r="T92" s="17">
        <v>22</v>
      </c>
      <c r="U92" s="17" t="str">
        <f t="shared" si="7"/>
        <v>22</v>
      </c>
      <c r="V92" s="17" t="str">
        <f t="shared" si="4"/>
        <v>1898_01_22</v>
      </c>
      <c r="W92" s="17" t="str">
        <f t="shared" si="5"/>
        <v>18980122</v>
      </c>
    </row>
    <row r="93" spans="1:23" x14ac:dyDescent="0.35">
      <c r="A93" s="13">
        <v>9297</v>
      </c>
      <c r="B93" s="13" t="s">
        <v>625</v>
      </c>
      <c r="C93" s="14">
        <v>0.25396990740740738</v>
      </c>
      <c r="D93" s="13">
        <v>120</v>
      </c>
      <c r="E93" s="12" t="s">
        <v>298</v>
      </c>
      <c r="F93" s="12">
        <v>0.86280000000000001</v>
      </c>
      <c r="G93" s="12">
        <v>1.0281</v>
      </c>
      <c r="H93" s="12" t="s">
        <v>626</v>
      </c>
      <c r="I93" s="12" t="s">
        <v>627</v>
      </c>
      <c r="J93" s="12" t="s">
        <v>628</v>
      </c>
      <c r="K93" s="12" t="s">
        <v>629</v>
      </c>
      <c r="L93" s="17">
        <v>38.299999999999997</v>
      </c>
      <c r="M93" s="17" t="s">
        <v>984</v>
      </c>
      <c r="N93" s="17">
        <v>86.4</v>
      </c>
      <c r="O93" s="17" t="s">
        <v>988</v>
      </c>
      <c r="P93" s="17" t="b">
        <f t="shared" si="6"/>
        <v>0</v>
      </c>
      <c r="Q93" s="17">
        <v>1907</v>
      </c>
      <c r="R93" s="17" t="s">
        <v>284</v>
      </c>
      <c r="S93" s="17" t="str">
        <f>VLOOKUP(R93,months,2,FALSE)</f>
        <v>01</v>
      </c>
      <c r="T93" s="17">
        <v>14</v>
      </c>
      <c r="U93" s="17" t="str">
        <f t="shared" si="7"/>
        <v>14</v>
      </c>
      <c r="V93" s="17" t="str">
        <f t="shared" si="4"/>
        <v>1907_01_14</v>
      </c>
      <c r="W93" s="17" t="str">
        <f t="shared" si="5"/>
        <v>19070114</v>
      </c>
    </row>
    <row r="94" spans="1:23" x14ac:dyDescent="0.35">
      <c r="A94" s="13">
        <v>9314</v>
      </c>
      <c r="B94" s="13" t="s">
        <v>648</v>
      </c>
      <c r="C94" s="14">
        <v>0.52392361111111108</v>
      </c>
      <c r="D94" s="13">
        <v>124</v>
      </c>
      <c r="E94" s="12" t="s">
        <v>298</v>
      </c>
      <c r="F94" s="12">
        <v>0.76549999999999996</v>
      </c>
      <c r="G94" s="12">
        <v>1.0327999999999999</v>
      </c>
      <c r="H94" s="12" t="s">
        <v>649</v>
      </c>
      <c r="I94" s="12" t="s">
        <v>650</v>
      </c>
      <c r="J94" s="12" t="s">
        <v>457</v>
      </c>
      <c r="K94" s="12" t="s">
        <v>302</v>
      </c>
      <c r="L94" s="17">
        <v>54.5</v>
      </c>
      <c r="M94" s="17" t="s">
        <v>984</v>
      </c>
      <c r="N94" s="17">
        <v>27.1</v>
      </c>
      <c r="O94" s="17" t="s">
        <v>988</v>
      </c>
      <c r="P94" s="17" t="b">
        <f t="shared" si="6"/>
        <v>0</v>
      </c>
      <c r="Q94" s="17">
        <v>1914</v>
      </c>
      <c r="R94" s="17" t="s">
        <v>277</v>
      </c>
      <c r="S94" s="17" t="str">
        <f>VLOOKUP(R94,months,2,FALSE)</f>
        <v>08</v>
      </c>
      <c r="T94" s="17">
        <v>21</v>
      </c>
      <c r="U94" s="17" t="str">
        <f t="shared" si="7"/>
        <v>21</v>
      </c>
      <c r="V94" s="17" t="str">
        <f t="shared" si="4"/>
        <v>1914_08_21</v>
      </c>
      <c r="W94" s="17" t="str">
        <f t="shared" si="5"/>
        <v>19140821</v>
      </c>
    </row>
    <row r="95" spans="1:23" x14ac:dyDescent="0.35">
      <c r="A95" s="13">
        <v>9344</v>
      </c>
      <c r="B95" s="13" t="s">
        <v>689</v>
      </c>
      <c r="C95" s="14">
        <v>0.26628472222222221</v>
      </c>
      <c r="D95" s="13">
        <v>145</v>
      </c>
      <c r="E95" s="12" t="s">
        <v>298</v>
      </c>
      <c r="F95" s="12">
        <v>0.81630000000000003</v>
      </c>
      <c r="G95" s="12">
        <v>1.0127999999999999</v>
      </c>
      <c r="H95" s="12" t="s">
        <v>690</v>
      </c>
      <c r="I95" s="12" t="s">
        <v>691</v>
      </c>
      <c r="J95" s="12" t="s">
        <v>692</v>
      </c>
      <c r="K95" s="12" t="s">
        <v>693</v>
      </c>
      <c r="L95" s="17">
        <v>78.099999999999994</v>
      </c>
      <c r="M95" s="17" t="s">
        <v>984</v>
      </c>
      <c r="N95" s="17">
        <v>73.8</v>
      </c>
      <c r="O95" s="17" t="s">
        <v>988</v>
      </c>
      <c r="P95" s="17" t="b">
        <f t="shared" si="6"/>
        <v>0</v>
      </c>
      <c r="Q95" s="17">
        <v>1927</v>
      </c>
      <c r="R95" s="17" t="s">
        <v>278</v>
      </c>
      <c r="S95" s="17" t="str">
        <f>VLOOKUP(R95,months,2,FALSE)</f>
        <v>06</v>
      </c>
      <c r="T95" s="17">
        <v>29</v>
      </c>
      <c r="U95" s="17" t="str">
        <f t="shared" si="7"/>
        <v>29</v>
      </c>
      <c r="V95" s="17" t="str">
        <f t="shared" si="4"/>
        <v>1927_06_29</v>
      </c>
      <c r="W95" s="17" t="str">
        <f t="shared" si="5"/>
        <v>19270629</v>
      </c>
    </row>
    <row r="96" spans="1:23" x14ac:dyDescent="0.35">
      <c r="A96" s="13">
        <v>9349</v>
      </c>
      <c r="B96" s="13" t="s">
        <v>700</v>
      </c>
      <c r="C96" s="14">
        <v>0.25733796296296296</v>
      </c>
      <c r="D96" s="13">
        <v>127</v>
      </c>
      <c r="E96" s="12" t="s">
        <v>298</v>
      </c>
      <c r="F96" s="12">
        <v>-0.28870000000000001</v>
      </c>
      <c r="G96" s="12">
        <v>1.0562</v>
      </c>
      <c r="H96" s="12" t="s">
        <v>701</v>
      </c>
      <c r="I96" s="12" t="s">
        <v>702</v>
      </c>
      <c r="J96" s="12" t="s">
        <v>703</v>
      </c>
      <c r="K96" s="12" t="s">
        <v>704</v>
      </c>
      <c r="L96" s="17">
        <v>1.6</v>
      </c>
      <c r="M96" s="17" t="s">
        <v>984</v>
      </c>
      <c r="N96" s="17">
        <v>92.7</v>
      </c>
      <c r="O96" s="17" t="s">
        <v>988</v>
      </c>
      <c r="P96" s="17" t="b">
        <f t="shared" si="6"/>
        <v>0</v>
      </c>
      <c r="Q96" s="17">
        <v>1929</v>
      </c>
      <c r="R96" s="17" t="s">
        <v>285</v>
      </c>
      <c r="S96" s="17" t="str">
        <f>VLOOKUP(R96,months,2,FALSE)</f>
        <v>05</v>
      </c>
      <c r="T96" s="17">
        <v>9</v>
      </c>
      <c r="U96" s="17" t="str">
        <f t="shared" si="7"/>
        <v>09</v>
      </c>
      <c r="V96" s="17" t="str">
        <f t="shared" si="4"/>
        <v>1929_05_09</v>
      </c>
      <c r="W96" s="17" t="str">
        <f t="shared" si="5"/>
        <v>19290509</v>
      </c>
    </row>
    <row r="97" spans="1:23" x14ac:dyDescent="0.35">
      <c r="A97" s="13">
        <v>9360</v>
      </c>
      <c r="B97" s="13" t="s">
        <v>712</v>
      </c>
      <c r="C97" s="14">
        <v>2.6863425925925926E-2</v>
      </c>
      <c r="D97" s="13">
        <v>139</v>
      </c>
      <c r="E97" s="12" t="s">
        <v>298</v>
      </c>
      <c r="F97" s="12">
        <v>0.48680000000000001</v>
      </c>
      <c r="G97" s="12">
        <v>1.0321</v>
      </c>
      <c r="H97" s="12" t="s">
        <v>713</v>
      </c>
      <c r="I97" s="12" t="s">
        <v>714</v>
      </c>
      <c r="J97" s="12" t="s">
        <v>715</v>
      </c>
      <c r="K97" s="12" t="s">
        <v>716</v>
      </c>
      <c r="L97" s="17">
        <v>13.2</v>
      </c>
      <c r="M97" s="17" t="s">
        <v>984</v>
      </c>
      <c r="N97" s="17">
        <v>161.69999999999999</v>
      </c>
      <c r="O97" s="17" t="s">
        <v>988</v>
      </c>
      <c r="P97" s="17" t="b">
        <f t="shared" si="6"/>
        <v>0</v>
      </c>
      <c r="Q97" s="17">
        <v>1934</v>
      </c>
      <c r="R97" s="17" t="s">
        <v>276</v>
      </c>
      <c r="S97" s="17" t="str">
        <f>VLOOKUP(R97,months,2,FALSE)</f>
        <v>02</v>
      </c>
      <c r="T97" s="17">
        <v>14</v>
      </c>
      <c r="U97" s="17" t="str">
        <f t="shared" si="7"/>
        <v>14</v>
      </c>
      <c r="V97" s="17" t="str">
        <f t="shared" si="4"/>
        <v>1934_02_14</v>
      </c>
      <c r="W97" s="17" t="str">
        <f t="shared" si="5"/>
        <v>19340214</v>
      </c>
    </row>
    <row r="98" spans="1:23" x14ac:dyDescent="0.35">
      <c r="A98" s="13">
        <v>9367</v>
      </c>
      <c r="B98" s="13" t="s">
        <v>717</v>
      </c>
      <c r="C98" s="14">
        <v>0.22258101851851853</v>
      </c>
      <c r="D98" s="13">
        <v>126</v>
      </c>
      <c r="E98" s="12" t="s">
        <v>298</v>
      </c>
      <c r="F98" s="12">
        <v>0.53890000000000005</v>
      </c>
      <c r="G98" s="12">
        <v>1.0328999999999999</v>
      </c>
      <c r="H98" s="12" t="s">
        <v>718</v>
      </c>
      <c r="I98" s="12" t="s">
        <v>719</v>
      </c>
      <c r="J98" s="12" t="s">
        <v>720</v>
      </c>
      <c r="K98" s="12" t="s">
        <v>560</v>
      </c>
      <c r="L98" s="17">
        <v>56.1</v>
      </c>
      <c r="M98" s="17" t="s">
        <v>984</v>
      </c>
      <c r="N98" s="17">
        <v>104.7</v>
      </c>
      <c r="O98" s="17" t="s">
        <v>988</v>
      </c>
      <c r="P98" s="17" t="b">
        <f t="shared" si="6"/>
        <v>0</v>
      </c>
      <c r="Q98" s="17">
        <v>1936</v>
      </c>
      <c r="R98" s="17" t="s">
        <v>278</v>
      </c>
      <c r="S98" s="17" t="str">
        <f>VLOOKUP(R98,months,2,FALSE)</f>
        <v>06</v>
      </c>
      <c r="T98" s="17">
        <v>19</v>
      </c>
      <c r="U98" s="17" t="str">
        <f t="shared" si="7"/>
        <v>19</v>
      </c>
      <c r="V98" s="17" t="str">
        <f t="shared" si="4"/>
        <v>1936_06_19</v>
      </c>
      <c r="W98" s="17" t="str">
        <f t="shared" si="5"/>
        <v>19360619</v>
      </c>
    </row>
    <row r="99" spans="1:23" x14ac:dyDescent="0.35">
      <c r="A99" s="13">
        <v>9378</v>
      </c>
      <c r="B99" s="13" t="s">
        <v>740</v>
      </c>
      <c r="C99" s="14">
        <v>0.1903125</v>
      </c>
      <c r="D99" s="13">
        <v>143</v>
      </c>
      <c r="E99" s="12" t="s">
        <v>298</v>
      </c>
      <c r="F99" s="12">
        <v>0.46489999999999998</v>
      </c>
      <c r="G99" s="12">
        <v>1.0379</v>
      </c>
      <c r="H99" s="12" t="s">
        <v>741</v>
      </c>
      <c r="I99" s="12" t="s">
        <v>742</v>
      </c>
      <c r="J99" s="12" t="s">
        <v>743</v>
      </c>
      <c r="K99" s="12" t="s">
        <v>744</v>
      </c>
      <c r="L99" s="17">
        <v>27.3</v>
      </c>
      <c r="M99" s="17" t="s">
        <v>984</v>
      </c>
      <c r="N99" s="17">
        <v>119.1</v>
      </c>
      <c r="O99" s="17" t="s">
        <v>988</v>
      </c>
      <c r="P99" s="17" t="b">
        <f t="shared" si="6"/>
        <v>0</v>
      </c>
      <c r="Q99" s="17">
        <v>1941</v>
      </c>
      <c r="R99" s="17" t="s">
        <v>283</v>
      </c>
      <c r="S99" s="17" t="str">
        <f>VLOOKUP(R99,months,2,FALSE)</f>
        <v>09</v>
      </c>
      <c r="T99" s="17">
        <v>21</v>
      </c>
      <c r="U99" s="17" t="str">
        <f t="shared" si="7"/>
        <v>21</v>
      </c>
      <c r="V99" s="17" t="str">
        <f t="shared" si="4"/>
        <v>1941_09_21</v>
      </c>
      <c r="W99" s="17" t="str">
        <f t="shared" si="5"/>
        <v>19410921</v>
      </c>
    </row>
    <row r="100" spans="1:23" x14ac:dyDescent="0.35">
      <c r="A100" s="13">
        <v>9382</v>
      </c>
      <c r="B100" s="13" t="s">
        <v>745</v>
      </c>
      <c r="C100" s="14">
        <v>0.984837962962963</v>
      </c>
      <c r="D100" s="13">
        <v>120</v>
      </c>
      <c r="E100" s="12" t="s">
        <v>298</v>
      </c>
      <c r="F100" s="12">
        <v>0.87339999999999995</v>
      </c>
      <c r="G100" s="12">
        <v>1.0330999999999999</v>
      </c>
      <c r="H100" s="12" t="s">
        <v>746</v>
      </c>
      <c r="I100" s="12" t="s">
        <v>747</v>
      </c>
      <c r="J100" s="12" t="s">
        <v>748</v>
      </c>
      <c r="K100" s="12" t="s">
        <v>749</v>
      </c>
      <c r="L100" s="17">
        <v>43.6</v>
      </c>
      <c r="M100" s="17" t="s">
        <v>984</v>
      </c>
      <c r="N100" s="17">
        <v>175.1</v>
      </c>
      <c r="O100" s="17" t="s">
        <v>988</v>
      </c>
      <c r="P100" s="17" t="b">
        <f t="shared" si="6"/>
        <v>0</v>
      </c>
      <c r="Q100" s="17">
        <v>1943</v>
      </c>
      <c r="R100" s="17" t="s">
        <v>276</v>
      </c>
      <c r="S100" s="17" t="str">
        <f>VLOOKUP(R100,months,2,FALSE)</f>
        <v>02</v>
      </c>
      <c r="T100" s="17">
        <v>4</v>
      </c>
      <c r="U100" s="17" t="str">
        <f t="shared" si="7"/>
        <v>04</v>
      </c>
      <c r="V100" s="17" t="str">
        <f t="shared" si="4"/>
        <v>1943_02_04</v>
      </c>
      <c r="W100" s="17" t="str">
        <f t="shared" si="5"/>
        <v>19430204</v>
      </c>
    </row>
    <row r="101" spans="1:23" x14ac:dyDescent="0.35">
      <c r="A101" s="13">
        <v>9399</v>
      </c>
      <c r="B101" s="13" t="s">
        <v>769</v>
      </c>
      <c r="C101" s="14">
        <v>0.15193287037037037</v>
      </c>
      <c r="D101" s="13">
        <v>124</v>
      </c>
      <c r="E101" s="12" t="s">
        <v>298</v>
      </c>
      <c r="F101" s="12">
        <v>0.89029999999999998</v>
      </c>
      <c r="G101" s="12">
        <v>1.0182</v>
      </c>
      <c r="H101" s="12" t="s">
        <v>770</v>
      </c>
      <c r="I101" s="12" t="s">
        <v>771</v>
      </c>
      <c r="J101" s="12" t="s">
        <v>772</v>
      </c>
      <c r="K101" s="12" t="s">
        <v>773</v>
      </c>
      <c r="L101" s="17">
        <v>54.8</v>
      </c>
      <c r="M101" s="17" t="s">
        <v>984</v>
      </c>
      <c r="N101" s="17">
        <v>172.3</v>
      </c>
      <c r="O101" s="17" t="s">
        <v>988</v>
      </c>
      <c r="P101" s="17" t="b">
        <f t="shared" si="6"/>
        <v>0</v>
      </c>
      <c r="Q101" s="17">
        <v>1950</v>
      </c>
      <c r="R101" s="17" t="s">
        <v>283</v>
      </c>
      <c r="S101" s="17" t="str">
        <f>VLOOKUP(R101,months,2,FALSE)</f>
        <v>09</v>
      </c>
      <c r="T101" s="17">
        <v>12</v>
      </c>
      <c r="U101" s="17" t="str">
        <f t="shared" si="7"/>
        <v>12</v>
      </c>
      <c r="V101" s="17" t="str">
        <f t="shared" si="4"/>
        <v>1950_09_12</v>
      </c>
      <c r="W101" s="17" t="str">
        <f t="shared" si="5"/>
        <v>19500912</v>
      </c>
    </row>
    <row r="102" spans="1:23" x14ac:dyDescent="0.35">
      <c r="A102" s="13">
        <v>9402</v>
      </c>
      <c r="B102" s="13" t="s">
        <v>774</v>
      </c>
      <c r="C102" s="14">
        <v>0.3830439814814815</v>
      </c>
      <c r="D102" s="13">
        <v>139</v>
      </c>
      <c r="E102" s="12" t="s">
        <v>298</v>
      </c>
      <c r="F102" s="12">
        <v>0.46970000000000001</v>
      </c>
      <c r="G102" s="12">
        <v>1.0366</v>
      </c>
      <c r="H102" s="12" t="s">
        <v>775</v>
      </c>
      <c r="I102" s="12" t="s">
        <v>776</v>
      </c>
      <c r="J102" s="12" t="s">
        <v>777</v>
      </c>
      <c r="K102" s="12" t="s">
        <v>778</v>
      </c>
      <c r="L102" s="17">
        <v>15.6</v>
      </c>
      <c r="M102" s="17" t="s">
        <v>984</v>
      </c>
      <c r="N102" s="17">
        <v>32.700000000000003</v>
      </c>
      <c r="O102" s="17" t="s">
        <v>988</v>
      </c>
      <c r="P102" s="17" t="b">
        <f t="shared" si="6"/>
        <v>0</v>
      </c>
      <c r="Q102" s="17">
        <v>1952</v>
      </c>
      <c r="R102" s="17" t="s">
        <v>276</v>
      </c>
      <c r="S102" s="17" t="str">
        <f>VLOOKUP(R102,months,2,FALSE)</f>
        <v>02</v>
      </c>
      <c r="T102" s="17">
        <v>25</v>
      </c>
      <c r="U102" s="17" t="str">
        <f t="shared" si="7"/>
        <v>25</v>
      </c>
      <c r="V102" s="17" t="str">
        <f t="shared" si="4"/>
        <v>1952_02_25</v>
      </c>
      <c r="W102" s="17" t="str">
        <f t="shared" si="5"/>
        <v>19520225</v>
      </c>
    </row>
    <row r="103" spans="1:23" x14ac:dyDescent="0.35">
      <c r="A103" s="13">
        <v>9408</v>
      </c>
      <c r="B103" s="13" t="s">
        <v>779</v>
      </c>
      <c r="C103" s="14">
        <v>0.52266203703703706</v>
      </c>
      <c r="D103" s="13">
        <v>126</v>
      </c>
      <c r="E103" s="12" t="s">
        <v>298</v>
      </c>
      <c r="F103" s="12">
        <v>0.61350000000000005</v>
      </c>
      <c r="G103" s="12">
        <v>1.0357000000000001</v>
      </c>
      <c r="H103" s="12" t="s">
        <v>780</v>
      </c>
      <c r="I103" s="12" t="s">
        <v>781</v>
      </c>
      <c r="J103" s="12" t="s">
        <v>782</v>
      </c>
      <c r="K103" s="12" t="s">
        <v>783</v>
      </c>
      <c r="L103" s="17">
        <v>60.5</v>
      </c>
      <c r="M103" s="17" t="s">
        <v>984</v>
      </c>
      <c r="N103" s="17">
        <v>4.2</v>
      </c>
      <c r="O103" s="17" t="s">
        <v>988</v>
      </c>
      <c r="P103" s="17" t="b">
        <f t="shared" si="6"/>
        <v>0</v>
      </c>
      <c r="Q103" s="17">
        <v>1954</v>
      </c>
      <c r="R103" s="17" t="s">
        <v>278</v>
      </c>
      <c r="S103" s="17" t="str">
        <f>VLOOKUP(R103,months,2,FALSE)</f>
        <v>06</v>
      </c>
      <c r="T103" s="17">
        <v>30</v>
      </c>
      <c r="U103" s="17" t="str">
        <f t="shared" si="7"/>
        <v>30</v>
      </c>
      <c r="V103" s="17" t="str">
        <f t="shared" si="4"/>
        <v>1954_06_30</v>
      </c>
      <c r="W103" s="17" t="str">
        <f t="shared" si="5"/>
        <v>19540630</v>
      </c>
    </row>
    <row r="104" spans="1:23" x14ac:dyDescent="0.35">
      <c r="A104" s="13">
        <v>9410</v>
      </c>
      <c r="B104" s="13" t="s">
        <v>784</v>
      </c>
      <c r="C104" s="14">
        <v>0.17409722222222224</v>
      </c>
      <c r="D104" s="13">
        <v>136</v>
      </c>
      <c r="E104" s="12" t="s">
        <v>298</v>
      </c>
      <c r="F104" s="12">
        <v>-0.15279999999999999</v>
      </c>
      <c r="G104" s="12">
        <v>1.0775999999999999</v>
      </c>
      <c r="H104" s="12" t="s">
        <v>785</v>
      </c>
      <c r="I104" s="12" t="s">
        <v>786</v>
      </c>
      <c r="J104" s="12" t="s">
        <v>787</v>
      </c>
      <c r="K104" s="12" t="s">
        <v>788</v>
      </c>
      <c r="L104" s="17">
        <v>14.8</v>
      </c>
      <c r="M104" s="17" t="s">
        <v>984</v>
      </c>
      <c r="N104" s="17">
        <v>117</v>
      </c>
      <c r="O104" s="17" t="s">
        <v>988</v>
      </c>
      <c r="P104" s="17" t="b">
        <f t="shared" si="6"/>
        <v>0</v>
      </c>
      <c r="Q104" s="17">
        <v>1955</v>
      </c>
      <c r="R104" s="17" t="s">
        <v>278</v>
      </c>
      <c r="S104" s="17" t="str">
        <f>VLOOKUP(R104,months,2,FALSE)</f>
        <v>06</v>
      </c>
      <c r="T104" s="17">
        <v>20</v>
      </c>
      <c r="U104" s="17" t="str">
        <f t="shared" si="7"/>
        <v>20</v>
      </c>
      <c r="V104" s="17" t="str">
        <f t="shared" si="4"/>
        <v>1955_06_20</v>
      </c>
      <c r="W104" s="17" t="str">
        <f t="shared" si="5"/>
        <v>19550620</v>
      </c>
    </row>
    <row r="105" spans="1:23" x14ac:dyDescent="0.35">
      <c r="A105" s="13">
        <v>9422</v>
      </c>
      <c r="B105" s="13" t="s">
        <v>806</v>
      </c>
      <c r="C105" s="14">
        <v>0.34708333333333335</v>
      </c>
      <c r="D105" s="13">
        <v>120</v>
      </c>
      <c r="E105" s="12" t="s">
        <v>298</v>
      </c>
      <c r="F105" s="12">
        <v>0.88300000000000001</v>
      </c>
      <c r="G105" s="12">
        <v>1.036</v>
      </c>
      <c r="H105" s="12" t="s">
        <v>807</v>
      </c>
      <c r="I105" s="12" t="s">
        <v>808</v>
      </c>
      <c r="J105" s="12" t="s">
        <v>809</v>
      </c>
      <c r="K105" s="12" t="s">
        <v>810</v>
      </c>
      <c r="L105" s="17">
        <v>47.4</v>
      </c>
      <c r="M105" s="17" t="s">
        <v>984</v>
      </c>
      <c r="N105" s="17">
        <v>40</v>
      </c>
      <c r="O105" s="17" t="s">
        <v>988</v>
      </c>
      <c r="P105" s="17" t="b">
        <f t="shared" si="6"/>
        <v>0</v>
      </c>
      <c r="Q105" s="17">
        <v>1961</v>
      </c>
      <c r="R105" s="17" t="s">
        <v>276</v>
      </c>
      <c r="S105" s="17" t="str">
        <f>VLOOKUP(R105,months,2,FALSE)</f>
        <v>02</v>
      </c>
      <c r="T105" s="17">
        <v>15</v>
      </c>
      <c r="U105" s="17" t="str">
        <f t="shared" si="7"/>
        <v>15</v>
      </c>
      <c r="V105" s="17" t="str">
        <f t="shared" ref="V105:V149" si="8">_xlfn.CONCAT(Q105,"_",S105,"_",U105)</f>
        <v>1961_02_15</v>
      </c>
      <c r="W105" s="17" t="str">
        <f t="shared" ref="W105:W149" si="9">_xlfn.CONCAT(Q105,S105,U105)</f>
        <v>19610215</v>
      </c>
    </row>
    <row r="106" spans="1:23" x14ac:dyDescent="0.35">
      <c r="A106" s="13">
        <v>9439</v>
      </c>
      <c r="B106" s="13" t="s">
        <v>833</v>
      </c>
      <c r="C106" s="14">
        <v>0.47136574074074072</v>
      </c>
      <c r="D106" s="13">
        <v>124</v>
      </c>
      <c r="E106" s="12" t="s">
        <v>298</v>
      </c>
      <c r="F106" s="12">
        <v>0.94510000000000005</v>
      </c>
      <c r="G106" s="12">
        <v>1.0099</v>
      </c>
      <c r="H106" s="12" t="s">
        <v>834</v>
      </c>
      <c r="I106" s="12" t="s">
        <v>835</v>
      </c>
      <c r="J106" s="12" t="s">
        <v>836</v>
      </c>
      <c r="K106" s="12" t="s">
        <v>837</v>
      </c>
      <c r="L106" s="17">
        <v>56.2</v>
      </c>
      <c r="M106" s="17" t="s">
        <v>984</v>
      </c>
      <c r="N106" s="17">
        <v>64</v>
      </c>
      <c r="O106" s="17" t="s">
        <v>988</v>
      </c>
      <c r="P106" s="17" t="b">
        <f t="shared" si="6"/>
        <v>0</v>
      </c>
      <c r="Q106" s="17">
        <v>1968</v>
      </c>
      <c r="R106" s="17" t="s">
        <v>283</v>
      </c>
      <c r="S106" s="17" t="str">
        <f>VLOOKUP(R106,months,2,FALSE)</f>
        <v>09</v>
      </c>
      <c r="T106" s="17">
        <v>22</v>
      </c>
      <c r="U106" s="17" t="str">
        <f t="shared" si="7"/>
        <v>22</v>
      </c>
      <c r="V106" s="17" t="str">
        <f t="shared" si="8"/>
        <v>1968_09_22</v>
      </c>
      <c r="W106" s="17" t="str">
        <f t="shared" si="9"/>
        <v>19680922</v>
      </c>
    </row>
    <row r="107" spans="1:23" x14ac:dyDescent="0.35">
      <c r="A107" s="13">
        <v>9450</v>
      </c>
      <c r="B107" s="13" t="s">
        <v>847</v>
      </c>
      <c r="C107" s="14">
        <v>0.48519675925925926</v>
      </c>
      <c r="D107" s="13">
        <v>136</v>
      </c>
      <c r="E107" s="12" t="s">
        <v>298</v>
      </c>
      <c r="F107" s="12">
        <v>-7.85E-2</v>
      </c>
      <c r="G107" s="12">
        <v>1.0791999999999999</v>
      </c>
      <c r="H107" s="12" t="s">
        <v>848</v>
      </c>
      <c r="I107" s="12" t="s">
        <v>849</v>
      </c>
      <c r="J107" s="12" t="s">
        <v>850</v>
      </c>
      <c r="K107" s="12" t="s">
        <v>725</v>
      </c>
      <c r="L107" s="17">
        <v>18.8</v>
      </c>
      <c r="M107" s="17" t="s">
        <v>984</v>
      </c>
      <c r="N107" s="17">
        <v>5.6</v>
      </c>
      <c r="O107" s="17" t="s">
        <v>988</v>
      </c>
      <c r="P107" s="17" t="b">
        <f t="shared" si="6"/>
        <v>0</v>
      </c>
      <c r="Q107" s="17">
        <v>1973</v>
      </c>
      <c r="R107" s="17" t="s">
        <v>278</v>
      </c>
      <c r="S107" s="17" t="str">
        <f>VLOOKUP(R107,months,2,FALSE)</f>
        <v>06</v>
      </c>
      <c r="T107" s="17">
        <v>30</v>
      </c>
      <c r="U107" s="17" t="str">
        <f t="shared" si="7"/>
        <v>30</v>
      </c>
      <c r="V107" s="17" t="str">
        <f t="shared" si="8"/>
        <v>1973_06_30</v>
      </c>
      <c r="W107" s="17" t="str">
        <f t="shared" si="9"/>
        <v>19730630</v>
      </c>
    </row>
    <row r="108" spans="1:23" x14ac:dyDescent="0.35">
      <c r="A108" s="13">
        <v>9467</v>
      </c>
      <c r="B108" s="13" t="s">
        <v>874</v>
      </c>
      <c r="C108" s="14">
        <v>0.15737268518518518</v>
      </c>
      <c r="D108" s="13">
        <v>145</v>
      </c>
      <c r="E108" s="12" t="s">
        <v>298</v>
      </c>
      <c r="F108" s="12">
        <v>0.57920000000000005</v>
      </c>
      <c r="G108" s="12">
        <v>1.0258</v>
      </c>
      <c r="H108" s="12" t="s">
        <v>875</v>
      </c>
      <c r="I108" s="12" t="s">
        <v>876</v>
      </c>
      <c r="J108" s="12" t="s">
        <v>385</v>
      </c>
      <c r="K108" s="12" t="s">
        <v>405</v>
      </c>
      <c r="L108" s="17">
        <v>53.3</v>
      </c>
      <c r="M108" s="17" t="s">
        <v>984</v>
      </c>
      <c r="N108" s="17">
        <v>134.1</v>
      </c>
      <c r="O108" s="17" t="s">
        <v>988</v>
      </c>
      <c r="P108" s="17" t="b">
        <f t="shared" si="6"/>
        <v>0</v>
      </c>
      <c r="Q108" s="17">
        <v>1981</v>
      </c>
      <c r="R108" s="17" t="s">
        <v>279</v>
      </c>
      <c r="S108" s="17" t="str">
        <f>VLOOKUP(R108,months,2,FALSE)</f>
        <v>07</v>
      </c>
      <c r="T108" s="17">
        <v>31</v>
      </c>
      <c r="U108" s="17" t="str">
        <f t="shared" si="7"/>
        <v>31</v>
      </c>
      <c r="V108" s="17" t="str">
        <f t="shared" si="8"/>
        <v>1981_07_31</v>
      </c>
      <c r="W108" s="17" t="str">
        <f t="shared" si="9"/>
        <v>19810731</v>
      </c>
    </row>
    <row r="109" spans="1:23" x14ac:dyDescent="0.35">
      <c r="A109" s="13">
        <v>9482</v>
      </c>
      <c r="B109" s="13" t="s">
        <v>889</v>
      </c>
      <c r="C109" s="14">
        <v>8.2592592592592592E-2</v>
      </c>
      <c r="D109" s="13">
        <v>139</v>
      </c>
      <c r="E109" s="12" t="s">
        <v>298</v>
      </c>
      <c r="F109" s="12">
        <v>0.41880000000000001</v>
      </c>
      <c r="G109" s="12">
        <v>1.0464</v>
      </c>
      <c r="H109" s="12" t="s">
        <v>890</v>
      </c>
      <c r="I109" s="12" t="s">
        <v>891</v>
      </c>
      <c r="J109" s="12" t="s">
        <v>892</v>
      </c>
      <c r="K109" s="12" t="s">
        <v>624</v>
      </c>
      <c r="L109" s="17">
        <v>20.7</v>
      </c>
      <c r="M109" s="17" t="s">
        <v>984</v>
      </c>
      <c r="N109" s="17">
        <v>140</v>
      </c>
      <c r="O109" s="17" t="s">
        <v>988</v>
      </c>
      <c r="P109" s="17" t="b">
        <f t="shared" si="6"/>
        <v>0</v>
      </c>
      <c r="Q109" s="17">
        <v>1988</v>
      </c>
      <c r="R109" s="17" t="s">
        <v>275</v>
      </c>
      <c r="S109" s="17" t="str">
        <f>VLOOKUP(R109,months,2,FALSE)</f>
        <v>03</v>
      </c>
      <c r="T109" s="17">
        <v>18</v>
      </c>
      <c r="U109" s="17" t="str">
        <f t="shared" si="7"/>
        <v>18</v>
      </c>
      <c r="V109" s="17" t="str">
        <f t="shared" si="8"/>
        <v>1988_03_18</v>
      </c>
      <c r="W109" s="17" t="str">
        <f t="shared" si="9"/>
        <v>19880318</v>
      </c>
    </row>
    <row r="110" spans="1:23" x14ac:dyDescent="0.35">
      <c r="A110" s="13">
        <v>9487</v>
      </c>
      <c r="B110" s="13" t="s">
        <v>893</v>
      </c>
      <c r="C110" s="14">
        <v>0.12716435185185185</v>
      </c>
      <c r="D110" s="13">
        <v>126</v>
      </c>
      <c r="E110" s="12" t="s">
        <v>298</v>
      </c>
      <c r="F110" s="12">
        <v>0.75970000000000004</v>
      </c>
      <c r="G110" s="12">
        <v>1.0390999999999999</v>
      </c>
      <c r="H110" s="12" t="s">
        <v>894</v>
      </c>
      <c r="I110" s="12" t="s">
        <v>895</v>
      </c>
      <c r="J110" s="12" t="s">
        <v>896</v>
      </c>
      <c r="K110" s="12" t="s">
        <v>897</v>
      </c>
      <c r="L110" s="17">
        <v>65.2</v>
      </c>
      <c r="M110" s="17" t="s">
        <v>984</v>
      </c>
      <c r="N110" s="17">
        <v>168.9</v>
      </c>
      <c r="O110" s="17" t="s">
        <v>988</v>
      </c>
      <c r="P110" s="17" t="b">
        <f t="shared" si="6"/>
        <v>0</v>
      </c>
      <c r="Q110" s="17">
        <v>1990</v>
      </c>
      <c r="R110" s="17" t="s">
        <v>279</v>
      </c>
      <c r="S110" s="17" t="str">
        <f>VLOOKUP(R110,months,2,FALSE)</f>
        <v>07</v>
      </c>
      <c r="T110" s="17">
        <v>22</v>
      </c>
      <c r="U110" s="17" t="str">
        <f t="shared" si="7"/>
        <v>22</v>
      </c>
      <c r="V110" s="17" t="str">
        <f t="shared" si="8"/>
        <v>1990_07_22</v>
      </c>
      <c r="W110" s="17" t="str">
        <f t="shared" si="9"/>
        <v>19900722</v>
      </c>
    </row>
    <row r="111" spans="1:23" x14ac:dyDescent="0.35">
      <c r="A111" s="13">
        <v>9498</v>
      </c>
      <c r="B111" s="13" t="s">
        <v>911</v>
      </c>
      <c r="C111" s="14">
        <v>0.18993055555555557</v>
      </c>
      <c r="D111" s="13">
        <v>143</v>
      </c>
      <c r="E111" s="12" t="s">
        <v>298</v>
      </c>
      <c r="F111" s="12">
        <v>0.3518</v>
      </c>
      <c r="G111" s="12">
        <v>1.0213000000000001</v>
      </c>
      <c r="H111" s="12" t="s">
        <v>912</v>
      </c>
      <c r="I111" s="12" t="s">
        <v>913</v>
      </c>
      <c r="J111" s="12" t="s">
        <v>762</v>
      </c>
      <c r="K111" s="12" t="s">
        <v>605</v>
      </c>
      <c r="L111" s="17">
        <v>8.4</v>
      </c>
      <c r="M111" s="17" t="s">
        <v>984</v>
      </c>
      <c r="N111" s="17">
        <v>113.2</v>
      </c>
      <c r="O111" s="17" t="s">
        <v>988</v>
      </c>
      <c r="P111" s="17" t="b">
        <f t="shared" si="6"/>
        <v>0</v>
      </c>
      <c r="Q111" s="17">
        <v>1995</v>
      </c>
      <c r="R111" s="17" t="s">
        <v>274</v>
      </c>
      <c r="S111" s="17" t="str">
        <f>VLOOKUP(R111,months,2,FALSE)</f>
        <v>10</v>
      </c>
      <c r="T111" s="17">
        <v>24</v>
      </c>
      <c r="U111" s="17" t="str">
        <f t="shared" si="7"/>
        <v>24</v>
      </c>
      <c r="V111" s="17" t="str">
        <f t="shared" si="8"/>
        <v>1995_10_24</v>
      </c>
      <c r="W111" s="17" t="str">
        <f t="shared" si="9"/>
        <v>19951024</v>
      </c>
    </row>
    <row r="112" spans="1:23" x14ac:dyDescent="0.35">
      <c r="A112" s="13">
        <v>9501</v>
      </c>
      <c r="B112" s="13" t="s">
        <v>914</v>
      </c>
      <c r="C112" s="14">
        <v>5.8923611111111107E-2</v>
      </c>
      <c r="D112" s="13">
        <v>120</v>
      </c>
      <c r="E112" s="12" t="s">
        <v>298</v>
      </c>
      <c r="F112" s="12">
        <v>0.91830000000000001</v>
      </c>
      <c r="G112" s="12">
        <v>1.042</v>
      </c>
      <c r="H112" s="12" t="s">
        <v>915</v>
      </c>
      <c r="I112" s="12" t="s">
        <v>916</v>
      </c>
      <c r="J112" s="12" t="s">
        <v>917</v>
      </c>
      <c r="K112" s="12" t="s">
        <v>918</v>
      </c>
      <c r="L112" s="17">
        <v>57.8</v>
      </c>
      <c r="M112" s="17" t="s">
        <v>984</v>
      </c>
      <c r="N112" s="17">
        <v>130.69999999999999</v>
      </c>
      <c r="O112" s="17" t="s">
        <v>988</v>
      </c>
      <c r="P112" s="17" t="b">
        <f t="shared" si="6"/>
        <v>0</v>
      </c>
      <c r="Q112" s="17">
        <v>1997</v>
      </c>
      <c r="R112" s="17" t="s">
        <v>275</v>
      </c>
      <c r="S112" s="17" t="str">
        <f>VLOOKUP(R112,months,2,FALSE)</f>
        <v>03</v>
      </c>
      <c r="T112" s="17">
        <v>9</v>
      </c>
      <c r="U112" s="17" t="str">
        <f t="shared" si="7"/>
        <v>09</v>
      </c>
      <c r="V112" s="17" t="str">
        <f t="shared" si="8"/>
        <v>1997_03_09</v>
      </c>
      <c r="W112" s="17" t="str">
        <f t="shared" si="9"/>
        <v>19970309</v>
      </c>
    </row>
    <row r="113" spans="1:23" x14ac:dyDescent="0.35">
      <c r="A113" s="13">
        <v>9506</v>
      </c>
      <c r="B113" s="13" t="s">
        <v>923</v>
      </c>
      <c r="C113" s="14">
        <v>0.46121527777777777</v>
      </c>
      <c r="D113" s="13">
        <v>145</v>
      </c>
      <c r="E113" s="12" t="s">
        <v>298</v>
      </c>
      <c r="F113" s="12">
        <v>0.50619999999999998</v>
      </c>
      <c r="G113" s="12">
        <v>1.0286</v>
      </c>
      <c r="H113" s="12" t="s">
        <v>924</v>
      </c>
      <c r="I113" s="12" t="s">
        <v>925</v>
      </c>
      <c r="J113" s="12" t="s">
        <v>926</v>
      </c>
      <c r="K113" s="12" t="s">
        <v>660</v>
      </c>
      <c r="L113" s="17">
        <v>45.1</v>
      </c>
      <c r="M113" s="17" t="s">
        <v>984</v>
      </c>
      <c r="N113" s="17">
        <v>24.3</v>
      </c>
      <c r="O113" s="17" t="s">
        <v>988</v>
      </c>
      <c r="P113" s="17" t="b">
        <f t="shared" si="6"/>
        <v>0</v>
      </c>
      <c r="Q113" s="17">
        <v>1999</v>
      </c>
      <c r="R113" s="17" t="s">
        <v>277</v>
      </c>
      <c r="S113" s="17" t="str">
        <f>VLOOKUP(R113,months,2,FALSE)</f>
        <v>08</v>
      </c>
      <c r="T113" s="17">
        <v>11</v>
      </c>
      <c r="U113" s="17" t="str">
        <f t="shared" si="7"/>
        <v>11</v>
      </c>
      <c r="V113" s="17" t="str">
        <f t="shared" si="8"/>
        <v>1999_08_11</v>
      </c>
      <c r="W113" s="17" t="str">
        <f t="shared" si="9"/>
        <v>19990811</v>
      </c>
    </row>
    <row r="114" spans="1:23" x14ac:dyDescent="0.35">
      <c r="A114" s="13">
        <v>9521</v>
      </c>
      <c r="B114" s="13" t="s">
        <v>940</v>
      </c>
      <c r="C114" s="14">
        <v>0.42526620370370366</v>
      </c>
      <c r="D114" s="13">
        <v>139</v>
      </c>
      <c r="E114" s="12" t="s">
        <v>298</v>
      </c>
      <c r="F114" s="12">
        <v>0.38429999999999997</v>
      </c>
      <c r="G114" s="12">
        <v>1.0515000000000001</v>
      </c>
      <c r="H114" s="12" t="s">
        <v>941</v>
      </c>
      <c r="I114" s="12" t="s">
        <v>942</v>
      </c>
      <c r="J114" s="12" t="s">
        <v>863</v>
      </c>
      <c r="K114" s="12" t="s">
        <v>943</v>
      </c>
      <c r="L114" s="17">
        <v>23.2</v>
      </c>
      <c r="M114" s="17" t="s">
        <v>984</v>
      </c>
      <c r="N114" s="17">
        <v>16.7</v>
      </c>
      <c r="O114" s="17" t="s">
        <v>988</v>
      </c>
      <c r="P114" s="17" t="b">
        <f t="shared" si="6"/>
        <v>0</v>
      </c>
      <c r="Q114" s="17">
        <v>2006</v>
      </c>
      <c r="R114" s="17" t="s">
        <v>275</v>
      </c>
      <c r="S114" s="17" t="str">
        <f>VLOOKUP(R114,months,2,FALSE)</f>
        <v>03</v>
      </c>
      <c r="T114" s="17">
        <v>29</v>
      </c>
      <c r="U114" s="17" t="str">
        <f t="shared" si="7"/>
        <v>29</v>
      </c>
      <c r="V114" s="17" t="str">
        <f t="shared" si="8"/>
        <v>2006_03_29</v>
      </c>
      <c r="W114" s="17" t="str">
        <f t="shared" si="9"/>
        <v>20060329</v>
      </c>
    </row>
    <row r="115" spans="1:23" x14ac:dyDescent="0.35">
      <c r="A115" s="13">
        <v>9526</v>
      </c>
      <c r="B115" s="13" t="s">
        <v>944</v>
      </c>
      <c r="C115" s="14">
        <v>0.43208333333333332</v>
      </c>
      <c r="D115" s="13">
        <v>126</v>
      </c>
      <c r="E115" s="12" t="s">
        <v>298</v>
      </c>
      <c r="F115" s="12">
        <v>0.83069999999999999</v>
      </c>
      <c r="G115" s="12">
        <v>1.0394000000000001</v>
      </c>
      <c r="H115" s="12" t="s">
        <v>945</v>
      </c>
      <c r="I115" s="12" t="s">
        <v>946</v>
      </c>
      <c r="J115" s="12" t="s">
        <v>711</v>
      </c>
      <c r="K115" s="12" t="s">
        <v>947</v>
      </c>
      <c r="L115" s="17">
        <v>65.7</v>
      </c>
      <c r="M115" s="17" t="s">
        <v>984</v>
      </c>
      <c r="N115" s="17">
        <v>72.3</v>
      </c>
      <c r="O115" s="17" t="s">
        <v>988</v>
      </c>
      <c r="P115" s="17" t="b">
        <f t="shared" si="6"/>
        <v>0</v>
      </c>
      <c r="Q115" s="17">
        <v>2008</v>
      </c>
      <c r="R115" s="17" t="s">
        <v>277</v>
      </c>
      <c r="S115" s="17" t="str">
        <f>VLOOKUP(R115,months,2,FALSE)</f>
        <v>08</v>
      </c>
      <c r="T115" s="17">
        <v>1</v>
      </c>
      <c r="U115" s="17" t="str">
        <f t="shared" si="7"/>
        <v>01</v>
      </c>
      <c r="V115" s="17" t="str">
        <f t="shared" si="8"/>
        <v>2008_08_01</v>
      </c>
      <c r="W115" s="17" t="str">
        <f t="shared" si="9"/>
        <v>20080801</v>
      </c>
    </row>
    <row r="116" spans="1:23" x14ac:dyDescent="0.35">
      <c r="A116" s="13">
        <v>9528</v>
      </c>
      <c r="B116" s="13" t="s">
        <v>948</v>
      </c>
      <c r="C116" s="14">
        <v>0.10862268518518518</v>
      </c>
      <c r="D116" s="13">
        <v>136</v>
      </c>
      <c r="E116" s="12" t="s">
        <v>298</v>
      </c>
      <c r="F116" s="12">
        <v>6.9800000000000001E-2</v>
      </c>
      <c r="G116" s="12">
        <v>1.0799000000000001</v>
      </c>
      <c r="H116" s="12" t="s">
        <v>949</v>
      </c>
      <c r="I116" s="12" t="s">
        <v>950</v>
      </c>
      <c r="J116" s="12" t="s">
        <v>951</v>
      </c>
      <c r="K116" s="12" t="s">
        <v>952</v>
      </c>
      <c r="L116" s="17">
        <v>24.2</v>
      </c>
      <c r="M116" s="17" t="s">
        <v>984</v>
      </c>
      <c r="N116" s="17">
        <v>144.1</v>
      </c>
      <c r="O116" s="17" t="s">
        <v>988</v>
      </c>
      <c r="P116" s="17" t="b">
        <f t="shared" si="6"/>
        <v>0</v>
      </c>
      <c r="Q116" s="17">
        <v>2009</v>
      </c>
      <c r="R116" s="17" t="s">
        <v>279</v>
      </c>
      <c r="S116" s="17" t="str">
        <f>VLOOKUP(R116,months,2,FALSE)</f>
        <v>07</v>
      </c>
      <c r="T116" s="17">
        <v>22</v>
      </c>
      <c r="U116" s="17" t="str">
        <f t="shared" si="7"/>
        <v>22</v>
      </c>
      <c r="V116" s="17" t="str">
        <f t="shared" si="8"/>
        <v>2009_07_22</v>
      </c>
      <c r="W116" s="17" t="str">
        <f t="shared" si="9"/>
        <v>20090722</v>
      </c>
    </row>
    <row r="117" spans="1:23" x14ac:dyDescent="0.35">
      <c r="A117" s="13">
        <v>9543</v>
      </c>
      <c r="B117" s="13" t="s">
        <v>968</v>
      </c>
      <c r="C117" s="14">
        <v>8.216435185185185E-2</v>
      </c>
      <c r="D117" s="13">
        <v>130</v>
      </c>
      <c r="E117" s="12" t="s">
        <v>298</v>
      </c>
      <c r="F117" s="12">
        <v>0.26090000000000002</v>
      </c>
      <c r="G117" s="12">
        <v>1.0449999999999999</v>
      </c>
      <c r="H117" s="12" t="s">
        <v>969</v>
      </c>
      <c r="I117" s="12" t="s">
        <v>970</v>
      </c>
      <c r="J117" s="12" t="s">
        <v>971</v>
      </c>
      <c r="K117" s="12" t="s">
        <v>312</v>
      </c>
      <c r="L117" s="17">
        <v>10.1</v>
      </c>
      <c r="M117" s="17" t="s">
        <v>984</v>
      </c>
      <c r="N117" s="17">
        <v>148.80000000000001</v>
      </c>
      <c r="O117" s="17" t="s">
        <v>988</v>
      </c>
      <c r="P117" s="17" t="b">
        <f t="shared" si="6"/>
        <v>0</v>
      </c>
      <c r="Q117" s="17">
        <v>2016</v>
      </c>
      <c r="R117" s="17" t="s">
        <v>275</v>
      </c>
      <c r="S117" s="17" t="str">
        <f>VLOOKUP(R117,months,2,FALSE)</f>
        <v>03</v>
      </c>
      <c r="T117" s="17">
        <v>9</v>
      </c>
      <c r="U117" s="17" t="str">
        <f t="shared" si="7"/>
        <v>09</v>
      </c>
      <c r="V117" s="17" t="str">
        <f t="shared" si="8"/>
        <v>2016_03_09</v>
      </c>
      <c r="W117" s="17" t="str">
        <f t="shared" si="9"/>
        <v>20160309</v>
      </c>
    </row>
    <row r="118" spans="1:23" x14ac:dyDescent="0.35">
      <c r="A118" s="13">
        <v>9040</v>
      </c>
      <c r="B118" s="13" t="s">
        <v>297</v>
      </c>
      <c r="C118" s="14">
        <v>0.36936342592592591</v>
      </c>
      <c r="D118" s="13">
        <v>140</v>
      </c>
      <c r="E118" s="12" t="s">
        <v>298</v>
      </c>
      <c r="F118" s="12">
        <v>-0.57879999999999998</v>
      </c>
      <c r="G118" s="12">
        <v>1.0293000000000001</v>
      </c>
      <c r="H118" s="12" t="s">
        <v>299</v>
      </c>
      <c r="I118" s="12" t="s">
        <v>300</v>
      </c>
      <c r="J118" s="12" t="s">
        <v>301</v>
      </c>
      <c r="K118" s="12" t="s">
        <v>302</v>
      </c>
      <c r="L118" s="17">
        <v>40.299999999999997</v>
      </c>
      <c r="M118" s="17" t="s">
        <v>983</v>
      </c>
      <c r="N118" s="17">
        <v>23.2</v>
      </c>
      <c r="O118" s="17" t="s">
        <v>988</v>
      </c>
      <c r="P118" s="17" t="b">
        <f t="shared" si="6"/>
        <v>0</v>
      </c>
      <c r="Q118" s="17">
        <v>1800</v>
      </c>
      <c r="R118" s="17" t="s">
        <v>274</v>
      </c>
      <c r="S118" s="17" t="str">
        <f>VLOOKUP(R118,months,2,FALSE)</f>
        <v>10</v>
      </c>
      <c r="T118" s="17">
        <v>18</v>
      </c>
      <c r="U118" s="17" t="str">
        <f t="shared" si="7"/>
        <v>18</v>
      </c>
      <c r="V118" s="17" t="str">
        <f t="shared" si="8"/>
        <v>1800_10_18</v>
      </c>
      <c r="W118" s="17" t="str">
        <f t="shared" si="9"/>
        <v>18001018</v>
      </c>
    </row>
    <row r="119" spans="1:23" x14ac:dyDescent="0.35">
      <c r="A119" s="13">
        <v>9045</v>
      </c>
      <c r="B119" s="13" t="s">
        <v>303</v>
      </c>
      <c r="C119" s="14">
        <v>0.21839120370370368</v>
      </c>
      <c r="D119" s="13">
        <v>117</v>
      </c>
      <c r="E119" s="12" t="s">
        <v>298</v>
      </c>
      <c r="F119" s="12">
        <v>-0.69430000000000003</v>
      </c>
      <c r="G119" s="12">
        <v>1.0427999999999999</v>
      </c>
      <c r="H119" s="12" t="s">
        <v>304</v>
      </c>
      <c r="I119" s="12" t="s">
        <v>305</v>
      </c>
      <c r="J119" s="12" t="s">
        <v>306</v>
      </c>
      <c r="K119" s="12" t="s">
        <v>307</v>
      </c>
      <c r="L119" s="17">
        <v>44</v>
      </c>
      <c r="M119" s="17" t="s">
        <v>983</v>
      </c>
      <c r="N119" s="17">
        <v>131.5</v>
      </c>
      <c r="O119" s="17" t="s">
        <v>988</v>
      </c>
      <c r="P119" s="17" t="b">
        <f t="shared" si="6"/>
        <v>0</v>
      </c>
      <c r="Q119" s="17">
        <v>1802</v>
      </c>
      <c r="R119" s="17" t="s">
        <v>275</v>
      </c>
      <c r="S119" s="17" t="str">
        <f>VLOOKUP(R119,months,2,FALSE)</f>
        <v>03</v>
      </c>
      <c r="T119" s="17">
        <v>4</v>
      </c>
      <c r="U119" s="17" t="str">
        <f t="shared" si="7"/>
        <v>04</v>
      </c>
      <c r="V119" s="17" t="str">
        <f t="shared" si="8"/>
        <v>1802_03_04</v>
      </c>
      <c r="W119" s="17" t="str">
        <f t="shared" si="9"/>
        <v>18020304</v>
      </c>
    </row>
    <row r="120" spans="1:23" x14ac:dyDescent="0.35">
      <c r="A120" s="13">
        <v>9064</v>
      </c>
      <c r="B120" s="13" t="s">
        <v>323</v>
      </c>
      <c r="C120" s="14">
        <v>0.31854166666666667</v>
      </c>
      <c r="D120" s="13">
        <v>121</v>
      </c>
      <c r="E120" s="12" t="s">
        <v>298</v>
      </c>
      <c r="F120" s="12">
        <v>-0.79049999999999998</v>
      </c>
      <c r="G120" s="12">
        <v>1.0137</v>
      </c>
      <c r="H120" s="12" t="s">
        <v>324</v>
      </c>
      <c r="I120" s="12" t="s">
        <v>325</v>
      </c>
      <c r="J120" s="12" t="s">
        <v>326</v>
      </c>
      <c r="K120" s="12" t="s">
        <v>327</v>
      </c>
      <c r="L120" s="17">
        <v>55.1</v>
      </c>
      <c r="M120" s="17" t="s">
        <v>983</v>
      </c>
      <c r="N120" s="17">
        <v>38.4</v>
      </c>
      <c r="O120" s="17" t="s">
        <v>988</v>
      </c>
      <c r="P120" s="17" t="b">
        <f t="shared" si="6"/>
        <v>0</v>
      </c>
      <c r="Q120" s="17">
        <v>1809</v>
      </c>
      <c r="R120" s="17" t="s">
        <v>274</v>
      </c>
      <c r="S120" s="17" t="str">
        <f>VLOOKUP(R120,months,2,FALSE)</f>
        <v>10</v>
      </c>
      <c r="T120" s="17">
        <v>9</v>
      </c>
      <c r="U120" s="17" t="str">
        <f t="shared" si="7"/>
        <v>09</v>
      </c>
      <c r="V120" s="17" t="str">
        <f t="shared" si="8"/>
        <v>1809_10_09</v>
      </c>
      <c r="W120" s="17" t="str">
        <f t="shared" si="9"/>
        <v>18091009</v>
      </c>
    </row>
    <row r="121" spans="1:23" x14ac:dyDescent="0.35">
      <c r="A121" s="13">
        <v>9083</v>
      </c>
      <c r="B121" s="13" t="s">
        <v>352</v>
      </c>
      <c r="C121" s="14">
        <v>7.9085648148148155E-2</v>
      </c>
      <c r="D121" s="13">
        <v>130</v>
      </c>
      <c r="E121" s="12" t="s">
        <v>298</v>
      </c>
      <c r="F121" s="12">
        <v>0.1487</v>
      </c>
      <c r="G121" s="12">
        <v>1.0536000000000001</v>
      </c>
      <c r="H121" s="12" t="s">
        <v>353</v>
      </c>
      <c r="I121" s="12" t="s">
        <v>354</v>
      </c>
      <c r="J121" s="12" t="s">
        <v>355</v>
      </c>
      <c r="K121" s="12" t="s">
        <v>356</v>
      </c>
      <c r="L121" s="17">
        <v>8.9</v>
      </c>
      <c r="M121" s="17" t="s">
        <v>983</v>
      </c>
      <c r="N121" s="17">
        <v>150.9</v>
      </c>
      <c r="O121" s="17" t="s">
        <v>988</v>
      </c>
      <c r="P121" s="17" t="b">
        <f t="shared" si="6"/>
        <v>0</v>
      </c>
      <c r="Q121" s="17">
        <v>1817</v>
      </c>
      <c r="R121" s="17" t="s">
        <v>280</v>
      </c>
      <c r="S121" s="17" t="str">
        <f>VLOOKUP(R121,months,2,FALSE)</f>
        <v>11</v>
      </c>
      <c r="T121" s="17">
        <v>9</v>
      </c>
      <c r="U121" s="17" t="str">
        <f t="shared" si="7"/>
        <v>09</v>
      </c>
      <c r="V121" s="17" t="str">
        <f t="shared" si="8"/>
        <v>1817_11_09</v>
      </c>
      <c r="W121" s="17" t="str">
        <f t="shared" si="9"/>
        <v>18171109</v>
      </c>
    </row>
    <row r="122" spans="1:23" x14ac:dyDescent="0.35">
      <c r="A122" s="13">
        <v>9090</v>
      </c>
      <c r="B122" s="13" t="s">
        <v>362</v>
      </c>
      <c r="C122" s="14">
        <v>0.56753472222222223</v>
      </c>
      <c r="D122" s="13">
        <v>117</v>
      </c>
      <c r="E122" s="12" t="s">
        <v>298</v>
      </c>
      <c r="F122" s="12">
        <v>-0.72</v>
      </c>
      <c r="G122" s="12">
        <v>1.0467</v>
      </c>
      <c r="H122" s="12" t="s">
        <v>363</v>
      </c>
      <c r="I122" s="12" t="s">
        <v>364</v>
      </c>
      <c r="J122" s="12" t="s">
        <v>365</v>
      </c>
      <c r="K122" s="12" t="s">
        <v>366</v>
      </c>
      <c r="L122" s="17">
        <v>41.5</v>
      </c>
      <c r="M122" s="17" t="s">
        <v>983</v>
      </c>
      <c r="N122" s="17">
        <v>5.7</v>
      </c>
      <c r="O122" s="17" t="s">
        <v>988</v>
      </c>
      <c r="P122" s="17" t="b">
        <f t="shared" si="6"/>
        <v>0</v>
      </c>
      <c r="Q122" s="17">
        <v>1820</v>
      </c>
      <c r="R122" s="17" t="s">
        <v>275</v>
      </c>
      <c r="S122" s="17" t="str">
        <f>VLOOKUP(R122,months,2,FALSE)</f>
        <v>03</v>
      </c>
      <c r="T122" s="17">
        <v>14</v>
      </c>
      <c r="U122" s="17" t="str">
        <f t="shared" si="7"/>
        <v>14</v>
      </c>
      <c r="V122" s="17" t="str">
        <f t="shared" si="8"/>
        <v>1820_03_14</v>
      </c>
      <c r="W122" s="17" t="str">
        <f t="shared" si="9"/>
        <v>18200314</v>
      </c>
    </row>
    <row r="123" spans="1:23" x14ac:dyDescent="0.35">
      <c r="A123" s="13">
        <v>9092</v>
      </c>
      <c r="B123" s="13" t="s">
        <v>367</v>
      </c>
      <c r="C123" s="14">
        <v>0.24320601851851853</v>
      </c>
      <c r="D123" s="13">
        <v>127</v>
      </c>
      <c r="E123" s="12" t="s">
        <v>298</v>
      </c>
      <c r="F123" s="12">
        <v>-2.8400000000000002E-2</v>
      </c>
      <c r="G123" s="12">
        <v>1.0506</v>
      </c>
      <c r="H123" s="12" t="s">
        <v>368</v>
      </c>
      <c r="I123" s="12" t="s">
        <v>369</v>
      </c>
      <c r="J123" s="12" t="s">
        <v>370</v>
      </c>
      <c r="K123" s="12" t="s">
        <v>371</v>
      </c>
      <c r="L123" s="17">
        <v>8</v>
      </c>
      <c r="M123" s="17" t="s">
        <v>983</v>
      </c>
      <c r="N123" s="17">
        <v>96.3</v>
      </c>
      <c r="O123" s="17" t="s">
        <v>988</v>
      </c>
      <c r="P123" s="17" t="b">
        <f t="shared" si="6"/>
        <v>0</v>
      </c>
      <c r="Q123" s="17">
        <v>1821</v>
      </c>
      <c r="R123" s="17" t="s">
        <v>275</v>
      </c>
      <c r="S123" s="17" t="str">
        <f>VLOOKUP(R123,months,2,FALSE)</f>
        <v>03</v>
      </c>
      <c r="T123" s="17">
        <v>4</v>
      </c>
      <c r="U123" s="17" t="str">
        <f t="shared" si="7"/>
        <v>04</v>
      </c>
      <c r="V123" s="17" t="str">
        <f t="shared" si="8"/>
        <v>1821_03_04</v>
      </c>
      <c r="W123" s="17" t="str">
        <f t="shared" si="9"/>
        <v>18210304</v>
      </c>
    </row>
    <row r="124" spans="1:23" x14ac:dyDescent="0.35">
      <c r="A124" s="13">
        <v>9095</v>
      </c>
      <c r="B124" s="13" t="s">
        <v>372</v>
      </c>
      <c r="C124" s="14">
        <v>0.9684490740740741</v>
      </c>
      <c r="D124" s="13">
        <v>142</v>
      </c>
      <c r="E124" s="12" t="s">
        <v>298</v>
      </c>
      <c r="F124" s="12">
        <v>-0.69040000000000001</v>
      </c>
      <c r="G124" s="12">
        <v>1.0173000000000001</v>
      </c>
      <c r="H124" s="12" t="s">
        <v>373</v>
      </c>
      <c r="I124" s="12" t="s">
        <v>374</v>
      </c>
      <c r="J124" s="12" t="s">
        <v>375</v>
      </c>
      <c r="K124" s="12" t="s">
        <v>376</v>
      </c>
      <c r="L124" s="17">
        <v>26.1</v>
      </c>
      <c r="M124" s="17" t="s">
        <v>983</v>
      </c>
      <c r="N124" s="17">
        <v>173.5</v>
      </c>
      <c r="O124" s="17" t="s">
        <v>988</v>
      </c>
      <c r="P124" s="17" t="b">
        <f t="shared" si="6"/>
        <v>0</v>
      </c>
      <c r="Q124" s="17">
        <v>1822</v>
      </c>
      <c r="R124" s="17" t="s">
        <v>277</v>
      </c>
      <c r="S124" s="17" t="str">
        <f>VLOOKUP(R124,months,2,FALSE)</f>
        <v>08</v>
      </c>
      <c r="T124" s="17">
        <v>16</v>
      </c>
      <c r="U124" s="17" t="str">
        <f t="shared" si="7"/>
        <v>16</v>
      </c>
      <c r="V124" s="17" t="str">
        <f t="shared" si="8"/>
        <v>1822_08_16</v>
      </c>
      <c r="W124" s="17" t="str">
        <f t="shared" si="9"/>
        <v>18220816</v>
      </c>
    </row>
    <row r="125" spans="1:23" x14ac:dyDescent="0.35">
      <c r="A125" s="13">
        <v>9128</v>
      </c>
      <c r="B125" s="13" t="s">
        <v>406</v>
      </c>
      <c r="C125" s="14">
        <v>0.43886574074074075</v>
      </c>
      <c r="D125" s="13">
        <v>130</v>
      </c>
      <c r="E125" s="12" t="s">
        <v>298</v>
      </c>
      <c r="F125" s="12">
        <v>0.16489999999999999</v>
      </c>
      <c r="G125" s="12">
        <v>1.0509999999999999</v>
      </c>
      <c r="H125" s="12" t="s">
        <v>407</v>
      </c>
      <c r="I125" s="12" t="s">
        <v>408</v>
      </c>
      <c r="J125" s="12" t="s">
        <v>409</v>
      </c>
      <c r="K125" s="12" t="s">
        <v>410</v>
      </c>
      <c r="L125" s="17">
        <v>10.7</v>
      </c>
      <c r="M125" s="17" t="s">
        <v>983</v>
      </c>
      <c r="N125" s="17">
        <v>21.6</v>
      </c>
      <c r="O125" s="17" t="s">
        <v>988</v>
      </c>
      <c r="P125" s="17" t="b">
        <f t="shared" si="6"/>
        <v>0</v>
      </c>
      <c r="Q125" s="17">
        <v>1835</v>
      </c>
      <c r="R125" s="17" t="s">
        <v>280</v>
      </c>
      <c r="S125" s="17" t="str">
        <f>VLOOKUP(R125,months,2,FALSE)</f>
        <v>11</v>
      </c>
      <c r="T125" s="17">
        <v>20</v>
      </c>
      <c r="U125" s="17" t="str">
        <f t="shared" si="7"/>
        <v>20</v>
      </c>
      <c r="V125" s="17" t="str">
        <f t="shared" si="8"/>
        <v>1835_11_20</v>
      </c>
      <c r="W125" s="17" t="str">
        <f t="shared" si="9"/>
        <v>18351120</v>
      </c>
    </row>
    <row r="126" spans="1:23" x14ac:dyDescent="0.35">
      <c r="A126" s="13">
        <v>9130</v>
      </c>
      <c r="B126" s="13" t="s">
        <v>411</v>
      </c>
      <c r="C126" s="14">
        <v>6.2106481481481485E-2</v>
      </c>
      <c r="D126" s="13">
        <v>140</v>
      </c>
      <c r="E126" s="12" t="s">
        <v>298</v>
      </c>
      <c r="F126" s="12">
        <v>-0.53269999999999995</v>
      </c>
      <c r="G126" s="12">
        <v>1.0190999999999999</v>
      </c>
      <c r="H126" s="12" t="s">
        <v>412</v>
      </c>
      <c r="I126" s="12" t="s">
        <v>413</v>
      </c>
      <c r="J126" s="12" t="s">
        <v>414</v>
      </c>
      <c r="K126" s="12" t="s">
        <v>415</v>
      </c>
      <c r="L126" s="17">
        <v>46.1</v>
      </c>
      <c r="M126" s="17" t="s">
        <v>983</v>
      </c>
      <c r="N126" s="17">
        <v>136.80000000000001</v>
      </c>
      <c r="O126" s="17" t="s">
        <v>988</v>
      </c>
      <c r="P126" s="17" t="b">
        <f t="shared" si="6"/>
        <v>0</v>
      </c>
      <c r="Q126" s="17">
        <v>1836</v>
      </c>
      <c r="R126" s="17" t="s">
        <v>280</v>
      </c>
      <c r="S126" s="17" t="str">
        <f>VLOOKUP(R126,months,2,FALSE)</f>
        <v>11</v>
      </c>
      <c r="T126" s="17">
        <v>9</v>
      </c>
      <c r="U126" s="17" t="str">
        <f t="shared" si="7"/>
        <v>09</v>
      </c>
      <c r="V126" s="17" t="str">
        <f t="shared" si="8"/>
        <v>1836_11_09</v>
      </c>
      <c r="W126" s="17" t="str">
        <f t="shared" si="9"/>
        <v>18361109</v>
      </c>
    </row>
    <row r="127" spans="1:23" x14ac:dyDescent="0.35">
      <c r="A127" s="13">
        <v>9139</v>
      </c>
      <c r="B127" s="13" t="s">
        <v>426</v>
      </c>
      <c r="C127" s="14">
        <v>0.27606481481481482</v>
      </c>
      <c r="D127" s="13">
        <v>142</v>
      </c>
      <c r="E127" s="12" t="s">
        <v>298</v>
      </c>
      <c r="F127" s="12">
        <v>-0.62229999999999996</v>
      </c>
      <c r="G127" s="12">
        <v>1.0195000000000001</v>
      </c>
      <c r="H127" s="12" t="s">
        <v>427</v>
      </c>
      <c r="I127" s="12" t="s">
        <v>428</v>
      </c>
      <c r="J127" s="12" t="s">
        <v>429</v>
      </c>
      <c r="K127" s="12" t="s">
        <v>430</v>
      </c>
      <c r="L127" s="17">
        <v>24.3</v>
      </c>
      <c r="M127" s="17" t="s">
        <v>983</v>
      </c>
      <c r="N127" s="17">
        <v>62.9</v>
      </c>
      <c r="O127" s="17" t="s">
        <v>988</v>
      </c>
      <c r="P127" s="17" t="b">
        <f t="shared" si="6"/>
        <v>0</v>
      </c>
      <c r="Q127" s="17">
        <v>1840</v>
      </c>
      <c r="R127" s="17" t="s">
        <v>277</v>
      </c>
      <c r="S127" s="17" t="str">
        <f>VLOOKUP(R127,months,2,FALSE)</f>
        <v>08</v>
      </c>
      <c r="T127" s="17">
        <v>27</v>
      </c>
      <c r="U127" s="17" t="str">
        <f t="shared" si="7"/>
        <v>27</v>
      </c>
      <c r="V127" s="17" t="str">
        <f t="shared" si="8"/>
        <v>1840_08_27</v>
      </c>
      <c r="W127" s="17" t="str">
        <f t="shared" si="9"/>
        <v>18400827</v>
      </c>
    </row>
    <row r="128" spans="1:23" x14ac:dyDescent="0.35">
      <c r="A128" s="13">
        <v>9156</v>
      </c>
      <c r="B128" s="13" t="s">
        <v>440</v>
      </c>
      <c r="C128" s="14">
        <v>0.26126157407407408</v>
      </c>
      <c r="D128" s="13">
        <v>136</v>
      </c>
      <c r="E128" s="12" t="s">
        <v>298</v>
      </c>
      <c r="F128" s="12">
        <v>-0.53390000000000004</v>
      </c>
      <c r="G128" s="12">
        <v>1.0529999999999999</v>
      </c>
      <c r="H128" s="12" t="s">
        <v>441</v>
      </c>
      <c r="I128" s="12" t="s">
        <v>442</v>
      </c>
      <c r="J128" s="12" t="s">
        <v>414</v>
      </c>
      <c r="K128" s="12" t="s">
        <v>443</v>
      </c>
      <c r="L128" s="17">
        <v>21.6</v>
      </c>
      <c r="M128" s="17" t="s">
        <v>983</v>
      </c>
      <c r="N128" s="17">
        <v>95</v>
      </c>
      <c r="O128" s="17" t="s">
        <v>988</v>
      </c>
      <c r="P128" s="17" t="b">
        <f t="shared" si="6"/>
        <v>0</v>
      </c>
      <c r="Q128" s="17">
        <v>1847</v>
      </c>
      <c r="R128" s="17" t="s">
        <v>281</v>
      </c>
      <c r="S128" s="17" t="str">
        <f>VLOOKUP(R128,months,2,FALSE)</f>
        <v>04</v>
      </c>
      <c r="T128" s="17">
        <v>15</v>
      </c>
      <c r="U128" s="17" t="str">
        <f t="shared" si="7"/>
        <v>15</v>
      </c>
      <c r="V128" s="17" t="str">
        <f t="shared" si="8"/>
        <v>1847_04_15</v>
      </c>
      <c r="W128" s="17" t="str">
        <f t="shared" si="9"/>
        <v>18470415</v>
      </c>
    </row>
    <row r="129" spans="1:23" x14ac:dyDescent="0.35">
      <c r="A129" s="13">
        <v>9163</v>
      </c>
      <c r="B129" s="13" t="s">
        <v>444</v>
      </c>
      <c r="C129" s="14">
        <v>0.23667824074074073</v>
      </c>
      <c r="D129" s="13">
        <v>123</v>
      </c>
      <c r="E129" s="12" t="s">
        <v>298</v>
      </c>
      <c r="F129" s="12">
        <v>-0.73429999999999995</v>
      </c>
      <c r="G129" s="12">
        <v>1.0349999999999999</v>
      </c>
      <c r="H129" s="12" t="s">
        <v>445</v>
      </c>
      <c r="I129" s="12" t="s">
        <v>446</v>
      </c>
      <c r="J129" s="12" t="s">
        <v>447</v>
      </c>
      <c r="K129" s="12" t="s">
        <v>448</v>
      </c>
      <c r="L129" s="17">
        <v>32.9</v>
      </c>
      <c r="M129" s="17" t="s">
        <v>983</v>
      </c>
      <c r="N129" s="17">
        <v>83.5</v>
      </c>
      <c r="O129" s="17" t="s">
        <v>988</v>
      </c>
      <c r="P129" s="17" t="b">
        <f t="shared" si="6"/>
        <v>0</v>
      </c>
      <c r="Q129" s="17">
        <v>1849</v>
      </c>
      <c r="R129" s="17" t="s">
        <v>277</v>
      </c>
      <c r="S129" s="17" t="str">
        <f>VLOOKUP(R129,months,2,FALSE)</f>
        <v>08</v>
      </c>
      <c r="T129" s="17">
        <v>18</v>
      </c>
      <c r="U129" s="17" t="str">
        <f t="shared" si="7"/>
        <v>18</v>
      </c>
      <c r="V129" s="17" t="str">
        <f t="shared" si="8"/>
        <v>1849_08_18</v>
      </c>
      <c r="W129" s="17" t="str">
        <f t="shared" si="9"/>
        <v>18490818</v>
      </c>
    </row>
    <row r="130" spans="1:23" x14ac:dyDescent="0.35">
      <c r="A130" s="13">
        <v>9177</v>
      </c>
      <c r="B130" s="13" t="s">
        <v>469</v>
      </c>
      <c r="C130" s="14">
        <v>0.25070601851851854</v>
      </c>
      <c r="D130" s="13">
        <v>117</v>
      </c>
      <c r="E130" s="12" t="s">
        <v>298</v>
      </c>
      <c r="F130" s="12">
        <v>-0.79059999999999997</v>
      </c>
      <c r="G130" s="12">
        <v>1.0539000000000001</v>
      </c>
      <c r="H130" s="12" t="s">
        <v>470</v>
      </c>
      <c r="I130" s="12" t="s">
        <v>471</v>
      </c>
      <c r="J130" s="12" t="s">
        <v>472</v>
      </c>
      <c r="K130" s="12" t="s">
        <v>473</v>
      </c>
      <c r="L130" s="17">
        <v>39.1</v>
      </c>
      <c r="M130" s="17" t="s">
        <v>983</v>
      </c>
      <c r="N130" s="17">
        <v>119.2</v>
      </c>
      <c r="O130" s="17" t="s">
        <v>988</v>
      </c>
      <c r="P130" s="17" t="b">
        <f t="shared" si="6"/>
        <v>0</v>
      </c>
      <c r="Q130" s="17">
        <v>1856</v>
      </c>
      <c r="R130" s="17" t="s">
        <v>281</v>
      </c>
      <c r="S130" s="17" t="str">
        <f>VLOOKUP(R130,months,2,FALSE)</f>
        <v>04</v>
      </c>
      <c r="T130" s="17">
        <v>5</v>
      </c>
      <c r="U130" s="17" t="str">
        <f t="shared" si="7"/>
        <v>05</v>
      </c>
      <c r="V130" s="17" t="str">
        <f t="shared" si="8"/>
        <v>1856_04_05</v>
      </c>
      <c r="W130" s="17" t="str">
        <f t="shared" si="9"/>
        <v>18560405</v>
      </c>
    </row>
    <row r="131" spans="1:23" x14ac:dyDescent="0.35">
      <c r="A131" s="13">
        <v>9215</v>
      </c>
      <c r="B131" s="13" t="s">
        <v>518</v>
      </c>
      <c r="C131" s="14">
        <v>0.16918981481481479</v>
      </c>
      <c r="D131" s="13">
        <v>130</v>
      </c>
      <c r="E131" s="12" t="s">
        <v>298</v>
      </c>
      <c r="F131" s="12">
        <v>0.18360000000000001</v>
      </c>
      <c r="G131" s="12">
        <v>1.0465</v>
      </c>
      <c r="H131" s="12" t="s">
        <v>519</v>
      </c>
      <c r="I131" s="12" t="s">
        <v>520</v>
      </c>
      <c r="J131" s="12" t="s">
        <v>521</v>
      </c>
      <c r="K131" s="12" t="s">
        <v>522</v>
      </c>
      <c r="L131" s="17">
        <v>12.7</v>
      </c>
      <c r="M131" s="17" t="s">
        <v>983</v>
      </c>
      <c r="N131" s="17">
        <v>119.4</v>
      </c>
      <c r="O131" s="17" t="s">
        <v>988</v>
      </c>
      <c r="P131" s="17" t="b">
        <f t="shared" ref="P131:P149" si="10">IF(AND(M131="N",O131="W"),TRUE,FALSE)</f>
        <v>0</v>
      </c>
      <c r="Q131" s="17">
        <v>1871</v>
      </c>
      <c r="R131" s="17" t="s">
        <v>282</v>
      </c>
      <c r="S131" s="17" t="str">
        <f>VLOOKUP(R131,months,2,FALSE)</f>
        <v>12</v>
      </c>
      <c r="T131" s="17">
        <v>12</v>
      </c>
      <c r="U131" s="17" t="str">
        <f t="shared" ref="U131:U149" si="11">IF(T131&gt;=10,TEXT(T131,"#"),_xlfn.CONCAT("0",TEXT(T131,"#")))</f>
        <v>12</v>
      </c>
      <c r="V131" s="17" t="str">
        <f t="shared" si="8"/>
        <v>1871_12_12</v>
      </c>
      <c r="W131" s="17" t="str">
        <f t="shared" si="9"/>
        <v>18711212</v>
      </c>
    </row>
    <row r="132" spans="1:23" x14ac:dyDescent="0.35">
      <c r="A132" s="13">
        <v>9222</v>
      </c>
      <c r="B132" s="13" t="s">
        <v>527</v>
      </c>
      <c r="C132" s="14">
        <v>0.27599537037037036</v>
      </c>
      <c r="D132" s="13">
        <v>127</v>
      </c>
      <c r="E132" s="12" t="s">
        <v>298</v>
      </c>
      <c r="F132" s="12">
        <v>-0.12920000000000001</v>
      </c>
      <c r="G132" s="12">
        <v>1.0547</v>
      </c>
      <c r="H132" s="12" t="s">
        <v>528</v>
      </c>
      <c r="I132" s="12" t="s">
        <v>529</v>
      </c>
      <c r="J132" s="12" t="s">
        <v>530</v>
      </c>
      <c r="K132" s="12" t="s">
        <v>531</v>
      </c>
      <c r="L132" s="17">
        <v>0.2</v>
      </c>
      <c r="M132" s="17" t="s">
        <v>983</v>
      </c>
      <c r="N132" s="17">
        <v>84.8</v>
      </c>
      <c r="O132" s="17" t="s">
        <v>988</v>
      </c>
      <c r="P132" s="17" t="b">
        <f t="shared" si="10"/>
        <v>0</v>
      </c>
      <c r="Q132" s="17">
        <v>1875</v>
      </c>
      <c r="R132" s="17" t="s">
        <v>281</v>
      </c>
      <c r="S132" s="17" t="str">
        <f>VLOOKUP(R132,months,2,FALSE)</f>
        <v>04</v>
      </c>
      <c r="T132" s="17">
        <v>6</v>
      </c>
      <c r="U132" s="17" t="str">
        <f t="shared" si="11"/>
        <v>06</v>
      </c>
      <c r="V132" s="17" t="str">
        <f t="shared" si="8"/>
        <v>1875_04_06</v>
      </c>
      <c r="W132" s="17" t="str">
        <f t="shared" si="9"/>
        <v>18750406</v>
      </c>
    </row>
    <row r="133" spans="1:23" x14ac:dyDescent="0.35">
      <c r="A133" s="13">
        <v>9267</v>
      </c>
      <c r="B133" s="13" t="s">
        <v>589</v>
      </c>
      <c r="C133" s="14">
        <v>0.23543981481481482</v>
      </c>
      <c r="D133" s="13">
        <v>142</v>
      </c>
      <c r="E133" s="12" t="s">
        <v>298</v>
      </c>
      <c r="F133" s="12">
        <v>-0.45739999999999997</v>
      </c>
      <c r="G133" s="12">
        <v>1.0226</v>
      </c>
      <c r="H133" s="12" t="s">
        <v>373</v>
      </c>
      <c r="I133" s="12" t="s">
        <v>590</v>
      </c>
      <c r="J133" s="12" t="s">
        <v>591</v>
      </c>
      <c r="K133" s="12" t="s">
        <v>491</v>
      </c>
      <c r="L133" s="17">
        <v>26.1</v>
      </c>
      <c r="M133" s="17" t="s">
        <v>983</v>
      </c>
      <c r="N133" s="17">
        <v>78.5</v>
      </c>
      <c r="O133" s="17" t="s">
        <v>988</v>
      </c>
      <c r="P133" s="17" t="b">
        <f t="shared" si="10"/>
        <v>0</v>
      </c>
      <c r="Q133" s="17">
        <v>1894</v>
      </c>
      <c r="R133" s="17" t="s">
        <v>283</v>
      </c>
      <c r="S133" s="17" t="str">
        <f>VLOOKUP(R133,months,2,FALSE)</f>
        <v>09</v>
      </c>
      <c r="T133" s="17">
        <v>29</v>
      </c>
      <c r="U133" s="17" t="str">
        <f t="shared" si="11"/>
        <v>29</v>
      </c>
      <c r="V133" s="17" t="str">
        <f t="shared" si="8"/>
        <v>1894_09_29</v>
      </c>
      <c r="W133" s="17" t="str">
        <f t="shared" si="9"/>
        <v>18940929</v>
      </c>
    </row>
    <row r="134" spans="1:23" x14ac:dyDescent="0.35">
      <c r="A134" s="13">
        <v>9283</v>
      </c>
      <c r="B134" s="13" t="s">
        <v>606</v>
      </c>
      <c r="C134" s="14">
        <v>0.23180555555555557</v>
      </c>
      <c r="D134" s="13">
        <v>136</v>
      </c>
      <c r="E134" s="12" t="s">
        <v>298</v>
      </c>
      <c r="F134" s="12">
        <v>-0.36259999999999998</v>
      </c>
      <c r="G134" s="12">
        <v>1.0680000000000001</v>
      </c>
      <c r="H134" s="12" t="s">
        <v>607</v>
      </c>
      <c r="I134" s="12" t="s">
        <v>608</v>
      </c>
      <c r="J134" s="12" t="s">
        <v>609</v>
      </c>
      <c r="K134" s="12" t="s">
        <v>610</v>
      </c>
      <c r="L134" s="17">
        <v>1.7</v>
      </c>
      <c r="M134" s="17" t="s">
        <v>983</v>
      </c>
      <c r="N134" s="17">
        <v>98.4</v>
      </c>
      <c r="O134" s="17" t="s">
        <v>988</v>
      </c>
      <c r="P134" s="17" t="b">
        <f t="shared" si="10"/>
        <v>0</v>
      </c>
      <c r="Q134" s="17">
        <v>1901</v>
      </c>
      <c r="R134" s="17" t="s">
        <v>285</v>
      </c>
      <c r="S134" s="17" t="str">
        <f>VLOOKUP(R134,months,2,FALSE)</f>
        <v>05</v>
      </c>
      <c r="T134" s="17">
        <v>18</v>
      </c>
      <c r="U134" s="17" t="str">
        <f t="shared" si="11"/>
        <v>18</v>
      </c>
      <c r="V134" s="17" t="str">
        <f t="shared" si="8"/>
        <v>1901_05_18</v>
      </c>
      <c r="W134" s="17" t="str">
        <f t="shared" si="9"/>
        <v>19010518</v>
      </c>
    </row>
    <row r="135" spans="1:23" x14ac:dyDescent="0.35">
      <c r="A135" s="13">
        <v>9289</v>
      </c>
      <c r="B135" s="13" t="s">
        <v>611</v>
      </c>
      <c r="C135" s="14">
        <v>0.19435185185185186</v>
      </c>
      <c r="D135" s="13">
        <v>123</v>
      </c>
      <c r="E135" s="12" t="s">
        <v>298</v>
      </c>
      <c r="F135" s="12">
        <v>-0.89680000000000004</v>
      </c>
      <c r="G135" s="12">
        <v>1.0316000000000001</v>
      </c>
      <c r="H135" s="12" t="s">
        <v>612</v>
      </c>
      <c r="I135" s="12" t="s">
        <v>613</v>
      </c>
      <c r="J135" s="12" t="s">
        <v>614</v>
      </c>
      <c r="K135" s="12" t="s">
        <v>615</v>
      </c>
      <c r="L135" s="17">
        <v>58</v>
      </c>
      <c r="M135" s="17" t="s">
        <v>983</v>
      </c>
      <c r="N135" s="17">
        <v>77.2</v>
      </c>
      <c r="O135" s="17" t="s">
        <v>988</v>
      </c>
      <c r="P135" s="17" t="b">
        <f t="shared" si="10"/>
        <v>0</v>
      </c>
      <c r="Q135" s="17">
        <v>1903</v>
      </c>
      <c r="R135" s="17" t="s">
        <v>283</v>
      </c>
      <c r="S135" s="17" t="str">
        <f>VLOOKUP(R135,months,2,FALSE)</f>
        <v>09</v>
      </c>
      <c r="T135" s="17">
        <v>21</v>
      </c>
      <c r="U135" s="17" t="str">
        <f t="shared" si="11"/>
        <v>21</v>
      </c>
      <c r="V135" s="17" t="str">
        <f t="shared" si="8"/>
        <v>1903_09_21</v>
      </c>
      <c r="W135" s="17" t="str">
        <f t="shared" si="9"/>
        <v>19030921</v>
      </c>
    </row>
    <row r="136" spans="1:23" x14ac:dyDescent="0.35">
      <c r="A136" s="13">
        <v>9304</v>
      </c>
      <c r="B136" s="13" t="s">
        <v>634</v>
      </c>
      <c r="C136" s="14">
        <v>0.23765046296296297</v>
      </c>
      <c r="D136" s="13">
        <v>117</v>
      </c>
      <c r="E136" s="12" t="s">
        <v>298</v>
      </c>
      <c r="F136" s="12">
        <v>-0.94369999999999998</v>
      </c>
      <c r="G136" s="12">
        <v>1.06</v>
      </c>
      <c r="H136" s="12" t="s">
        <v>635</v>
      </c>
      <c r="I136" s="12" t="s">
        <v>636</v>
      </c>
      <c r="J136" s="12" t="s">
        <v>637</v>
      </c>
      <c r="K136" s="12" t="s">
        <v>638</v>
      </c>
      <c r="L136" s="17">
        <v>48.2</v>
      </c>
      <c r="M136" s="17" t="s">
        <v>983</v>
      </c>
      <c r="N136" s="17">
        <v>125.2</v>
      </c>
      <c r="O136" s="17" t="s">
        <v>988</v>
      </c>
      <c r="P136" s="17" t="b">
        <f t="shared" si="10"/>
        <v>0</v>
      </c>
      <c r="Q136" s="17">
        <v>1910</v>
      </c>
      <c r="R136" s="17" t="s">
        <v>285</v>
      </c>
      <c r="S136" s="17" t="str">
        <f>VLOOKUP(R136,months,2,FALSE)</f>
        <v>05</v>
      </c>
      <c r="T136" s="17">
        <v>9</v>
      </c>
      <c r="U136" s="17" t="str">
        <f t="shared" si="11"/>
        <v>09</v>
      </c>
      <c r="V136" s="17" t="str">
        <f t="shared" si="8"/>
        <v>1910_05_09</v>
      </c>
      <c r="W136" s="17" t="str">
        <f t="shared" si="9"/>
        <v>19100509</v>
      </c>
    </row>
    <row r="137" spans="1:23" x14ac:dyDescent="0.35">
      <c r="A137" s="13">
        <v>9333</v>
      </c>
      <c r="B137" s="13" t="s">
        <v>671</v>
      </c>
      <c r="C137" s="14">
        <v>0.19480324074074074</v>
      </c>
      <c r="D137" s="13">
        <v>133</v>
      </c>
      <c r="E137" s="12" t="s">
        <v>298</v>
      </c>
      <c r="F137" s="12">
        <v>-0.21299999999999999</v>
      </c>
      <c r="G137" s="12">
        <v>1.0678000000000001</v>
      </c>
      <c r="H137" s="12" t="s">
        <v>407</v>
      </c>
      <c r="I137" s="12" t="s">
        <v>672</v>
      </c>
      <c r="J137" s="12" t="s">
        <v>673</v>
      </c>
      <c r="K137" s="12" t="s">
        <v>674</v>
      </c>
      <c r="L137" s="17">
        <v>10.7</v>
      </c>
      <c r="M137" s="17" t="s">
        <v>983</v>
      </c>
      <c r="N137" s="17">
        <v>104.5</v>
      </c>
      <c r="O137" s="17" t="s">
        <v>988</v>
      </c>
      <c r="P137" s="17" t="b">
        <f t="shared" si="10"/>
        <v>0</v>
      </c>
      <c r="Q137" s="17">
        <v>1922</v>
      </c>
      <c r="R137" s="17" t="s">
        <v>283</v>
      </c>
      <c r="S137" s="17" t="str">
        <f>VLOOKUP(R137,months,2,FALSE)</f>
        <v>09</v>
      </c>
      <c r="T137" s="17">
        <v>21</v>
      </c>
      <c r="U137" s="17" t="str">
        <f t="shared" si="11"/>
        <v>21</v>
      </c>
      <c r="V137" s="17" t="str">
        <f t="shared" si="8"/>
        <v>1922_09_21</v>
      </c>
      <c r="W137" s="17" t="str">
        <f t="shared" si="9"/>
        <v>19220921</v>
      </c>
    </row>
    <row r="138" spans="1:23" x14ac:dyDescent="0.35">
      <c r="A138" s="13">
        <v>9341</v>
      </c>
      <c r="B138" s="13" t="s">
        <v>685</v>
      </c>
      <c r="C138" s="14">
        <v>0.27567129629629633</v>
      </c>
      <c r="D138" s="13">
        <v>130</v>
      </c>
      <c r="E138" s="12" t="s">
        <v>298</v>
      </c>
      <c r="F138" s="12">
        <v>0.1973</v>
      </c>
      <c r="G138" s="12">
        <v>1.0430999999999999</v>
      </c>
      <c r="H138" s="12" t="s">
        <v>686</v>
      </c>
      <c r="I138" s="12" t="s">
        <v>687</v>
      </c>
      <c r="J138" s="12" t="s">
        <v>688</v>
      </c>
      <c r="K138" s="12" t="s">
        <v>526</v>
      </c>
      <c r="L138" s="17">
        <v>10.1</v>
      </c>
      <c r="M138" s="17" t="s">
        <v>983</v>
      </c>
      <c r="N138" s="17">
        <v>82.3</v>
      </c>
      <c r="O138" s="17" t="s">
        <v>988</v>
      </c>
      <c r="P138" s="17" t="b">
        <f t="shared" si="10"/>
        <v>0</v>
      </c>
      <c r="Q138" s="17">
        <v>1926</v>
      </c>
      <c r="R138" s="17" t="s">
        <v>284</v>
      </c>
      <c r="S138" s="17" t="str">
        <f>VLOOKUP(R138,months,2,FALSE)</f>
        <v>01</v>
      </c>
      <c r="T138" s="17">
        <v>14</v>
      </c>
      <c r="U138" s="17" t="str">
        <f t="shared" si="11"/>
        <v>14</v>
      </c>
      <c r="V138" s="17" t="str">
        <f t="shared" si="8"/>
        <v>1926_01_14</v>
      </c>
      <c r="W138" s="17" t="str">
        <f t="shared" si="9"/>
        <v>19260114</v>
      </c>
    </row>
    <row r="139" spans="1:23" x14ac:dyDescent="0.35">
      <c r="A139" s="13">
        <v>9346</v>
      </c>
      <c r="B139" s="13" t="s">
        <v>694</v>
      </c>
      <c r="C139" s="14">
        <v>0.55856481481481479</v>
      </c>
      <c r="D139" s="13">
        <v>117</v>
      </c>
      <c r="E139" s="12" t="s">
        <v>695</v>
      </c>
      <c r="F139" s="12">
        <v>-1.0047999999999999</v>
      </c>
      <c r="G139" s="12">
        <v>1.014</v>
      </c>
      <c r="H139" s="12" t="s">
        <v>696</v>
      </c>
      <c r="I139" s="12" t="s">
        <v>697</v>
      </c>
      <c r="J139" s="12" t="s">
        <v>698</v>
      </c>
      <c r="K139" s="12" t="s">
        <v>699</v>
      </c>
      <c r="L139" s="17">
        <v>63.3</v>
      </c>
      <c r="M139" s="17" t="s">
        <v>983</v>
      </c>
      <c r="N139" s="17">
        <v>22.5</v>
      </c>
      <c r="O139" s="17" t="s">
        <v>988</v>
      </c>
      <c r="P139" s="17" t="b">
        <f t="shared" si="10"/>
        <v>0</v>
      </c>
      <c r="Q139" s="17">
        <v>1928</v>
      </c>
      <c r="R139" s="17" t="s">
        <v>285</v>
      </c>
      <c r="S139" s="17" t="str">
        <f>VLOOKUP(R139,months,2,FALSE)</f>
        <v>05</v>
      </c>
      <c r="T139" s="17">
        <v>19</v>
      </c>
      <c r="U139" s="17" t="str">
        <f t="shared" si="11"/>
        <v>19</v>
      </c>
      <c r="V139" s="17" t="str">
        <f t="shared" si="8"/>
        <v>1928_05_19</v>
      </c>
      <c r="W139" s="17" t="str">
        <f t="shared" si="9"/>
        <v>19280519</v>
      </c>
    </row>
    <row r="140" spans="1:23" x14ac:dyDescent="0.35">
      <c r="A140" s="13">
        <v>9374</v>
      </c>
      <c r="B140" s="13" t="s">
        <v>730</v>
      </c>
      <c r="C140" s="14">
        <v>0.86137731481481483</v>
      </c>
      <c r="D140" s="13">
        <v>123</v>
      </c>
      <c r="E140" s="12" t="s">
        <v>298</v>
      </c>
      <c r="F140" s="12">
        <v>-0.97370000000000001</v>
      </c>
      <c r="G140" s="12">
        <v>1.0266</v>
      </c>
      <c r="H140" s="12" t="s">
        <v>731</v>
      </c>
      <c r="I140" s="12" t="s">
        <v>732</v>
      </c>
      <c r="J140" s="12" t="s">
        <v>733</v>
      </c>
      <c r="K140" s="12" t="s">
        <v>734</v>
      </c>
      <c r="L140" s="17">
        <v>72.8</v>
      </c>
      <c r="M140" s="17" t="s">
        <v>983</v>
      </c>
      <c r="N140" s="17">
        <v>155.1</v>
      </c>
      <c r="O140" s="17" t="s">
        <v>988</v>
      </c>
      <c r="P140" s="17" t="b">
        <f t="shared" si="10"/>
        <v>0</v>
      </c>
      <c r="Q140" s="17">
        <v>1939</v>
      </c>
      <c r="R140" s="17" t="s">
        <v>274</v>
      </c>
      <c r="S140" s="17" t="str">
        <f>VLOOKUP(R140,months,2,FALSE)</f>
        <v>10</v>
      </c>
      <c r="T140" s="17">
        <v>12</v>
      </c>
      <c r="U140" s="17" t="str">
        <f t="shared" si="11"/>
        <v>12</v>
      </c>
      <c r="V140" s="17" t="str">
        <f t="shared" si="8"/>
        <v>1939_10_12</v>
      </c>
      <c r="W140" s="17" t="str">
        <f t="shared" si="9"/>
        <v>19391012</v>
      </c>
    </row>
    <row r="141" spans="1:23" x14ac:dyDescent="0.35">
      <c r="A141" s="13">
        <v>9395</v>
      </c>
      <c r="B141" s="13" t="s">
        <v>764</v>
      </c>
      <c r="C141" s="14">
        <v>0.2495138888888889</v>
      </c>
      <c r="D141" s="13">
        <v>142</v>
      </c>
      <c r="E141" s="12" t="s">
        <v>298</v>
      </c>
      <c r="F141" s="12">
        <v>-0.35170000000000001</v>
      </c>
      <c r="G141" s="12">
        <v>1.0230999999999999</v>
      </c>
      <c r="H141" s="12" t="s">
        <v>765</v>
      </c>
      <c r="I141" s="12" t="s">
        <v>766</v>
      </c>
      <c r="J141" s="12" t="s">
        <v>767</v>
      </c>
      <c r="K141" s="12" t="s">
        <v>768</v>
      </c>
      <c r="L141" s="17">
        <v>33.1</v>
      </c>
      <c r="M141" s="17" t="s">
        <v>983</v>
      </c>
      <c r="N141" s="17">
        <v>76.2</v>
      </c>
      <c r="O141" s="17" t="s">
        <v>988</v>
      </c>
      <c r="P141" s="17" t="b">
        <f t="shared" si="10"/>
        <v>0</v>
      </c>
      <c r="Q141" s="17">
        <v>1948</v>
      </c>
      <c r="R141" s="17" t="s">
        <v>280</v>
      </c>
      <c r="S141" s="17" t="str">
        <f>VLOOKUP(R141,months,2,FALSE)</f>
        <v>11</v>
      </c>
      <c r="T141" s="17">
        <v>1</v>
      </c>
      <c r="U141" s="17" t="str">
        <f t="shared" si="11"/>
        <v>01</v>
      </c>
      <c r="V141" s="17" t="str">
        <f t="shared" si="8"/>
        <v>1948_11_01</v>
      </c>
      <c r="W141" s="17" t="str">
        <f t="shared" si="9"/>
        <v>19481101</v>
      </c>
    </row>
    <row r="142" spans="1:23" x14ac:dyDescent="0.35">
      <c r="A142" s="13">
        <v>9424</v>
      </c>
      <c r="B142" s="13" t="s">
        <v>811</v>
      </c>
      <c r="C142" s="14">
        <v>8.773148148148148E-3</v>
      </c>
      <c r="D142" s="13">
        <v>130</v>
      </c>
      <c r="E142" s="12" t="s">
        <v>298</v>
      </c>
      <c r="F142" s="12">
        <v>0.2107</v>
      </c>
      <c r="G142" s="12">
        <v>1.0429999999999999</v>
      </c>
      <c r="H142" s="12" t="s">
        <v>812</v>
      </c>
      <c r="I142" s="12" t="s">
        <v>813</v>
      </c>
      <c r="J142" s="12" t="s">
        <v>814</v>
      </c>
      <c r="K142" s="12" t="s">
        <v>815</v>
      </c>
      <c r="L142" s="17">
        <v>4.2</v>
      </c>
      <c r="M142" s="17" t="s">
        <v>983</v>
      </c>
      <c r="N142" s="17">
        <v>178.1</v>
      </c>
      <c r="O142" s="17" t="s">
        <v>988</v>
      </c>
      <c r="P142" s="17" t="b">
        <f t="shared" si="10"/>
        <v>0</v>
      </c>
      <c r="Q142" s="17">
        <v>1962</v>
      </c>
      <c r="R142" s="17" t="s">
        <v>276</v>
      </c>
      <c r="S142" s="17" t="str">
        <f>VLOOKUP(R142,months,2,FALSE)</f>
        <v>02</v>
      </c>
      <c r="T142" s="17">
        <v>5</v>
      </c>
      <c r="U142" s="17" t="str">
        <f t="shared" si="11"/>
        <v>05</v>
      </c>
      <c r="V142" s="17" t="str">
        <f t="shared" si="8"/>
        <v>1962_02_05</v>
      </c>
      <c r="W142" s="17" t="str">
        <f t="shared" si="9"/>
        <v>19620205</v>
      </c>
    </row>
    <row r="143" spans="1:23" x14ac:dyDescent="0.35">
      <c r="A143" s="13">
        <v>9452</v>
      </c>
      <c r="B143" s="13" t="s">
        <v>851</v>
      </c>
      <c r="C143" s="14">
        <v>0.20004629629629631</v>
      </c>
      <c r="D143" s="13">
        <v>146</v>
      </c>
      <c r="E143" s="12" t="s">
        <v>298</v>
      </c>
      <c r="F143" s="12">
        <v>-0.82389999999999997</v>
      </c>
      <c r="G143" s="12">
        <v>1.0591999999999999</v>
      </c>
      <c r="H143" s="12" t="s">
        <v>852</v>
      </c>
      <c r="I143" s="12" t="s">
        <v>853</v>
      </c>
      <c r="J143" s="12" t="s">
        <v>854</v>
      </c>
      <c r="K143" s="12" t="s">
        <v>855</v>
      </c>
      <c r="L143" s="17">
        <v>32.1</v>
      </c>
      <c r="M143" s="17" t="s">
        <v>983</v>
      </c>
      <c r="N143" s="17">
        <v>103.7</v>
      </c>
      <c r="O143" s="17" t="s">
        <v>988</v>
      </c>
      <c r="P143" s="17" t="b">
        <f t="shared" si="10"/>
        <v>0</v>
      </c>
      <c r="Q143" s="17">
        <v>1974</v>
      </c>
      <c r="R143" s="17" t="s">
        <v>278</v>
      </c>
      <c r="S143" s="17" t="str">
        <f>VLOOKUP(R143,months,2,FALSE)</f>
        <v>06</v>
      </c>
      <c r="T143" s="17">
        <v>20</v>
      </c>
      <c r="U143" s="17" t="str">
        <f t="shared" si="11"/>
        <v>20</v>
      </c>
      <c r="V143" s="17" t="str">
        <f t="shared" si="8"/>
        <v>1974_06_20</v>
      </c>
      <c r="W143" s="17" t="str">
        <f t="shared" si="9"/>
        <v>19740620</v>
      </c>
    </row>
    <row r="144" spans="1:23" x14ac:dyDescent="0.35">
      <c r="A144" s="13">
        <v>9457</v>
      </c>
      <c r="B144" s="13" t="s">
        <v>856</v>
      </c>
      <c r="C144" s="14">
        <v>0.21788194444444445</v>
      </c>
      <c r="D144" s="13">
        <v>133</v>
      </c>
      <c r="E144" s="12" t="s">
        <v>298</v>
      </c>
      <c r="F144" s="12">
        <v>-0.32700000000000001</v>
      </c>
      <c r="G144" s="12">
        <v>1.0571999999999999</v>
      </c>
      <c r="H144" s="12" t="s">
        <v>857</v>
      </c>
      <c r="I144" s="12" t="s">
        <v>858</v>
      </c>
      <c r="J144" s="12" t="s">
        <v>550</v>
      </c>
      <c r="K144" s="12" t="s">
        <v>859</v>
      </c>
      <c r="L144" s="17">
        <v>30</v>
      </c>
      <c r="M144" s="17" t="s">
        <v>983</v>
      </c>
      <c r="N144" s="17">
        <v>92.3</v>
      </c>
      <c r="O144" s="17" t="s">
        <v>988</v>
      </c>
      <c r="P144" s="17" t="b">
        <f t="shared" si="10"/>
        <v>0</v>
      </c>
      <c r="Q144" s="17">
        <v>1976</v>
      </c>
      <c r="R144" s="17" t="s">
        <v>274</v>
      </c>
      <c r="S144" s="17" t="str">
        <f>VLOOKUP(R144,months,2,FALSE)</f>
        <v>10</v>
      </c>
      <c r="T144" s="17">
        <v>23</v>
      </c>
      <c r="U144" s="17" t="str">
        <f t="shared" si="11"/>
        <v>23</v>
      </c>
      <c r="V144" s="17" t="str">
        <f t="shared" si="8"/>
        <v>1976_10_23</v>
      </c>
      <c r="W144" s="17" t="str">
        <f t="shared" si="9"/>
        <v>19761023</v>
      </c>
    </row>
    <row r="145" spans="1:23" x14ac:dyDescent="0.35">
      <c r="A145" s="13">
        <v>9464</v>
      </c>
      <c r="B145" s="13" t="s">
        <v>870</v>
      </c>
      <c r="C145" s="14">
        <v>0.37084490740740739</v>
      </c>
      <c r="D145" s="13">
        <v>130</v>
      </c>
      <c r="E145" s="12" t="s">
        <v>298</v>
      </c>
      <c r="F145" s="12">
        <v>0.2225</v>
      </c>
      <c r="G145" s="12">
        <v>1.0434000000000001</v>
      </c>
      <c r="H145" s="12" t="s">
        <v>871</v>
      </c>
      <c r="I145" s="12" t="s">
        <v>872</v>
      </c>
      <c r="J145" s="12" t="s">
        <v>873</v>
      </c>
      <c r="K145" s="12" t="s">
        <v>815</v>
      </c>
      <c r="L145" s="17">
        <v>0.1</v>
      </c>
      <c r="M145" s="17" t="s">
        <v>983</v>
      </c>
      <c r="N145" s="17">
        <v>47.1</v>
      </c>
      <c r="O145" s="17" t="s">
        <v>988</v>
      </c>
      <c r="P145" s="17" t="b">
        <f t="shared" si="10"/>
        <v>0</v>
      </c>
      <c r="Q145" s="17">
        <v>1980</v>
      </c>
      <c r="R145" s="17" t="s">
        <v>276</v>
      </c>
      <c r="S145" s="17" t="str">
        <f>VLOOKUP(R145,months,2,FALSE)</f>
        <v>02</v>
      </c>
      <c r="T145" s="17">
        <v>16</v>
      </c>
      <c r="U145" s="17" t="str">
        <f t="shared" si="11"/>
        <v>16</v>
      </c>
      <c r="V145" s="17" t="str">
        <f t="shared" si="8"/>
        <v>1980_02_16</v>
      </c>
      <c r="W145" s="17" t="str">
        <f t="shared" si="9"/>
        <v>19800216</v>
      </c>
    </row>
    <row r="146" spans="1:23" x14ac:dyDescent="0.35">
      <c r="A146" s="13">
        <v>9472</v>
      </c>
      <c r="B146" s="13" t="s">
        <v>877</v>
      </c>
      <c r="C146" s="14">
        <v>0.19690972222222222</v>
      </c>
      <c r="D146" s="13">
        <v>127</v>
      </c>
      <c r="E146" s="12" t="s">
        <v>298</v>
      </c>
      <c r="F146" s="12">
        <v>-0.49480000000000002</v>
      </c>
      <c r="G146" s="12">
        <v>1.0524</v>
      </c>
      <c r="H146" s="12" t="s">
        <v>878</v>
      </c>
      <c r="I146" s="12" t="s">
        <v>879</v>
      </c>
      <c r="J146" s="12" t="s">
        <v>880</v>
      </c>
      <c r="K146" s="12" t="s">
        <v>801</v>
      </c>
      <c r="L146" s="17">
        <v>6.2</v>
      </c>
      <c r="M146" s="17" t="s">
        <v>983</v>
      </c>
      <c r="N146" s="17">
        <v>114.2</v>
      </c>
      <c r="O146" s="17" t="s">
        <v>988</v>
      </c>
      <c r="P146" s="17" t="b">
        <f t="shared" si="10"/>
        <v>0</v>
      </c>
      <c r="Q146" s="17">
        <v>1983</v>
      </c>
      <c r="R146" s="17" t="s">
        <v>278</v>
      </c>
      <c r="S146" s="17" t="str">
        <f>VLOOKUP(R146,months,2,FALSE)</f>
        <v>06</v>
      </c>
      <c r="T146" s="17">
        <v>11</v>
      </c>
      <c r="U146" s="17" t="str">
        <f t="shared" si="11"/>
        <v>11</v>
      </c>
      <c r="V146" s="17" t="str">
        <f t="shared" si="8"/>
        <v>1983_06_11</v>
      </c>
      <c r="W146" s="17" t="str">
        <f t="shared" si="9"/>
        <v>19830611</v>
      </c>
    </row>
    <row r="147" spans="1:23" x14ac:dyDescent="0.35">
      <c r="A147" s="13">
        <v>9511</v>
      </c>
      <c r="B147" s="13" t="s">
        <v>927</v>
      </c>
      <c r="C147" s="14">
        <v>0.50331018518518522</v>
      </c>
      <c r="D147" s="13">
        <v>127</v>
      </c>
      <c r="E147" s="12" t="s">
        <v>298</v>
      </c>
      <c r="F147" s="12">
        <v>-0.57010000000000005</v>
      </c>
      <c r="G147" s="12">
        <v>1.0495000000000001</v>
      </c>
      <c r="H147" s="12" t="s">
        <v>928</v>
      </c>
      <c r="I147" s="12" t="s">
        <v>929</v>
      </c>
      <c r="J147" s="12" t="s">
        <v>930</v>
      </c>
      <c r="K147" s="12" t="s">
        <v>643</v>
      </c>
      <c r="L147" s="17">
        <v>11.3</v>
      </c>
      <c r="M147" s="17" t="s">
        <v>983</v>
      </c>
      <c r="N147" s="17">
        <v>2.7</v>
      </c>
      <c r="O147" s="17" t="s">
        <v>988</v>
      </c>
      <c r="P147" s="17" t="b">
        <f t="shared" si="10"/>
        <v>0</v>
      </c>
      <c r="Q147" s="17">
        <v>2001</v>
      </c>
      <c r="R147" s="17" t="s">
        <v>278</v>
      </c>
      <c r="S147" s="17" t="str">
        <f>VLOOKUP(R147,months,2,FALSE)</f>
        <v>06</v>
      </c>
      <c r="T147" s="17">
        <v>21</v>
      </c>
      <c r="U147" s="17" t="str">
        <f t="shared" si="11"/>
        <v>21</v>
      </c>
      <c r="V147" s="17" t="str">
        <f t="shared" si="8"/>
        <v>2001_06_21</v>
      </c>
      <c r="W147" s="17" t="str">
        <f t="shared" si="9"/>
        <v>20010621</v>
      </c>
    </row>
    <row r="148" spans="1:23" x14ac:dyDescent="0.35">
      <c r="A148" s="13">
        <v>9514</v>
      </c>
      <c r="B148" s="13" t="s">
        <v>931</v>
      </c>
      <c r="C148" s="14">
        <v>0.31407407407407406</v>
      </c>
      <c r="D148" s="13">
        <v>142</v>
      </c>
      <c r="E148" s="12" t="s">
        <v>298</v>
      </c>
      <c r="F148" s="12">
        <v>-0.30199999999999999</v>
      </c>
      <c r="G148" s="12">
        <v>1.0244</v>
      </c>
      <c r="H148" s="12" t="s">
        <v>932</v>
      </c>
      <c r="I148" s="12" t="s">
        <v>933</v>
      </c>
      <c r="J148" s="12" t="s">
        <v>934</v>
      </c>
      <c r="K148" s="12" t="s">
        <v>935</v>
      </c>
      <c r="L148" s="17">
        <v>39.5</v>
      </c>
      <c r="M148" s="17" t="s">
        <v>983</v>
      </c>
      <c r="N148" s="17">
        <v>59.6</v>
      </c>
      <c r="O148" s="17" t="s">
        <v>988</v>
      </c>
      <c r="P148" s="17" t="b">
        <f t="shared" si="10"/>
        <v>0</v>
      </c>
      <c r="Q148" s="17">
        <v>2002</v>
      </c>
      <c r="R148" s="17" t="s">
        <v>282</v>
      </c>
      <c r="S148" s="17" t="str">
        <f>VLOOKUP(R148,months,2,FALSE)</f>
        <v>12</v>
      </c>
      <c r="T148" s="17">
        <v>4</v>
      </c>
      <c r="U148" s="17" t="str">
        <f t="shared" si="11"/>
        <v>04</v>
      </c>
      <c r="V148" s="17" t="str">
        <f t="shared" si="8"/>
        <v>2002_12_04</v>
      </c>
      <c r="W148" s="17" t="str">
        <f t="shared" si="9"/>
        <v>20021204</v>
      </c>
    </row>
    <row r="149" spans="1:23" x14ac:dyDescent="0.35">
      <c r="A149" s="13">
        <v>9516</v>
      </c>
      <c r="B149" s="13" t="s">
        <v>936</v>
      </c>
      <c r="C149" s="14">
        <v>0.95164351851851858</v>
      </c>
      <c r="D149" s="13">
        <v>152</v>
      </c>
      <c r="E149" s="12" t="s">
        <v>298</v>
      </c>
      <c r="F149" s="12">
        <v>-0.96379999999999999</v>
      </c>
      <c r="G149" s="12">
        <v>1.0379</v>
      </c>
      <c r="H149" s="12" t="s">
        <v>937</v>
      </c>
      <c r="I149" s="12" t="s">
        <v>938</v>
      </c>
      <c r="J149" s="12" t="s">
        <v>939</v>
      </c>
      <c r="K149" s="12" t="s">
        <v>829</v>
      </c>
      <c r="L149" s="17">
        <v>72.7</v>
      </c>
      <c r="M149" s="17" t="s">
        <v>983</v>
      </c>
      <c r="N149" s="17">
        <v>88.4</v>
      </c>
      <c r="O149" s="17" t="s">
        <v>988</v>
      </c>
      <c r="P149" s="17" t="b">
        <f t="shared" si="10"/>
        <v>0</v>
      </c>
      <c r="Q149" s="17">
        <v>2003</v>
      </c>
      <c r="R149" s="17" t="s">
        <v>280</v>
      </c>
      <c r="S149" s="17" t="str">
        <f>VLOOKUP(R149,months,2,FALSE)</f>
        <v>11</v>
      </c>
      <c r="T149" s="17">
        <v>23</v>
      </c>
      <c r="U149" s="17" t="str">
        <f t="shared" si="11"/>
        <v>23</v>
      </c>
      <c r="V149" s="17" t="str">
        <f t="shared" si="8"/>
        <v>2003_11_23</v>
      </c>
      <c r="W149" s="17" t="str">
        <f t="shared" si="9"/>
        <v>20031123</v>
      </c>
    </row>
  </sheetData>
  <autoFilter ref="A1:P1" xr:uid="{F6E5439E-1E81-41C9-9EC4-43ECE867406A}">
    <sortState xmlns:xlrd2="http://schemas.microsoft.com/office/spreadsheetml/2017/richdata2" ref="A2:P149">
      <sortCondition descending="1" ref="O1"/>
    </sortState>
  </autoFilter>
  <hyperlinks>
    <hyperlink ref="A1" r:id="rId1" location="1" display="https://eclipse.gsfc.nasa.gov/SEsearch/SEsearch.php - 1" xr:uid="{B1AC54A2-61AC-41A1-BF0F-64C3E5FEB78E}"/>
    <hyperlink ref="B1" r:id="rId2" location="2" display="https://eclipse.gsfc.nasa.gov/SEsearch/SEsearch.php - 2" xr:uid="{84A36701-2C59-4FBB-BB62-B5A6F0BFD4B6}"/>
    <hyperlink ref="C1" r:id="rId3" location="3" display="https://eclipse.gsfc.nasa.gov/SEsearch/SEsearch.php - 3" xr:uid="{AC38787E-A1BD-472E-B49D-7E85644B1DAE}"/>
    <hyperlink ref="D1" r:id="rId4" location="4" display="https://eclipse.gsfc.nasa.gov/SEsearch/SEsearch.php - 4" xr:uid="{982FEF6F-19EB-45F5-9C06-FE5DEA33A3A8}"/>
    <hyperlink ref="A118" r:id="rId5" display="https://eclipse.gsfc.nasa.gov/5MCSEmap/1801-1900/1800-10-18.gif" xr:uid="{0404AC50-FEC0-4117-944D-D12DBABC6A42}"/>
    <hyperlink ref="B118" r:id="rId6" display="https://eclipse.gsfc.nasa.gov/SEsearch/SEsearchmap.php?Ecl=18001018" xr:uid="{D0443091-0C82-448A-92DE-3F070E2901A4}"/>
    <hyperlink ref="C118" r:id="rId7" display="https://eclipse.gsfc.nasa.gov/SEsearch/SEdata.php?Ecl=18001018" xr:uid="{45B79342-5E9D-493B-AAE0-98444420C9E0}"/>
    <hyperlink ref="D118" r:id="rId8" display="https://eclipse.gsfc.nasa.gov/SEsaros/SEsaros140.html" xr:uid="{DF1A6A6C-BF98-43F1-B644-CD9CB74A98A6}"/>
    <hyperlink ref="A119" r:id="rId9" display="https://eclipse.gsfc.nasa.gov/5MCSEmap/1801-1900/1802-03-04.gif" xr:uid="{04B2E981-09A7-4C66-913D-A92D253699DC}"/>
    <hyperlink ref="B119" r:id="rId10" display="https://eclipse.gsfc.nasa.gov/SEsearch/SEsearchmap.php?Ecl=18020304" xr:uid="{0410473E-ECD0-46B4-AE7B-AAA29509004C}"/>
    <hyperlink ref="C119" r:id="rId11" display="https://eclipse.gsfc.nasa.gov/SEsearch/SEdata.php?Ecl=18020304" xr:uid="{DDD32451-9DB7-4358-8047-D87F8E4C4E2D}"/>
    <hyperlink ref="D119" r:id="rId12" display="https://eclipse.gsfc.nasa.gov/SEsaros/SEsaros117.html" xr:uid="{C0B377C1-D5CA-46D6-A4F4-AC26C779799F}"/>
    <hyperlink ref="A40" r:id="rId13" display="https://eclipse.gsfc.nasa.gov/5MCSEmap/1801-1900/1803-02-21.gif" xr:uid="{E3B03A35-9F2A-4A10-8F56-A29AC2FF8769}"/>
    <hyperlink ref="B40" r:id="rId14" display="https://eclipse.gsfc.nasa.gov/SEsearch/SEsearchmap.php?Ecl=18030221" xr:uid="{E65771ED-F7DC-42C9-9DFC-16317CB7FF6B}"/>
    <hyperlink ref="C40" r:id="rId15" display="https://eclipse.gsfc.nasa.gov/SEsearch/SEdata.php?Ecl=18030221" xr:uid="{B86B95C5-9527-409A-8C4C-8913887D3EEB}"/>
    <hyperlink ref="D40" r:id="rId16" display="https://eclipse.gsfc.nasa.gov/SEsaros/SEsaros127.html" xr:uid="{CD7F121A-5BE2-4622-9138-70E7B40B5E00}"/>
    <hyperlink ref="A41" r:id="rId17" display="https://eclipse.gsfc.nasa.gov/5MCSEmap/1801-1900/1804-08-05.gif" xr:uid="{A01A6205-FAF5-423F-AE7E-FE27BB9FC242}"/>
    <hyperlink ref="B41" r:id="rId18" display="https://eclipse.gsfc.nasa.gov/SEsearch/SEsearchmap.php?Ecl=18040805" xr:uid="{6D2E303F-6E10-47EB-9577-E9584F1FAD0E}"/>
    <hyperlink ref="C41" r:id="rId19" display="https://eclipse.gsfc.nasa.gov/SEsearch/SEdata.php?Ecl=18040805" xr:uid="{D7131456-D6E5-46C8-8467-5EA942D246BE}"/>
    <hyperlink ref="D41" r:id="rId20" display="https://eclipse.gsfc.nasa.gov/SEsaros/SEsaros142.html" xr:uid="{4D67197E-613B-4F02-9DAD-0996B08C6EC3}"/>
    <hyperlink ref="A2" r:id="rId21" display="https://eclipse.gsfc.nasa.gov/5MCSEmap/1801-1900/1806-06-16.gif" xr:uid="{6985BF5D-24FE-4C1B-A341-041D6BBF2F29}"/>
    <hyperlink ref="B2" r:id="rId22" display="https://eclipse.gsfc.nasa.gov/SEsearch/SEsearchmap.php?Ecl=18060616" xr:uid="{3E64CF3D-B3D9-495B-9136-4F22EB215C30}"/>
    <hyperlink ref="C2" r:id="rId23" display="https://eclipse.gsfc.nasa.gov/SEsearch/SEdata.php?Ecl=18060616" xr:uid="{4044FFE3-F39D-4B1A-9358-4BB0395D7684}"/>
    <hyperlink ref="D2" r:id="rId24" display="https://eclipse.gsfc.nasa.gov/SEsaros/SEsaros124.html" xr:uid="{939FBCD6-5C08-4410-AAF6-399E279F3F3E}"/>
    <hyperlink ref="A120" r:id="rId25" display="https://eclipse.gsfc.nasa.gov/5MCSEmap/1801-1900/1809-10-09.gif" xr:uid="{6593362C-EC18-47C2-B2E4-7A11FCF48470}"/>
    <hyperlink ref="B120" r:id="rId26" display="https://eclipse.gsfc.nasa.gov/SEsearch/SEsearchmap.php?Ecl=18091009" xr:uid="{5E66E0F4-8E54-4BD9-992A-23EA54676051}"/>
    <hyperlink ref="C120" r:id="rId27" display="https://eclipse.gsfc.nasa.gov/SEsearch/SEdata.php?Ecl=18091009" xr:uid="{9D07BED4-2342-435A-A931-C2D4763D0F62}"/>
    <hyperlink ref="D120" r:id="rId28" display="https://eclipse.gsfc.nasa.gov/SEsaros/SEsaros121.html" xr:uid="{17D8CD78-2ABE-4A94-9C0E-861223286DBB}"/>
    <hyperlink ref="A42" r:id="rId29" display="https://eclipse.gsfc.nasa.gov/5MCSEmap/1801-1900/1811-03-24.gif" xr:uid="{8674C746-6C73-4D90-86D9-70FAF1E32A94}"/>
    <hyperlink ref="B42" r:id="rId30" display="https://eclipse.gsfc.nasa.gov/SEsearch/SEsearchmap.php?Ecl=18110324" xr:uid="{7F879BA6-F5C9-41EA-BCB3-3D66FF61B213}"/>
    <hyperlink ref="C42" r:id="rId31" display="https://eclipse.gsfc.nasa.gov/SEsearch/SEdata.php?Ecl=18110324" xr:uid="{5ACB65A0-1B2C-4433-9532-78DBF0C8F61F}"/>
    <hyperlink ref="D42" r:id="rId32" display="https://eclipse.gsfc.nasa.gov/SEsaros/SEsaros136.html" xr:uid="{74A65669-BDCE-45BE-BA6B-FB9396AAE89D}"/>
    <hyperlink ref="A43" r:id="rId33" display="https://eclipse.gsfc.nasa.gov/5MCSEmap/1801-1900/1813-07-27.gif" xr:uid="{9B6CE2CC-804B-47DE-BDCA-653615B021EB}"/>
    <hyperlink ref="B43" r:id="rId34" display="https://eclipse.gsfc.nasa.gov/SEsearch/SEsearchmap.php?Ecl=18130727" xr:uid="{6817E460-39BB-4613-81B1-D36FE3BBFFCC}"/>
    <hyperlink ref="C43" r:id="rId35" display="https://eclipse.gsfc.nasa.gov/SEsearch/SEdata.php?Ecl=18130727" xr:uid="{7604EF45-C029-436F-956E-63C021ABAF82}"/>
    <hyperlink ref="D43" r:id="rId36" display="https://eclipse.gsfc.nasa.gov/SEsaros/SEsaros123.html" xr:uid="{77653F29-35FB-4DC3-8698-04E40DFBD92E}"/>
    <hyperlink ref="A82" r:id="rId37" display="https://eclipse.gsfc.nasa.gov/5MCSEmap/1801-1900/1814-07-17.gif" xr:uid="{9BB4C779-1666-404B-9433-9E0280BF8E46}"/>
    <hyperlink ref="B82" r:id="rId38" display="https://eclipse.gsfc.nasa.gov/SEsearch/SEsearchmap.php?Ecl=18140717" xr:uid="{AC82D29D-5A0B-4DE3-A48E-4AED08839643}"/>
    <hyperlink ref="C82" r:id="rId39" display="https://eclipse.gsfc.nasa.gov/SEsearch/SEdata.php?Ecl=18140717" xr:uid="{D3AF1026-FBC1-402D-BB16-E6D26BECF58A}"/>
    <hyperlink ref="D82" r:id="rId40" display="https://eclipse.gsfc.nasa.gov/SEsaros/SEsaros133.html" xr:uid="{C693271E-7FD9-4587-87B9-E119EC87C688}"/>
    <hyperlink ref="A3" r:id="rId41" display="https://eclipse.gsfc.nasa.gov/5MCSEmap/1801-1900/1815-07-06.gif" xr:uid="{84605077-5CA5-45E9-B654-6FC6FC643CE8}"/>
    <hyperlink ref="B3" r:id="rId42" display="https://eclipse.gsfc.nasa.gov/SEsearch/SEsearchmap.php?Ecl=18150706" xr:uid="{19F55E66-D49C-4371-BE0C-55CB333FD293}"/>
    <hyperlink ref="C3" r:id="rId43" display="https://eclipse.gsfc.nasa.gov/SEsearch/SEdata.php?Ecl=18150706" xr:uid="{2CFEFEC4-0A26-4EA3-B626-918964C1068B}"/>
    <hyperlink ref="D3" r:id="rId44" display="https://eclipse.gsfc.nasa.gov/SEsaros/SEsaros143.html" xr:uid="{BF2785F8-518E-465E-8F2B-4041DD17DCA3}"/>
    <hyperlink ref="A83" r:id="rId45" display="https://eclipse.gsfc.nasa.gov/5MCSEmap/1801-1900/1816-11-19.gif" xr:uid="{4B502FF6-E7A5-47DD-86F0-651BF1681D8E}"/>
    <hyperlink ref="B83" r:id="rId46" display="https://eclipse.gsfc.nasa.gov/SEsearch/SEsearchmap.php?Ecl=18161119" xr:uid="{5924E80F-8C59-486A-9189-1B4A2C807BFD}"/>
    <hyperlink ref="C83" r:id="rId47" display="https://eclipse.gsfc.nasa.gov/SEsearch/SEdata.php?Ecl=18161119" xr:uid="{B78C946E-AA13-446C-A7CB-C8385AC4254C}"/>
    <hyperlink ref="D83" r:id="rId48" display="https://eclipse.gsfc.nasa.gov/SEsaros/SEsaros120.html" xr:uid="{1C49C757-4912-42F1-B08D-0ECCECB92CA4}"/>
    <hyperlink ref="A121" r:id="rId49" display="https://eclipse.gsfc.nasa.gov/5MCSEmap/1801-1900/1817-11-09.gif" xr:uid="{A6C215DF-F9FC-4307-9DED-546DFC581489}"/>
    <hyperlink ref="B121" r:id="rId50" display="https://eclipse.gsfc.nasa.gov/SEsearch/SEsearchmap.php?Ecl=18171109" xr:uid="{0693AD01-5A23-4BB3-AF7C-10F976423EA6}"/>
    <hyperlink ref="C121" r:id="rId51" display="https://eclipse.gsfc.nasa.gov/SEsearch/SEdata.php?Ecl=18171109" xr:uid="{6FD7A528-0AA3-4A61-B44B-6CD4037CF04B}"/>
    <hyperlink ref="D121" r:id="rId52" display="https://eclipse.gsfc.nasa.gov/SEsaros/SEsaros130.html" xr:uid="{E0309BAA-228C-43AF-895B-541378776922}"/>
    <hyperlink ref="A44" r:id="rId53" display="https://eclipse.gsfc.nasa.gov/5MCSEmap/1801-1900/1818-10-29.gif" xr:uid="{2421D636-C570-409F-95CC-13E15B4BE9FA}"/>
    <hyperlink ref="B44" r:id="rId54" display="https://eclipse.gsfc.nasa.gov/SEsearch/SEsearchmap.php?Ecl=18181029" xr:uid="{F2AAB184-0FF6-471C-9BC8-C5C137E7C86A}"/>
    <hyperlink ref="C44" r:id="rId55" display="https://eclipse.gsfc.nasa.gov/SEsearch/SEdata.php?Ecl=18181029" xr:uid="{F05F1D34-BCED-41AD-AA24-984EDDEFC742}"/>
    <hyperlink ref="D44" r:id="rId56" display="https://eclipse.gsfc.nasa.gov/SEsaros/SEsaros140.html" xr:uid="{217DF83A-EAEC-4852-88F4-6E6E886FCA3C}"/>
    <hyperlink ref="A122" r:id="rId57" display="https://eclipse.gsfc.nasa.gov/5MCSEmap/1801-1900/1820-03-14.gif" xr:uid="{B3B9DA79-4751-42FA-B7F6-A110ECA64BFC}"/>
    <hyperlink ref="B122" r:id="rId58" display="https://eclipse.gsfc.nasa.gov/SEsearch/SEsearchmap.php?Ecl=18200314" xr:uid="{22D0E10A-1DF0-4967-88E1-FC72B7BB78B1}"/>
    <hyperlink ref="C122" r:id="rId59" display="https://eclipse.gsfc.nasa.gov/SEsearch/SEdata.php?Ecl=18200314" xr:uid="{3429E5D4-A4AD-46AC-8688-DE0B1511A8C0}"/>
    <hyperlink ref="D122" r:id="rId60" display="https://eclipse.gsfc.nasa.gov/SEsaros/SEsaros117.html" xr:uid="{39834803-1B55-458B-A119-3D64E02D2B1A}"/>
    <hyperlink ref="A123" r:id="rId61" display="https://eclipse.gsfc.nasa.gov/5MCSEmap/1801-1900/1821-03-04.gif" xr:uid="{4C092EF3-FC43-48D2-BE12-83DF916FD1EE}"/>
    <hyperlink ref="B123" r:id="rId62" display="https://eclipse.gsfc.nasa.gov/SEsearch/SEsearchmap.php?Ecl=18210304" xr:uid="{560F813D-8BC3-4FEC-9E6B-BE03912422FC}"/>
    <hyperlink ref="C123" r:id="rId63" display="https://eclipse.gsfc.nasa.gov/SEsearch/SEdata.php?Ecl=18210304" xr:uid="{58586581-4F87-41C0-87EB-AD67C8EAF360}"/>
    <hyperlink ref="D123" r:id="rId64" display="https://eclipse.gsfc.nasa.gov/SEsaros/SEsaros127.html" xr:uid="{A908E72A-8FA8-419C-85D6-5C063A2F2D25}"/>
    <hyperlink ref="A124" r:id="rId65" display="https://eclipse.gsfc.nasa.gov/5MCSEmap/1801-1900/1822-08-16.gif" xr:uid="{F5D0B4AA-4E57-4256-BEBE-5B483F21133A}"/>
    <hyperlink ref="B124" r:id="rId66" display="https://eclipse.gsfc.nasa.gov/SEsearch/SEsearchmap.php?Ecl=18220816" xr:uid="{41533982-EE71-46B3-A422-88550E4CC57D}"/>
    <hyperlink ref="C124" r:id="rId67" display="https://eclipse.gsfc.nasa.gov/SEsearch/SEdata.php?Ecl=18220816" xr:uid="{E301A047-6505-420B-8553-AE0AEE4079E8}"/>
    <hyperlink ref="D124" r:id="rId68" display="https://eclipse.gsfc.nasa.gov/SEsaros/SEsaros142.html" xr:uid="{A5107063-9E11-40C7-948E-60A9F350165D}"/>
    <hyperlink ref="A4" r:id="rId69" display="https://eclipse.gsfc.nasa.gov/5MCSEmap/1801-1900/1824-06-26.gif" xr:uid="{0350A2A3-0688-47DB-9DF7-7AF23583CEBA}"/>
    <hyperlink ref="B4" r:id="rId70" display="https://eclipse.gsfc.nasa.gov/SEsearch/SEsearchmap.php?Ecl=18240626" xr:uid="{022442D5-5C18-42F0-A5B0-B990C6609212}"/>
    <hyperlink ref="C4" r:id="rId71" display="https://eclipse.gsfc.nasa.gov/SEsearch/SEdata.php?Ecl=18240626" xr:uid="{B3F144FD-43E2-4952-B17E-4F2FD9A4B6B1}"/>
    <hyperlink ref="D4" r:id="rId72" display="https://eclipse.gsfc.nasa.gov/SEsaros/SEsaros124.html" xr:uid="{C0D238E3-ED41-4E27-920A-86FC3492466F}"/>
    <hyperlink ref="A45" r:id="rId73" display="https://eclipse.gsfc.nasa.gov/5MCSEmap/1801-1900/1829-04-03.gif" xr:uid="{72B1035D-031A-47C0-B938-991C1689E77C}"/>
    <hyperlink ref="B45" r:id="rId74" display="https://eclipse.gsfc.nasa.gov/SEsearch/SEsearchmap.php?Ecl=18290403" xr:uid="{F89578F4-536A-4903-84F1-3E7C05266680}"/>
    <hyperlink ref="C45" r:id="rId75" display="https://eclipse.gsfc.nasa.gov/SEsearch/SEdata.php?Ecl=18290403" xr:uid="{CD942EBC-44E5-4C3E-94F0-21C7EAEAA31D}"/>
    <hyperlink ref="D45" r:id="rId76" display="https://eclipse.gsfc.nasa.gov/SEsaros/SEsaros136.html" xr:uid="{8A88ECA9-C57B-41D9-AEB5-F2EE54806EC1}"/>
    <hyperlink ref="A46" r:id="rId77" display="https://eclipse.gsfc.nasa.gov/5MCSEmap/1801-1900/1831-08-07.gif" xr:uid="{AE477919-BAA7-4908-AB60-7301854DED8D}"/>
    <hyperlink ref="B46" r:id="rId78" display="https://eclipse.gsfc.nasa.gov/SEsearch/SEsearchmap.php?Ecl=18310807" xr:uid="{64F8BD94-A1E4-4304-B48D-38F1549CE6E2}"/>
    <hyperlink ref="C46" r:id="rId79" display="https://eclipse.gsfc.nasa.gov/SEsearch/SEdata.php?Ecl=18310807" xr:uid="{FE313E7E-662B-490B-9638-E3CA00EC0D5A}"/>
    <hyperlink ref="D46" r:id="rId80" display="https://eclipse.gsfc.nasa.gov/SEsaros/SEsaros123.html" xr:uid="{CA42B7DF-4D4D-405C-870F-DAAA80672885}"/>
    <hyperlink ref="A5" r:id="rId81" display="https://eclipse.gsfc.nasa.gov/5MCSEmap/1801-1900/1832-07-27.gif" xr:uid="{89F4AD77-ED8E-4DAA-864B-F19C4489026C}"/>
    <hyperlink ref="B5" r:id="rId82" display="https://eclipse.gsfc.nasa.gov/SEsearch/SEsearchmap.php?Ecl=18320727" xr:uid="{B2D36614-1B55-412D-86B6-361E49F79BB0}"/>
    <hyperlink ref="C5" r:id="rId83" display="https://eclipse.gsfc.nasa.gov/SEsearch/SEdata.php?Ecl=18320727" xr:uid="{92C25775-6C21-4F71-A5E0-CE5399F7D8BD}"/>
    <hyperlink ref="D5" r:id="rId84" display="https://eclipse.gsfc.nasa.gov/SEsaros/SEsaros133.html" xr:uid="{C61E20F9-680A-4535-9EF7-C88C3DD7F6F2}"/>
    <hyperlink ref="A84" r:id="rId85" display="https://eclipse.gsfc.nasa.gov/5MCSEmap/1801-1900/1833-07-17.gif" xr:uid="{3DFF6859-1176-4853-BAB3-C4EABBC16101}"/>
    <hyperlink ref="B84" r:id="rId86" display="https://eclipse.gsfc.nasa.gov/SEsearch/SEsearchmap.php?Ecl=18330717" xr:uid="{317F973F-E13A-4E04-A469-BE51CA3F4DBF}"/>
    <hyperlink ref="C84" r:id="rId87" display="https://eclipse.gsfc.nasa.gov/SEsearch/SEdata.php?Ecl=18330717" xr:uid="{1DFD6EB0-010B-468F-A373-A5A338BD14A6}"/>
    <hyperlink ref="D84" r:id="rId88" display="https://eclipse.gsfc.nasa.gov/SEsaros/SEsaros143.html" xr:uid="{29A664EC-EAA0-48C3-8E20-B5EFDC5FC7B0}"/>
    <hyperlink ref="A6" r:id="rId89" display="https://eclipse.gsfc.nasa.gov/5MCSEmap/1801-1900/1834-11-30.gif" xr:uid="{D350AA09-7BC3-4762-899A-1F29F297D67A}"/>
    <hyperlink ref="B6" r:id="rId90" display="https://eclipse.gsfc.nasa.gov/SEsearch/SEsearchmap.php?Ecl=18341130" xr:uid="{7D7D935B-24E0-45AC-AEEB-05399300611C}"/>
    <hyperlink ref="C6" r:id="rId91" display="https://eclipse.gsfc.nasa.gov/SEsearch/SEdata.php?Ecl=18341130" xr:uid="{175C68E2-56D3-433F-8792-254794216CF8}"/>
    <hyperlink ref="D6" r:id="rId92" display="https://eclipse.gsfc.nasa.gov/SEsaros/SEsaros120.html" xr:uid="{6536431F-68DE-4477-B532-1A656AD77043}"/>
    <hyperlink ref="A125" r:id="rId93" display="https://eclipse.gsfc.nasa.gov/5MCSEmap/1801-1900/1835-11-20.gif" xr:uid="{0FB6D0BA-6B69-43B0-8587-B538057CBC26}"/>
    <hyperlink ref="B125" r:id="rId94" display="https://eclipse.gsfc.nasa.gov/SEsearch/SEsearchmap.php?Ecl=18351120" xr:uid="{A688F790-B798-4DE7-8749-F75C19A140CF}"/>
    <hyperlink ref="C125" r:id="rId95" display="https://eclipse.gsfc.nasa.gov/SEsearch/SEdata.php?Ecl=18351120" xr:uid="{625D4A29-5BF2-4DE5-9173-145ADB0719A8}"/>
    <hyperlink ref="D125" r:id="rId96" display="https://eclipse.gsfc.nasa.gov/SEsaros/SEsaros130.html" xr:uid="{C712A3BE-4A22-4E58-990F-7E8FAFB18D29}"/>
    <hyperlink ref="A126" r:id="rId97" display="https://eclipse.gsfc.nasa.gov/5MCSEmap/1801-1900/1836-11-09.gif" xr:uid="{41E8A70A-E484-499A-8797-47D8ED3CBE51}"/>
    <hyperlink ref="B126" r:id="rId98" display="https://eclipse.gsfc.nasa.gov/SEsearch/SEsearchmap.php?Ecl=18361109" xr:uid="{7A6FD61F-3E27-4FC1-8A01-D1214F8B413E}"/>
    <hyperlink ref="C126" r:id="rId99" display="https://eclipse.gsfc.nasa.gov/SEsearch/SEdata.php?Ecl=18361109" xr:uid="{2400D4D3-6352-414A-AFE9-37DADFD10520}"/>
    <hyperlink ref="D126" r:id="rId100" display="https://eclipse.gsfc.nasa.gov/SEsaros/SEsaros140.html" xr:uid="{DA9EBA71-A0EC-4D4A-BC1C-1371660A1728}"/>
    <hyperlink ref="A47" r:id="rId101" display="https://eclipse.gsfc.nasa.gov/5MCSEmap/1801-1900/1838-03-25.gif" xr:uid="{32E7C6C8-AE9C-46CB-A56E-013CDB62B17F}"/>
    <hyperlink ref="B47" r:id="rId102" display="https://eclipse.gsfc.nasa.gov/SEsearch/SEsearchmap.php?Ecl=18380325" xr:uid="{67CB34E8-ECA5-4DA9-9A13-98F6EB903508}"/>
    <hyperlink ref="C47" r:id="rId103" display="https://eclipse.gsfc.nasa.gov/SEsearch/SEdata.php?Ecl=18380325" xr:uid="{2BC34F71-7609-420C-882F-2C67AD729365}"/>
    <hyperlink ref="D47" r:id="rId104" display="https://eclipse.gsfc.nasa.gov/SEsaros/SEsaros117.html" xr:uid="{343345C5-EDA9-445F-8221-0580F7B18D78}"/>
    <hyperlink ref="A48" r:id="rId105" display="https://eclipse.gsfc.nasa.gov/5MCSEmap/1801-1900/1839-03-15.gif" xr:uid="{474CBCDF-E5D0-4557-9DB7-54208EE5D529}"/>
    <hyperlink ref="B48" r:id="rId106" display="https://eclipse.gsfc.nasa.gov/SEsearch/SEsearchmap.php?Ecl=18390315" xr:uid="{1BEF80B3-EB57-4787-AA44-C59EF3776AD6}"/>
    <hyperlink ref="C48" r:id="rId107" display="https://eclipse.gsfc.nasa.gov/SEsearch/SEdata.php?Ecl=18390315" xr:uid="{2721B75E-C826-433C-9507-513CF36A905E}"/>
    <hyperlink ref="D48" r:id="rId108" display="https://eclipse.gsfc.nasa.gov/SEsaros/SEsaros127.html" xr:uid="{51EECC9E-0BFC-455D-8A70-35184702B621}"/>
    <hyperlink ref="A127" r:id="rId109" display="https://eclipse.gsfc.nasa.gov/5MCSEmap/1801-1900/1840-08-27.gif" xr:uid="{485D00B8-F832-4FE5-93F7-CDC237796A88}"/>
    <hyperlink ref="B127" r:id="rId110" display="https://eclipse.gsfc.nasa.gov/SEsearch/SEsearchmap.php?Ecl=18400827" xr:uid="{5D12657F-07A9-483A-AD64-2594119ADE30}"/>
    <hyperlink ref="C127" r:id="rId111" display="https://eclipse.gsfc.nasa.gov/SEsearch/SEdata.php?Ecl=18400827" xr:uid="{A36B3233-77CD-4EBC-860F-7F9B77297AD3}"/>
    <hyperlink ref="D127" r:id="rId112" display="https://eclipse.gsfc.nasa.gov/SEsaros/SEsaros142.html" xr:uid="{9DA08255-653D-422C-9C16-6F9B207E2AF9}"/>
    <hyperlink ref="A85" r:id="rId113" display="https://eclipse.gsfc.nasa.gov/5MCSEmap/1801-1900/1842-07-08.gif" xr:uid="{93FF9513-743D-4705-9BC3-8F3D236D3C41}"/>
    <hyperlink ref="B85" r:id="rId114" display="https://eclipse.gsfc.nasa.gov/SEsearch/SEsearchmap.php?Ecl=18420708" xr:uid="{CFD145F8-A5FE-4D57-A27C-893DC92004F4}"/>
    <hyperlink ref="C85" r:id="rId115" display="https://eclipse.gsfc.nasa.gov/SEsearch/SEdata.php?Ecl=18420708" xr:uid="{C973C29F-809F-4A27-819A-179597460B28}"/>
    <hyperlink ref="D85" r:id="rId116" display="https://eclipse.gsfc.nasa.gov/SEsaros/SEsaros124.html" xr:uid="{81460ACC-5729-4CAA-B499-117D463E42BA}"/>
    <hyperlink ref="A86" r:id="rId117" display="https://eclipse.gsfc.nasa.gov/5MCSEmap/1801-1900/1843-12-21.gif" xr:uid="{CD381C20-E91C-469F-B489-D4CCCE0A42F4}"/>
    <hyperlink ref="B86" r:id="rId118" display="https://eclipse.gsfc.nasa.gov/SEsearch/SEsearchmap.php?Ecl=18431221" xr:uid="{6A53F728-6AF5-41D8-AC80-08A53F4C9BE1}"/>
    <hyperlink ref="C86" r:id="rId119" display="https://eclipse.gsfc.nasa.gov/SEsearch/SEdata.php?Ecl=18431221" xr:uid="{C2135E97-778A-4BFA-8BCE-68ECCE563E42}"/>
    <hyperlink ref="D86" r:id="rId120" display="https://eclipse.gsfc.nasa.gov/SEsaros/SEsaros139.html" xr:uid="{02B1D555-DD10-4F5A-B1FD-B3454FC70DC7}"/>
    <hyperlink ref="A128" r:id="rId121" display="https://eclipse.gsfc.nasa.gov/5MCSEmap/1801-1900/1847-04-15.gif" xr:uid="{ECC1A3CF-84B2-4E68-83C7-425C1B6BA73C}"/>
    <hyperlink ref="B128" r:id="rId122" display="https://eclipse.gsfc.nasa.gov/SEsearch/SEsearchmap.php?Ecl=18470415" xr:uid="{09EB9985-DC5A-4821-BBDC-8700D8967A4A}"/>
    <hyperlink ref="C128" r:id="rId123" display="https://eclipse.gsfc.nasa.gov/SEsearch/SEdata.php?Ecl=18470415" xr:uid="{61EA241A-FA55-4553-A291-ED99EA791A68}"/>
    <hyperlink ref="D128" r:id="rId124" display="https://eclipse.gsfc.nasa.gov/SEsaros/SEsaros136.html" xr:uid="{DCC4653C-C4AC-46A7-ABA6-E84CB5749F22}"/>
    <hyperlink ref="A129" r:id="rId125" display="https://eclipse.gsfc.nasa.gov/5MCSEmap/1801-1900/1849-08-18.gif" xr:uid="{D4E58AEA-8B15-49B2-B197-B6CA24D6D9B6}"/>
    <hyperlink ref="B129" r:id="rId126" display="https://eclipse.gsfc.nasa.gov/SEsearch/SEsearchmap.php?Ecl=18490818" xr:uid="{B2967E7D-E9C2-452D-8A70-7D6B99B72E74}"/>
    <hyperlink ref="C129" r:id="rId127" display="https://eclipse.gsfc.nasa.gov/SEsearch/SEdata.php?Ecl=18490818" xr:uid="{C7A960BB-5FD6-4ADB-B00B-BA11B7248CB0}"/>
    <hyperlink ref="D129" r:id="rId128" display="https://eclipse.gsfc.nasa.gov/SEsaros/SEsaros123.html" xr:uid="{01496DA6-9492-48AA-9B65-27993CC3A07F}"/>
    <hyperlink ref="A7" r:id="rId129" display="https://eclipse.gsfc.nasa.gov/5MCSEmap/1801-1900/1850-08-07.gif" xr:uid="{780BD427-3C03-46DE-B319-33D9257F0563}"/>
    <hyperlink ref="B7" r:id="rId130" display="https://eclipse.gsfc.nasa.gov/SEsearch/SEsearchmap.php?Ecl=18500807" xr:uid="{C966A0DB-70EE-4240-B81E-557B561E7CA4}"/>
    <hyperlink ref="C7" r:id="rId131" display="https://eclipse.gsfc.nasa.gov/SEsearch/SEdata.php?Ecl=18500807" xr:uid="{533BC31D-3B80-4414-B65F-42B6327D1A1A}"/>
    <hyperlink ref="D7" r:id="rId132" display="https://eclipse.gsfc.nasa.gov/SEsaros/SEsaros133.html" xr:uid="{C5787DFE-042B-4DBC-A723-796F23C7608C}"/>
    <hyperlink ref="A8" r:id="rId133" display="https://eclipse.gsfc.nasa.gov/5MCSEmap/1801-1900/1851-07-28.gif" xr:uid="{E00A2D67-638E-47AE-B3A6-C6C87CAF78EA}"/>
    <hyperlink ref="B8" r:id="rId134" display="https://eclipse.gsfc.nasa.gov/SEsearch/SEsearchmap.php?Ecl=18510728" xr:uid="{65C68FDB-5A7B-4461-A508-8A3BBFE9DA0B}"/>
    <hyperlink ref="C8" r:id="rId135" display="https://eclipse.gsfc.nasa.gov/SEsearch/SEdata.php?Ecl=18510728" xr:uid="{080ACB39-401F-46A1-BD85-505C4E17E6F6}"/>
    <hyperlink ref="D8" r:id="rId136" display="https://eclipse.gsfc.nasa.gov/SEsaros/SEsaros143.html" xr:uid="{01D25DC4-55A0-420A-A6C5-073B3D8BD969}"/>
    <hyperlink ref="A87" r:id="rId137" display="https://eclipse.gsfc.nasa.gov/5MCSEmap/1801-1900/1852-12-11.gif" xr:uid="{0A2B96BF-07A1-4539-9ED0-B9DCEFCD0C71}"/>
    <hyperlink ref="B87" r:id="rId138" display="https://eclipse.gsfc.nasa.gov/SEsearch/SEsearchmap.php?Ecl=18521211" xr:uid="{F30F24D6-FC4F-4646-A8BA-FB2CA81FFF88}"/>
    <hyperlink ref="C87" r:id="rId139" display="https://eclipse.gsfc.nasa.gov/SEsearch/SEdata.php?Ecl=18521211" xr:uid="{F39CB8F4-CE6F-49FD-AF90-0EA1F483D37B}"/>
    <hyperlink ref="D87" r:id="rId140" display="https://eclipse.gsfc.nasa.gov/SEsaros/SEsaros120.html" xr:uid="{7317E848-D437-4882-A56B-4251E9C7AFC9}"/>
    <hyperlink ref="A49" r:id="rId141" display="https://eclipse.gsfc.nasa.gov/5MCSEmap/1801-1900/1853-11-30.gif" xr:uid="{66CB57EB-3C90-4587-B1C6-95098BC190A4}"/>
    <hyperlink ref="B49" r:id="rId142" display="https://eclipse.gsfc.nasa.gov/SEsearch/SEsearchmap.php?Ecl=18531130" xr:uid="{19621779-0258-4511-8E0C-6C4102F38619}"/>
    <hyperlink ref="C49" r:id="rId143" display="https://eclipse.gsfc.nasa.gov/SEsearch/SEdata.php?Ecl=18531130" xr:uid="{1D571158-11D2-4A2E-9AE8-8C6EB2274FAE}"/>
    <hyperlink ref="D49" r:id="rId144" display="https://eclipse.gsfc.nasa.gov/SEsaros/SEsaros130.html" xr:uid="{8225630F-5690-476F-ADE1-C1C7001CDAD5}"/>
    <hyperlink ref="A130" r:id="rId145" display="https://eclipse.gsfc.nasa.gov/5MCSEmap/1801-1900/1856-04-05.gif" xr:uid="{7130C727-51EB-47C5-B521-4DB77C10B16E}"/>
    <hyperlink ref="B130" r:id="rId146" display="https://eclipse.gsfc.nasa.gov/SEsearch/SEsearchmap.php?Ecl=18560405" xr:uid="{F24AF84B-F8E0-469C-8D84-3F78F373563F}"/>
    <hyperlink ref="C130" r:id="rId147" display="https://eclipse.gsfc.nasa.gov/SEsearch/SEdata.php?Ecl=18560405" xr:uid="{5C0FA73A-DA2A-4EC1-9523-8B8B0F7C8496}"/>
    <hyperlink ref="D130" r:id="rId148" display="https://eclipse.gsfc.nasa.gov/SEsaros/SEsaros117.html" xr:uid="{52B366C7-9536-40F0-8830-EFAE51E8FBE5}"/>
    <hyperlink ref="A50" r:id="rId149" display="https://eclipse.gsfc.nasa.gov/5MCSEmap/1801-1900/1857-03-25.gif" xr:uid="{DCBEF08A-796E-4742-91A9-6703E8E1FCA6}"/>
    <hyperlink ref="B50" r:id="rId150" display="https://eclipse.gsfc.nasa.gov/SEsearch/SEsearchmap.php?Ecl=18570325" xr:uid="{04005D5F-899F-4DBA-859B-E47A1417F516}"/>
    <hyperlink ref="C50" r:id="rId151" display="https://eclipse.gsfc.nasa.gov/SEsearch/SEdata.php?Ecl=18570325" xr:uid="{3C5835D1-B8FE-46A2-BFAD-FE68C03D24C8}"/>
    <hyperlink ref="D50" r:id="rId152" display="https://eclipse.gsfc.nasa.gov/SEsaros/SEsaros127.html" xr:uid="{FC830A30-60AF-453C-9720-83C1C0193AA6}"/>
    <hyperlink ref="A51" r:id="rId153" display="https://eclipse.gsfc.nasa.gov/5MCSEmap/1801-1900/1858-09-07.gif" xr:uid="{21356B2C-4598-4EF1-902D-BA1C70D521D0}"/>
    <hyperlink ref="B51" r:id="rId154" display="https://eclipse.gsfc.nasa.gov/SEsearch/SEsearchmap.php?Ecl=18580907" xr:uid="{D20F00FD-FF0D-468E-81E4-513979D113F2}"/>
    <hyperlink ref="C51" r:id="rId155" display="https://eclipse.gsfc.nasa.gov/SEsearch/SEdata.php?Ecl=18580907" xr:uid="{2F88E841-1EE5-48B0-A3AB-B47DADB4ACC0}"/>
    <hyperlink ref="D51" r:id="rId156" display="https://eclipse.gsfc.nasa.gov/SEsaros/SEsaros142.html" xr:uid="{8A57A014-F6BA-4B72-9F10-69B5E7C71AB1}"/>
    <hyperlink ref="A9" r:id="rId157" display="https://eclipse.gsfc.nasa.gov/5MCSEmap/1801-1900/1860-07-18.gif" xr:uid="{A007AF1B-439A-44E4-AD99-90B20559C33D}"/>
    <hyperlink ref="B9" r:id="rId158" display="https://eclipse.gsfc.nasa.gov/SEsearch/SEsearchmap.php?Ecl=18600718" xr:uid="{395DCF69-30B5-48C9-B6E0-63AAE6906689}"/>
    <hyperlink ref="C9" r:id="rId159" display="https://eclipse.gsfc.nasa.gov/SEsearch/SEdata.php?Ecl=18600718" xr:uid="{7F12E6F2-0933-43AA-B49A-3811EEA1ADA3}"/>
    <hyperlink ref="D9" r:id="rId160" display="https://eclipse.gsfc.nasa.gov/SEsaros/SEsaros124.html" xr:uid="{6304A666-23D2-49DA-A641-806BEDB3B87B}"/>
    <hyperlink ref="A10" r:id="rId161" display="https://eclipse.gsfc.nasa.gov/5MCSEmap/1801-1900/1861-12-31.gif" xr:uid="{EF501E03-E131-4C4A-905E-1E7DAD02917F}"/>
    <hyperlink ref="B10" r:id="rId162" display="https://eclipse.gsfc.nasa.gov/SEsearch/SEsearchmap.php?Ecl=18611231" xr:uid="{CD6D46AB-8F85-4EE7-A227-44A6205B6D02}"/>
    <hyperlink ref="C10" r:id="rId163" display="https://eclipse.gsfc.nasa.gov/SEsearch/SEdata.php?Ecl=18611231" xr:uid="{33833D59-CE16-4991-BFE3-23096EB0546C}"/>
    <hyperlink ref="D10" r:id="rId164" display="https://eclipse.gsfc.nasa.gov/SEsaros/SEsaros139.html" xr:uid="{BCB8AEEC-7D6B-4E5D-9151-1E68D7822658}"/>
    <hyperlink ref="A52" r:id="rId165" display="https://eclipse.gsfc.nasa.gov/5MCSEmap/1801-1900/1865-04-25.gif" xr:uid="{84048E07-0088-470C-A228-B9D35C647484}"/>
    <hyperlink ref="B52" r:id="rId166" display="https://eclipse.gsfc.nasa.gov/SEsearch/SEsearchmap.php?Ecl=18650425" xr:uid="{3966EC7B-EABA-489C-A767-7FDB093DB55B}"/>
    <hyperlink ref="C52" r:id="rId167" display="https://eclipse.gsfc.nasa.gov/SEsearch/SEdata.php?Ecl=18650425" xr:uid="{5CDC7E39-B1FD-453C-B5EB-75E79C3D159B}"/>
    <hyperlink ref="D52" r:id="rId168" display="https://eclipse.gsfc.nasa.gov/SEsaros/SEsaros136.html" xr:uid="{116C1039-2370-4A81-897F-FAC5F021051F}"/>
    <hyperlink ref="A53" r:id="rId169" display="https://eclipse.gsfc.nasa.gov/5MCSEmap/1801-1900/1867-08-29.gif" xr:uid="{C7345625-F707-4AEE-B311-8F510F80346A}"/>
    <hyperlink ref="B53" r:id="rId170" display="https://eclipse.gsfc.nasa.gov/SEsearch/SEsearchmap.php?Ecl=18670829" xr:uid="{F889C579-3B68-4621-8D59-EA3995FE1199}"/>
    <hyperlink ref="C53" r:id="rId171" display="https://eclipse.gsfc.nasa.gov/SEsearch/SEdata.php?Ecl=18670829" xr:uid="{87774010-82F7-47D0-9EA8-D9974F38EBEF}"/>
    <hyperlink ref="D53" r:id="rId172" display="https://eclipse.gsfc.nasa.gov/SEsaros/SEsaros123.html" xr:uid="{2F8CDA94-9647-44E1-B366-AE7C3C2D38ED}"/>
    <hyperlink ref="A88" r:id="rId173" display="https://eclipse.gsfc.nasa.gov/5MCSEmap/1801-1900/1868-08-18.gif" xr:uid="{5DFC0FC6-0823-489B-949C-F9D63B878D4B}"/>
    <hyperlink ref="B88" r:id="rId174" display="https://eclipse.gsfc.nasa.gov/SEsearch/SEsearchmap.php?Ecl=18680818" xr:uid="{A6A6E849-FC16-4BFD-BD46-E1EFAF49ED5A}"/>
    <hyperlink ref="C88" r:id="rId175" display="https://eclipse.gsfc.nasa.gov/SEsearch/SEdata.php?Ecl=18680818" xr:uid="{B2BE3C2A-DC61-4292-96D0-35D252A6BC87}"/>
    <hyperlink ref="D88" r:id="rId176" display="https://eclipse.gsfc.nasa.gov/SEsaros/SEsaros133.html" xr:uid="{EF3CA76C-0C50-4A40-9AE2-3A3A4D183631}"/>
    <hyperlink ref="A11" r:id="rId177" display="https://eclipse.gsfc.nasa.gov/5MCSEmap/1801-1900/1869-08-07.gif" xr:uid="{1954B8D7-72C2-4201-A852-1CDF15C5CC22}"/>
    <hyperlink ref="B11" r:id="rId178" display="https://eclipse.gsfc.nasa.gov/SEsearch/SEsearchmap.php?Ecl=18690807" xr:uid="{1B3C1253-0F23-4FD9-AAD5-87B50EBB7FE6}"/>
    <hyperlink ref="C11" r:id="rId179" display="https://eclipse.gsfc.nasa.gov/SEsearch/SEdata.php?Ecl=18690807" xr:uid="{A8548DA2-434D-4FF0-9EB7-75D5E6CEDE17}"/>
    <hyperlink ref="D11" r:id="rId180" display="https://eclipse.gsfc.nasa.gov/SEsaros/SEsaros143.html" xr:uid="{B58778EF-E6E2-4669-AA45-6F322D79F033}"/>
    <hyperlink ref="A12" r:id="rId181" display="https://eclipse.gsfc.nasa.gov/5MCSEmap/1801-1900/1870-12-22.gif" xr:uid="{4806BDBF-6F9C-4D2E-BF4F-348A7CAD7C76}"/>
    <hyperlink ref="B12" r:id="rId182" display="https://eclipse.gsfc.nasa.gov/SEsearch/SEsearchmap.php?Ecl=18701222" xr:uid="{AFEBD49A-D698-4BCF-913B-555C45421230}"/>
    <hyperlink ref="C12" r:id="rId183" display="https://eclipse.gsfc.nasa.gov/SEsearch/SEdata.php?Ecl=18701222" xr:uid="{FAFA63E4-E417-4AF1-943B-402154B7C2D7}"/>
    <hyperlink ref="D12" r:id="rId184" display="https://eclipse.gsfc.nasa.gov/SEsaros/SEsaros120.html" xr:uid="{2C8307AC-585E-4B70-9235-B7F3FF37E7DE}"/>
    <hyperlink ref="A131" r:id="rId185" display="https://eclipse.gsfc.nasa.gov/5MCSEmap/1801-1900/1871-12-12.gif" xr:uid="{E634AF83-85D7-4ED0-8908-C83E51EED6D7}"/>
    <hyperlink ref="B131" r:id="rId186" display="https://eclipse.gsfc.nasa.gov/SEsearch/SEsearchmap.php?Ecl=18711212" xr:uid="{A51094EF-3530-49CB-9DC7-9909F1AF3B17}"/>
    <hyperlink ref="C131" r:id="rId187" display="https://eclipse.gsfc.nasa.gov/SEsearch/SEdata.php?Ecl=18711212" xr:uid="{A42C94EF-70A2-4A9E-A8DB-6EF92C00BADE}"/>
    <hyperlink ref="D131" r:id="rId188" display="https://eclipse.gsfc.nasa.gov/SEsaros/SEsaros130.html" xr:uid="{AA726B90-0279-49A6-94EA-F43B0F73CADB}"/>
    <hyperlink ref="A54" r:id="rId189" display="https://eclipse.gsfc.nasa.gov/5MCSEmap/1801-1900/1874-04-16.gif" xr:uid="{90C94BD1-7D3E-48D6-98A9-5E3C7BB0A7D3}"/>
    <hyperlink ref="B54" r:id="rId190" display="https://eclipse.gsfc.nasa.gov/SEsearch/SEsearchmap.php?Ecl=18740416" xr:uid="{62BD0953-FFBC-4D88-94BC-7372C50262D0}"/>
    <hyperlink ref="C54" r:id="rId191" display="https://eclipse.gsfc.nasa.gov/SEsearch/SEdata.php?Ecl=18740416" xr:uid="{F3E80BAD-0289-4F1B-B0E7-E62465768733}"/>
    <hyperlink ref="D54" r:id="rId192" display="https://eclipse.gsfc.nasa.gov/SEsaros/SEsaros117.html" xr:uid="{12E434DE-131E-4914-B4AD-9DAD1DF9A9E2}"/>
    <hyperlink ref="A132" r:id="rId193" display="https://eclipse.gsfc.nasa.gov/5MCSEmap/1801-1900/1875-04-06.gif" xr:uid="{F78A067C-F709-4B1B-A697-5079930052D9}"/>
    <hyperlink ref="B132" r:id="rId194" display="https://eclipse.gsfc.nasa.gov/SEsearch/SEsearchmap.php?Ecl=18750406" xr:uid="{F2581EE1-BB07-407E-AA34-F928BD67E761}"/>
    <hyperlink ref="C132" r:id="rId195" display="https://eclipse.gsfc.nasa.gov/SEsearch/SEdata.php?Ecl=18750406" xr:uid="{7FA2E2FD-7546-4A25-A243-3E207F588A9A}"/>
    <hyperlink ref="D132" r:id="rId196" display="https://eclipse.gsfc.nasa.gov/SEsaros/SEsaros127.html" xr:uid="{D3608D5B-CAB6-468D-9425-7CD9AE0756DF}"/>
    <hyperlink ref="A55" r:id="rId197" display="https://eclipse.gsfc.nasa.gov/5MCSEmap/1801-1900/1876-09-17.gif" xr:uid="{BA2CE468-5E67-4122-82AF-5D8427796F4C}"/>
    <hyperlink ref="B55" r:id="rId198" display="https://eclipse.gsfc.nasa.gov/SEsearch/SEsearchmap.php?Ecl=18760917" xr:uid="{4D2C0F4D-7C61-45F4-BE1D-9A4A2AA52F4B}"/>
    <hyperlink ref="C55" r:id="rId199" display="https://eclipse.gsfc.nasa.gov/SEsearch/SEdata.php?Ecl=18760917" xr:uid="{7755EB38-B5C1-4AB6-A7C5-8DE256044A64}"/>
    <hyperlink ref="D55" r:id="rId200" display="https://eclipse.gsfc.nasa.gov/SEsaros/SEsaros142.html" xr:uid="{710CB7DF-BFA6-4480-977C-6D072ECFCB41}"/>
    <hyperlink ref="A13" r:id="rId201" display="https://eclipse.gsfc.nasa.gov/5MCSEmap/1801-1900/1878-07-29.gif" xr:uid="{15E5B934-8CF4-4DF0-8107-22F48EA0893C}"/>
    <hyperlink ref="B13" r:id="rId202" display="https://eclipse.gsfc.nasa.gov/SEsearch/SEsearchmap.php?Ecl=18780729" xr:uid="{6FF79F14-5D63-49A7-8666-3BBFB7582A27}"/>
    <hyperlink ref="C13" r:id="rId203" display="https://eclipse.gsfc.nasa.gov/SEsearch/SEdata.php?Ecl=18780729" xr:uid="{B584C96D-6100-4BCE-B384-A86AEAE9C607}"/>
    <hyperlink ref="D13" r:id="rId204" display="https://eclipse.gsfc.nasa.gov/SEsaros/SEsaros124.html" xr:uid="{62EB6CD7-0D70-4C98-82EA-213A6B51B9E3}"/>
    <hyperlink ref="A14" r:id="rId205" display="https://eclipse.gsfc.nasa.gov/5MCSEmap/1801-1900/1880-01-11.gif" xr:uid="{748E719A-4FC8-4D42-A654-FFAB6F869F7E}"/>
    <hyperlink ref="B14" r:id="rId206" display="https://eclipse.gsfc.nasa.gov/SEsearch/SEsearchmap.php?Ecl=18800111" xr:uid="{D535DB25-C52E-43B4-B543-487118B1EBA4}"/>
    <hyperlink ref="C14" r:id="rId207" display="https://eclipse.gsfc.nasa.gov/SEsearch/SEdata.php?Ecl=18800111" xr:uid="{479549D4-6E04-4E76-B1F6-82534F86DE50}"/>
    <hyperlink ref="D14" r:id="rId208" display="https://eclipse.gsfc.nasa.gov/SEsaros/SEsaros139.html" xr:uid="{D755347A-0A42-48C7-B6B8-B2D5669538F4}"/>
    <hyperlink ref="A89" r:id="rId209" display="https://eclipse.gsfc.nasa.gov/5MCSEmap/1801-1900/1882-05-17.gif" xr:uid="{9BA3CD5B-88C0-49AA-B50F-153DD2749A6D}"/>
    <hyperlink ref="B89" r:id="rId210" display="https://eclipse.gsfc.nasa.gov/SEsearch/SEsearchmap.php?Ecl=18820517" xr:uid="{747A309B-6DF4-4C54-B4B8-204C1831D5AD}"/>
    <hyperlink ref="C89" r:id="rId211" display="https://eclipse.gsfc.nasa.gov/SEsearch/SEdata.php?Ecl=18820517" xr:uid="{D33F36E1-0823-4B23-A822-E3622ACA4822}"/>
    <hyperlink ref="D89" r:id="rId212" display="https://eclipse.gsfc.nasa.gov/SEsaros/SEsaros126.html" xr:uid="{280BEA1E-4E68-4674-9058-BB766DB27766}"/>
    <hyperlink ref="A56" r:id="rId213" display="https://eclipse.gsfc.nasa.gov/5MCSEmap/1801-1900/1883-05-06.gif" xr:uid="{0839852E-4C18-4E2D-ADD9-F6B050F35ECE}"/>
    <hyperlink ref="B56" r:id="rId214" display="https://eclipse.gsfc.nasa.gov/SEsearch/SEsearchmap.php?Ecl=18830506" xr:uid="{AD79D2EC-07C0-4323-A115-28C574FED9C1}"/>
    <hyperlink ref="C56" r:id="rId215" display="https://eclipse.gsfc.nasa.gov/SEsearch/SEdata.php?Ecl=18830506" xr:uid="{45CFFE4E-2E2F-426A-8D31-99428A830350}"/>
    <hyperlink ref="D56" r:id="rId216" display="https://eclipse.gsfc.nasa.gov/SEsaros/SEsaros136.html" xr:uid="{9E97E269-15C1-4FF0-A141-049B18F6A9A0}"/>
    <hyperlink ref="A57" r:id="rId217" display="https://eclipse.gsfc.nasa.gov/5MCSEmap/1801-1900/1885-09-08.gif" xr:uid="{AC700F84-50E5-408C-B44B-A4F3BCB7AE09}"/>
    <hyperlink ref="B57" r:id="rId218" display="https://eclipse.gsfc.nasa.gov/SEsearch/SEsearchmap.php?Ecl=18850908" xr:uid="{DC997BB6-1BD6-4371-B103-44D69F37142F}"/>
    <hyperlink ref="C57" r:id="rId219" display="https://eclipse.gsfc.nasa.gov/SEsearch/SEdata.php?Ecl=18850908" xr:uid="{F9C77D99-86B6-4E4A-AA65-9EAE5D5E2881}"/>
    <hyperlink ref="D57" r:id="rId220" display="https://eclipse.gsfc.nasa.gov/SEsaros/SEsaros123.html" xr:uid="{0889F674-35F6-4656-A5CB-ED12BF3C1339}"/>
    <hyperlink ref="A15" r:id="rId221" display="https://eclipse.gsfc.nasa.gov/5MCSEmap/1801-1900/1886-08-29.gif" xr:uid="{CF0ED02F-7F22-48C5-AF9B-C6DA731AB3D4}"/>
    <hyperlink ref="B15" r:id="rId222" display="https://eclipse.gsfc.nasa.gov/SEsearch/SEsearchmap.php?Ecl=18860829" xr:uid="{45CF5256-A270-4CE4-9D97-256F2DFBD7E6}"/>
    <hyperlink ref="C15" r:id="rId223" display="https://eclipse.gsfc.nasa.gov/SEsearch/SEdata.php?Ecl=18860829" xr:uid="{3AB59B72-99BB-48FD-8ECC-2F7EE5FC038D}"/>
    <hyperlink ref="D15" r:id="rId224" display="https://eclipse.gsfc.nasa.gov/SEsaros/SEsaros133.html" xr:uid="{4DF33620-1E2F-490A-A606-EA5D28975A74}"/>
    <hyperlink ref="A90" r:id="rId225" display="https://eclipse.gsfc.nasa.gov/5MCSEmap/1801-1900/1887-08-19.gif" xr:uid="{78A8539F-88D0-4CF2-8B19-9BB4DA81CBF5}"/>
    <hyperlink ref="B90" r:id="rId226" display="https://eclipse.gsfc.nasa.gov/SEsearch/SEsearchmap.php?Ecl=18870819" xr:uid="{A7205687-1D1D-4A48-B291-1354FB225AC5}"/>
    <hyperlink ref="C90" r:id="rId227" display="https://eclipse.gsfc.nasa.gov/SEsearch/SEdata.php?Ecl=18870819" xr:uid="{40D7095C-70D6-4B28-8E0F-51BF36BD15CE}"/>
    <hyperlink ref="D90" r:id="rId228" display="https://eclipse.gsfc.nasa.gov/SEsaros/SEsaros143.html" xr:uid="{1312AA98-31F4-49B8-8425-C4181B1489F9}"/>
    <hyperlink ref="A16" r:id="rId229" display="https://eclipse.gsfc.nasa.gov/5MCSEmap/1801-1900/1889-01-01.gif" xr:uid="{85B5CBA9-C4D3-488B-9740-BF09BAC1890F}"/>
    <hyperlink ref="B16" r:id="rId230" display="https://eclipse.gsfc.nasa.gov/SEsearch/SEsearchmap.php?Ecl=18890101" xr:uid="{3DA138A1-077B-4766-AB10-17DC1498613A}"/>
    <hyperlink ref="C16" r:id="rId231" display="https://eclipse.gsfc.nasa.gov/SEsearch/SEdata.php?Ecl=18890101" xr:uid="{5FD278DE-C7D8-4650-B8D2-A1ABEC0A5CB1}"/>
    <hyperlink ref="D16" r:id="rId232" display="https://eclipse.gsfc.nasa.gov/SEsaros/SEsaros120.html" xr:uid="{9FF12D8F-9A0C-4524-84C2-8E2840A48281}"/>
    <hyperlink ref="A58" r:id="rId233" display="https://eclipse.gsfc.nasa.gov/5MCSEmap/1801-1900/1889-12-22.gif" xr:uid="{3BDB9A79-9CCC-4DEE-B245-C941B6FF3E5F}"/>
    <hyperlink ref="B58" r:id="rId234" display="https://eclipse.gsfc.nasa.gov/SEsearch/SEsearchmap.php?Ecl=18891222" xr:uid="{059B2197-E776-4535-91D4-19BBC9F48F56}"/>
    <hyperlink ref="C58" r:id="rId235" display="https://eclipse.gsfc.nasa.gov/SEsearch/SEdata.php?Ecl=18891222" xr:uid="{691B7C91-9457-486B-8E0A-C22174232CB2}"/>
    <hyperlink ref="D58" r:id="rId236" display="https://eclipse.gsfc.nasa.gov/SEsaros/SEsaros130.html" xr:uid="{B484BA4F-5510-4276-81B9-F853CC3240EE}"/>
    <hyperlink ref="A59" r:id="rId237" display="https://eclipse.gsfc.nasa.gov/5MCSEmap/1801-1900/1892-04-26.gif" xr:uid="{96DED7F6-E9DC-41BF-A181-D35A54E00736}"/>
    <hyperlink ref="B59" r:id="rId238" display="https://eclipse.gsfc.nasa.gov/SEsearch/SEsearchmap.php?Ecl=18920426" xr:uid="{367AD608-E30B-4446-9B13-E668298DB542}"/>
    <hyperlink ref="C59" r:id="rId239" display="https://eclipse.gsfc.nasa.gov/SEsearch/SEdata.php?Ecl=18920426" xr:uid="{B902783E-9705-41D2-9472-C0CF2F0A71C6}"/>
    <hyperlink ref="D59" r:id="rId240" display="https://eclipse.gsfc.nasa.gov/SEsaros/SEsaros117.html" xr:uid="{8558B67D-AE07-46AF-A3A5-2516CF42EF53}"/>
    <hyperlink ref="A17" r:id="rId241" display="https://eclipse.gsfc.nasa.gov/5MCSEmap/1801-1900/1893-04-16.gif" xr:uid="{E76B9F5D-F252-4F46-8FB7-1028CD861EAF}"/>
    <hyperlink ref="B17" r:id="rId242" display="https://eclipse.gsfc.nasa.gov/SEsearch/SEsearchmap.php?Ecl=18930416" xr:uid="{D6974AD1-85F2-4E25-A217-BEAA72D54A84}"/>
    <hyperlink ref="C17" r:id="rId243" display="https://eclipse.gsfc.nasa.gov/SEsearch/SEdata.php?Ecl=18930416" xr:uid="{BD0C9F4B-55A9-401F-9072-7B617DCA650A}"/>
    <hyperlink ref="D17" r:id="rId244" display="https://eclipse.gsfc.nasa.gov/SEsaros/SEsaros127.html" xr:uid="{C48D828A-1E99-4D02-8756-393345C4FAF7}"/>
    <hyperlink ref="A133" r:id="rId245" display="https://eclipse.gsfc.nasa.gov/5MCSEmap/1801-1900/1894-09-29.gif" xr:uid="{6DE28001-24B7-4A9E-AC0B-2140899FE504}"/>
    <hyperlink ref="B133" r:id="rId246" display="https://eclipse.gsfc.nasa.gov/SEsearch/SEsearchmap.php?Ecl=18940929" xr:uid="{5A2518A6-EFBC-4661-ACE7-E806F7DA6FAA}"/>
    <hyperlink ref="C133" r:id="rId247" display="https://eclipse.gsfc.nasa.gov/SEsearch/SEdata.php?Ecl=18940929" xr:uid="{903B5F37-FA0F-4F1D-B2F6-6ADDE263CFAE}"/>
    <hyperlink ref="D133" r:id="rId248" display="https://eclipse.gsfc.nasa.gov/SEsaros/SEsaros142.html" xr:uid="{8DC3EE75-4396-44D3-8F9D-37D4419D275A}"/>
    <hyperlink ref="A91" r:id="rId249" display="https://eclipse.gsfc.nasa.gov/5MCSEmap/1801-1900/1896-08-09.gif" xr:uid="{F4C5C5FC-B9F7-4CDF-90A4-E449AD0BB4E1}"/>
    <hyperlink ref="B91" r:id="rId250" display="https://eclipse.gsfc.nasa.gov/SEsearch/SEsearchmap.php?Ecl=18960809" xr:uid="{6FAAB783-1E9D-40A3-B14C-74665EAF5CDB}"/>
    <hyperlink ref="C91" r:id="rId251" display="https://eclipse.gsfc.nasa.gov/SEsearch/SEdata.php?Ecl=18960809" xr:uid="{28B4A8D7-D589-4A89-B07A-B3BE45E65EF2}"/>
    <hyperlink ref="D91" r:id="rId252" display="https://eclipse.gsfc.nasa.gov/SEsaros/SEsaros124.html" xr:uid="{9C7DBA19-1A74-444F-A077-A1D5D1FBCA3C}"/>
    <hyperlink ref="A92" r:id="rId253" display="https://eclipse.gsfc.nasa.gov/5MCSEmap/1801-1900/1898-01-22.gif" xr:uid="{1D7921F9-AF7D-405E-99EA-E52F949F3C9D}"/>
    <hyperlink ref="B92" r:id="rId254" display="https://eclipse.gsfc.nasa.gov/SEsearch/SEsearchmap.php?Ecl=18980122" xr:uid="{35E7E687-5732-4527-A2F9-E890DF02F1DA}"/>
    <hyperlink ref="C92" r:id="rId255" display="https://eclipse.gsfc.nasa.gov/SEsearch/SEdata.php?Ecl=18980122" xr:uid="{5419AD78-996C-4453-8F68-F4E84A5E9483}"/>
    <hyperlink ref="D92" r:id="rId256" display="https://eclipse.gsfc.nasa.gov/SEsaros/SEsaros139.html" xr:uid="{8E1936B9-8DBD-4928-B399-483E36328876}"/>
    <hyperlink ref="A18" r:id="rId257" display="https://eclipse.gsfc.nasa.gov/5MCSEmap/1901-2000/1900-05-28.gif" xr:uid="{BDC51A57-8564-4F2D-BDA3-224B92F12FFD}"/>
    <hyperlink ref="B18" r:id="rId258" display="https://eclipse.gsfc.nasa.gov/SEsearch/SEsearchmap.php?Ecl=19000528" xr:uid="{2E089116-4E40-4CA0-A73C-8A505014C375}"/>
    <hyperlink ref="C18" r:id="rId259" display="https://eclipse.gsfc.nasa.gov/SEsearch/SEdata.php?Ecl=19000528" xr:uid="{AF1841A5-9010-431B-8FC9-B5C86DADB1F8}"/>
    <hyperlink ref="D18" r:id="rId260" display="https://eclipse.gsfc.nasa.gov/SEsaros/SEsaros126.html" xr:uid="{CD2AB2EC-40B6-4DEE-BC1B-DEAF9102C10A}"/>
    <hyperlink ref="A134" r:id="rId261" display="https://eclipse.gsfc.nasa.gov/5MCSEmap/1901-2000/1901-05-18.gif" xr:uid="{77439225-0DA2-461B-B905-B397EDC697A4}"/>
    <hyperlink ref="B134" r:id="rId262" display="https://eclipse.gsfc.nasa.gov/SEsearch/SEsearchmap.php?Ecl=19010518" xr:uid="{771090C0-AC38-4D12-84B2-354A3D837C24}"/>
    <hyperlink ref="C134" r:id="rId263" display="https://eclipse.gsfc.nasa.gov/SEsearch/SEdata.php?Ecl=19010518" xr:uid="{F22247A5-036B-4CA3-A19A-69E3F3198B86}"/>
    <hyperlink ref="D134" r:id="rId264" display="https://eclipse.gsfc.nasa.gov/SEsaros/SEsaros136.html" xr:uid="{8B570CA0-FCC8-48E0-BA19-8D84232DD4D6}"/>
    <hyperlink ref="A135" r:id="rId265" display="https://eclipse.gsfc.nasa.gov/5MCSEmap/1901-2000/1903-09-21.gif" xr:uid="{80FDAE72-82EA-4768-ADBE-0BF4C49FCCB6}"/>
    <hyperlink ref="B135" r:id="rId266" display="https://eclipse.gsfc.nasa.gov/SEsearch/SEsearchmap.php?Ecl=19030921" xr:uid="{86F1ECE3-DEB1-4BC0-BCA1-CEFA4ADEC824}"/>
    <hyperlink ref="C135" r:id="rId267" display="https://eclipse.gsfc.nasa.gov/SEsearch/SEdata.php?Ecl=19030921" xr:uid="{05F5EC52-19C9-409B-BFB5-05A80DADE476}"/>
    <hyperlink ref="D135" r:id="rId268" display="https://eclipse.gsfc.nasa.gov/SEsaros/SEsaros123.html" xr:uid="{95784160-6E08-49E9-92FB-CDCABDE5916F}"/>
    <hyperlink ref="A60" r:id="rId269" display="https://eclipse.gsfc.nasa.gov/5MCSEmap/1901-2000/1904-09-09.gif" xr:uid="{674E272A-EA33-4A7F-8A35-D50F672DDDBB}"/>
    <hyperlink ref="B60" r:id="rId270" display="https://eclipse.gsfc.nasa.gov/SEsearch/SEsearchmap.php?Ecl=19040909" xr:uid="{5E679259-496E-4442-A3E9-D2B21EB17772}"/>
    <hyperlink ref="C60" r:id="rId271" display="https://eclipse.gsfc.nasa.gov/SEsearch/SEdata.php?Ecl=19040909" xr:uid="{BC4268A8-C3A2-4221-B50E-A019528E84F6}"/>
    <hyperlink ref="D60" r:id="rId272" display="https://eclipse.gsfc.nasa.gov/SEsaros/SEsaros133.html" xr:uid="{AC087C0F-605F-446B-9ACB-20AC0B051091}"/>
    <hyperlink ref="A19" r:id="rId273" display="https://eclipse.gsfc.nasa.gov/5MCSEmap/1901-2000/1905-08-30.gif" xr:uid="{5270FABC-DBB0-461A-B3CB-F4119D4EF630}"/>
    <hyperlink ref="B19" r:id="rId274" display="https://eclipse.gsfc.nasa.gov/SEsearch/SEsearchmap.php?Ecl=19050830" xr:uid="{CAC0A5A8-0578-4D7D-A12B-1708B7F22EE4}"/>
    <hyperlink ref="C19" r:id="rId275" display="https://eclipse.gsfc.nasa.gov/SEsearch/SEdata.php?Ecl=19050830" xr:uid="{5F13C821-148B-43C0-A52C-881900967C68}"/>
    <hyperlink ref="D19" r:id="rId276" display="https://eclipse.gsfc.nasa.gov/SEsaros/SEsaros143.html" xr:uid="{D4FD69AE-96ED-402D-965B-5B8D704BAC02}"/>
    <hyperlink ref="A93" r:id="rId277" display="https://eclipse.gsfc.nasa.gov/5MCSEmap/1901-2000/1907-01-14.gif" xr:uid="{D8A01749-0E6B-4338-835B-F42BE2D438F7}"/>
    <hyperlink ref="B93" r:id="rId278" display="https://eclipse.gsfc.nasa.gov/SEsearch/SEsearchmap.php?Ecl=19070114" xr:uid="{1096C079-ECDA-4BF7-A928-2896E6721830}"/>
    <hyperlink ref="C93" r:id="rId279" display="https://eclipse.gsfc.nasa.gov/SEsearch/SEdata.php?Ecl=19070114" xr:uid="{332350FE-9964-4EA0-B359-9989B5825583}"/>
    <hyperlink ref="D93" r:id="rId280" display="https://eclipse.gsfc.nasa.gov/SEsaros/SEsaros120.html" xr:uid="{3DF528BC-D939-4AD3-90CC-2BF69094BA80}"/>
    <hyperlink ref="A61" r:id="rId281" display="https://eclipse.gsfc.nasa.gov/5MCSEmap/1901-2000/1908-01-03.gif" xr:uid="{A6ECE351-943D-4F81-BFD8-387D3995DFB9}"/>
    <hyperlink ref="B61" r:id="rId282" display="https://eclipse.gsfc.nasa.gov/SEsearch/SEsearchmap.php?Ecl=19080103" xr:uid="{88539976-1846-487F-AE6F-AFD16264E6A9}"/>
    <hyperlink ref="C61" r:id="rId283" display="https://eclipse.gsfc.nasa.gov/SEsearch/SEdata.php?Ecl=19080103" xr:uid="{E683A89B-2BFF-4C9A-B38F-AFD94980C857}"/>
    <hyperlink ref="D61" r:id="rId284" display="https://eclipse.gsfc.nasa.gov/SEsaros/SEsaros130.html" xr:uid="{97B440EB-DF35-49BD-B7E7-59273C736B10}"/>
    <hyperlink ref="A136" r:id="rId285" display="https://eclipse.gsfc.nasa.gov/5MCSEmap/1901-2000/1910-05-09.gif" xr:uid="{424DE142-C9E6-4062-A57A-89F4BD1AAD67}"/>
    <hyperlink ref="B136" r:id="rId286" display="https://eclipse.gsfc.nasa.gov/SEsearch/SEsearchmap.php?Ecl=19100509" xr:uid="{B787EFA9-11B1-4A70-A3DE-91E479BC7E61}"/>
    <hyperlink ref="C136" r:id="rId287" display="https://eclipse.gsfc.nasa.gov/SEsearch/SEdata.php?Ecl=19100509" xr:uid="{BD36A90E-E54C-4F4C-9628-7714ADC66B45}"/>
    <hyperlink ref="D136" r:id="rId288" display="https://eclipse.gsfc.nasa.gov/SEsaros/SEsaros117.html" xr:uid="{C80094BF-316D-4749-9B39-C1822778A7E9}"/>
    <hyperlink ref="A20" r:id="rId289" display="https://eclipse.gsfc.nasa.gov/5MCSEmap/1901-2000/1911-04-28.gif" xr:uid="{820F5E8C-C40D-46C8-BCE2-16A0BACFA554}"/>
    <hyperlink ref="B20" r:id="rId290" display="https://eclipse.gsfc.nasa.gov/SEsearch/SEsearchmap.php?Ecl=19110428" xr:uid="{9080AF05-9C59-4B8B-8B1A-9AFDB362CD89}"/>
    <hyperlink ref="C20" r:id="rId291" display="https://eclipse.gsfc.nasa.gov/SEsearch/SEdata.php?Ecl=19110428" xr:uid="{DF2A2B31-7A52-4CCF-80CC-839D24CE6510}"/>
    <hyperlink ref="D20" r:id="rId292" display="https://eclipse.gsfc.nasa.gov/SEsaros/SEsaros127.html" xr:uid="{9C6F9C27-5AE0-41BC-9507-27E86108349F}"/>
    <hyperlink ref="A62" r:id="rId293" display="https://eclipse.gsfc.nasa.gov/5MCSEmap/1901-2000/1912-10-10.gif" xr:uid="{CB41E93D-1DC2-452E-B5F7-71477CE342B9}"/>
    <hyperlink ref="B62" r:id="rId294" display="https://eclipse.gsfc.nasa.gov/SEsearch/SEsearchmap.php?Ecl=19121010" xr:uid="{FD368DB8-0E13-4D00-8A8D-8D2111802514}"/>
    <hyperlink ref="C62" r:id="rId295" display="https://eclipse.gsfc.nasa.gov/SEsearch/SEdata.php?Ecl=19121010" xr:uid="{87E1238F-C171-4B7D-924C-5BAE76971F02}"/>
    <hyperlink ref="D62" r:id="rId296" display="https://eclipse.gsfc.nasa.gov/SEsaros/SEsaros142.html" xr:uid="{2F48AB77-D4E7-4839-90A4-21D278D87525}"/>
    <hyperlink ref="A94" r:id="rId297" display="https://eclipse.gsfc.nasa.gov/5MCSEmap/1901-2000/1914-08-21.gif" xr:uid="{A403A788-2F2D-4057-A27E-43E1CFB8288D}"/>
    <hyperlink ref="B94" r:id="rId298" display="https://eclipse.gsfc.nasa.gov/SEsearch/SEsearchmap.php?Ecl=19140821" xr:uid="{58418875-0C2C-4832-8AF7-2219770153ED}"/>
    <hyperlink ref="C94" r:id="rId299" display="https://eclipse.gsfc.nasa.gov/SEsearch/SEdata.php?Ecl=19140821" xr:uid="{1DCBBA2D-8BC4-4F96-983D-D2EB29094256}"/>
    <hyperlink ref="D94" r:id="rId300" display="https://eclipse.gsfc.nasa.gov/SEsaros/SEsaros124.html" xr:uid="{D93FFF23-60DA-4DB1-8F52-C609279DFAE4}"/>
    <hyperlink ref="A21" r:id="rId301" display="https://eclipse.gsfc.nasa.gov/5MCSEmap/1901-2000/1916-02-03.gif" xr:uid="{82AA4982-57FD-44BF-B9C7-EE808ED3EFBD}"/>
    <hyperlink ref="B21" r:id="rId302" display="https://eclipse.gsfc.nasa.gov/SEsearch/SEsearchmap.php?Ecl=19160203" xr:uid="{B1E105F5-226A-4510-BB0D-4696E6B0D9F4}"/>
    <hyperlink ref="C21" r:id="rId303" display="https://eclipse.gsfc.nasa.gov/SEsearch/SEdata.php?Ecl=19160203" xr:uid="{2B5A0B58-E796-4636-99E3-3EDCC613969C}"/>
    <hyperlink ref="D21" r:id="rId304" display="https://eclipse.gsfc.nasa.gov/SEsaros/SEsaros139.html" xr:uid="{26ABFA48-EA41-47BB-A329-1628530C009A}"/>
    <hyperlink ref="A22" r:id="rId305" display="https://eclipse.gsfc.nasa.gov/5MCSEmap/1901-2000/1918-06-08.gif" xr:uid="{20D15CCA-BDE6-4A93-A045-C59371AEFE28}"/>
    <hyperlink ref="B22" r:id="rId306" display="https://eclipse.gsfc.nasa.gov/SEsearch/SEsearchmap.php?Ecl=19180608" xr:uid="{1E8B9AE7-2AD8-42C9-872F-DB76572EDCEF}"/>
    <hyperlink ref="C22" r:id="rId307" display="https://eclipse.gsfc.nasa.gov/SEsearch/SEdata.php?Ecl=19180608" xr:uid="{C0FB7831-F105-47A8-9AE8-CF1B34DAC77C}"/>
    <hyperlink ref="D22" r:id="rId308" display="https://eclipse.gsfc.nasa.gov/SEsaros/SEsaros126.html" xr:uid="{69CDECE7-B755-46A5-9C39-79F73112BE21}"/>
    <hyperlink ref="A23" r:id="rId309" display="https://eclipse.gsfc.nasa.gov/5MCSEmap/1901-2000/1919-05-29.gif" xr:uid="{71A0F4C6-9586-480F-B7D3-3C4BA2220CCE}"/>
    <hyperlink ref="B23" r:id="rId310" display="https://eclipse.gsfc.nasa.gov/SEsearch/SEsearchmap.php?Ecl=19190529" xr:uid="{AB35A243-053B-460B-BBD5-25C9B7B033EA}"/>
    <hyperlink ref="C23" r:id="rId311" display="https://eclipse.gsfc.nasa.gov/SEsearch/SEdata.php?Ecl=19190529" xr:uid="{D416554C-E0D0-401B-B593-E9C97ACD9591}"/>
    <hyperlink ref="D23" r:id="rId312" display="https://eclipse.gsfc.nasa.gov/SEsaros/SEsaros136.html" xr:uid="{3C036236-BCD6-4C8C-9E3D-597F2C3CF929}"/>
    <hyperlink ref="A63" r:id="rId313" display="https://eclipse.gsfc.nasa.gov/5MCSEmap/1901-2000/1921-10-01.gif" xr:uid="{682A1899-E652-4A08-86C0-311F55C8959F}"/>
    <hyperlink ref="B63" r:id="rId314" display="https://eclipse.gsfc.nasa.gov/SEsearch/SEsearchmap.php?Ecl=19211001" xr:uid="{4617A58A-1D77-48E0-8B9E-F02AF8E04A4B}"/>
    <hyperlink ref="C63" r:id="rId315" display="https://eclipse.gsfc.nasa.gov/SEsearch/SEdata.php?Ecl=19211001" xr:uid="{D4C50869-C2F4-4BCA-AEC4-3CD927C58546}"/>
    <hyperlink ref="D63" r:id="rId316" display="https://eclipse.gsfc.nasa.gov/SEsaros/SEsaros123.html" xr:uid="{04B609A4-1A1C-4D30-8B0E-9333AE95D04C}"/>
    <hyperlink ref="A137" r:id="rId317" display="https://eclipse.gsfc.nasa.gov/5MCSEmap/1901-2000/1922-09-21.gif" xr:uid="{A41ACBB4-2BBB-46D7-B78E-EDE2987F2FB3}"/>
    <hyperlink ref="B137" r:id="rId318" display="https://eclipse.gsfc.nasa.gov/SEsearch/SEsearchmap.php?Ecl=19220921" xr:uid="{ADAC20DC-8F75-4C87-A182-0D7B84BB64C4}"/>
    <hyperlink ref="C137" r:id="rId319" display="https://eclipse.gsfc.nasa.gov/SEsearch/SEdata.php?Ecl=19220921" xr:uid="{0604AAA1-5CC9-4D99-9057-D927C3ECBA53}"/>
    <hyperlink ref="D137" r:id="rId320" display="https://eclipse.gsfc.nasa.gov/SEsaros/SEsaros133.html" xr:uid="{6C6CAB57-4F4D-4E0F-84F6-FCC082DB902D}"/>
    <hyperlink ref="A24" r:id="rId321" display="https://eclipse.gsfc.nasa.gov/5MCSEmap/1901-2000/1923-09-10.gif" xr:uid="{47DE691D-1808-43A8-945A-154CD978075C}"/>
    <hyperlink ref="B24" r:id="rId322" display="https://eclipse.gsfc.nasa.gov/SEsearch/SEsearchmap.php?Ecl=19230910" xr:uid="{1B6A1C21-7CFD-4636-A257-31FB2256FFEE}"/>
    <hyperlink ref="C24" r:id="rId323" display="https://eclipse.gsfc.nasa.gov/SEsearch/SEdata.php?Ecl=19230910" xr:uid="{8AC03C14-9114-4164-9C8C-B09E6AEC22E1}"/>
    <hyperlink ref="D24" r:id="rId324" display="https://eclipse.gsfc.nasa.gov/SEsaros/SEsaros143.html" xr:uid="{58B436DA-273E-4132-A5E8-63D231F47DC6}"/>
    <hyperlink ref="A25" r:id="rId325" display="https://eclipse.gsfc.nasa.gov/5MCSEmap/1901-2000/1925-01-24.gif" xr:uid="{5B41BC28-DD38-4FA4-93DB-C2396B98476A}"/>
    <hyperlink ref="B25" r:id="rId326" display="https://eclipse.gsfc.nasa.gov/SEsearch/SEsearchmap.php?Ecl=19250124" xr:uid="{F4A97E7C-A970-4E2C-BBC0-E275D2BCBB32}"/>
    <hyperlink ref="C25" r:id="rId327" display="https://eclipse.gsfc.nasa.gov/SEsearch/SEdata.php?Ecl=19250124" xr:uid="{9FC44ACE-68B6-4D13-836C-E9264B7E1677}"/>
    <hyperlink ref="D25" r:id="rId328" display="https://eclipse.gsfc.nasa.gov/SEsaros/SEsaros120.html" xr:uid="{6E1FC741-77DE-4014-9059-0B9E576AF880}"/>
    <hyperlink ref="A138" r:id="rId329" display="https://eclipse.gsfc.nasa.gov/5MCSEmap/1901-2000/1926-01-14.gif" xr:uid="{1A0DE85A-F45E-4DE8-9714-A98E41FB97CA}"/>
    <hyperlink ref="B138" r:id="rId330" display="https://eclipse.gsfc.nasa.gov/SEsearch/SEsearchmap.php?Ecl=19260114" xr:uid="{757FDFD7-B44C-4F01-89EE-09A52C22DD36}"/>
    <hyperlink ref="C138" r:id="rId331" display="https://eclipse.gsfc.nasa.gov/SEsearch/SEdata.php?Ecl=19260114" xr:uid="{A884A8CB-884E-4DA6-86BA-C0D9E9DC493C}"/>
    <hyperlink ref="D138" r:id="rId332" display="https://eclipse.gsfc.nasa.gov/SEsaros/SEsaros130.html" xr:uid="{184BE0DD-3294-443D-94CA-CFCBB36D9C49}"/>
    <hyperlink ref="A95" r:id="rId333" display="https://eclipse.gsfc.nasa.gov/5MCSEmap/1901-2000/1927-06-29.gif" xr:uid="{BCF0B2E1-5413-4F29-B6E6-E407E6C1A9E3}"/>
    <hyperlink ref="B95" r:id="rId334" display="https://eclipse.gsfc.nasa.gov/SEsearch/SEsearchmap.php?Ecl=19270629" xr:uid="{570061A3-2727-4479-9611-A4631E8F52E2}"/>
    <hyperlink ref="C95" r:id="rId335" display="https://eclipse.gsfc.nasa.gov/SEsearch/SEdata.php?Ecl=19270629" xr:uid="{BDAD3500-AC56-4331-B5D5-FED76FE123E4}"/>
    <hyperlink ref="D95" r:id="rId336" display="https://eclipse.gsfc.nasa.gov/SEsaros/SEsaros145.html" xr:uid="{D90BC5F4-A348-43FB-B8EB-950782631C5E}"/>
    <hyperlink ref="A139" r:id="rId337" display="https://eclipse.gsfc.nasa.gov/5MCSEmap/1901-2000/1928-05-19.gif" xr:uid="{3490AE04-0F0A-4728-802D-9004FC7CFFB8}"/>
    <hyperlink ref="B139" r:id="rId338" display="https://eclipse.gsfc.nasa.gov/SEsearch/SEsearchmap.php?Ecl=19280519" xr:uid="{9AC8CBE9-46C6-4C8C-92D2-45513D6A1E0D}"/>
    <hyperlink ref="C139" r:id="rId339" display="https://eclipse.gsfc.nasa.gov/SEsearch/SEdata.php?Ecl=19280519" xr:uid="{945FC5DE-352F-48DC-A078-044D682BCBCB}"/>
    <hyperlink ref="D139" r:id="rId340" display="https://eclipse.gsfc.nasa.gov/SEsaros/SEsaros117.html" xr:uid="{2850AB9C-537B-4B38-A7EB-F200DA2AC2F9}"/>
    <hyperlink ref="A96" r:id="rId341" display="https://eclipse.gsfc.nasa.gov/5MCSEmap/1901-2000/1929-05-09.gif" xr:uid="{E8300B16-2802-4A68-9BD2-7FD8FE85BA17}"/>
    <hyperlink ref="B96" r:id="rId342" display="https://eclipse.gsfc.nasa.gov/SEsearch/SEsearchmap.php?Ecl=19290509" xr:uid="{9B92ACC0-5254-4A24-8B2E-5020E612BB80}"/>
    <hyperlink ref="C96" r:id="rId343" display="https://eclipse.gsfc.nasa.gov/SEsearch/SEdata.php?Ecl=19290509" xr:uid="{B2943984-4C47-4144-84E0-6A0B9D92905E}"/>
    <hyperlink ref="D96" r:id="rId344" display="https://eclipse.gsfc.nasa.gov/SEsaros/SEsaros127.html" xr:uid="{E74C23F5-3CF1-412A-912A-5DDB1CC3FE58}"/>
    <hyperlink ref="A64" r:id="rId345" display="https://eclipse.gsfc.nasa.gov/5MCSEmap/1901-2000/1930-10-21.gif" xr:uid="{717EE9C2-FB41-4C91-9F5A-5A350663788A}"/>
    <hyperlink ref="B64" r:id="rId346" display="https://eclipse.gsfc.nasa.gov/SEsearch/SEsearchmap.php?Ecl=19301021" xr:uid="{370D48CE-BDB0-4E03-8ADA-2313CEF12E25}"/>
    <hyperlink ref="C64" r:id="rId347" display="https://eclipse.gsfc.nasa.gov/SEsearch/SEdata.php?Ecl=19301021" xr:uid="{28DBF634-AB07-4979-86F2-645D3B4FA4B4}"/>
    <hyperlink ref="D64" r:id="rId348" display="https://eclipse.gsfc.nasa.gov/SEsaros/SEsaros142.html" xr:uid="{547C9D11-E252-4FD7-9AD1-146B702455CD}"/>
    <hyperlink ref="A26" r:id="rId349" display="https://eclipse.gsfc.nasa.gov/5MCSEmap/1901-2000/1932-08-31.gif" xr:uid="{5108F5D5-0F2F-4500-AF71-93C1CD10FC07}"/>
    <hyperlink ref="B26" r:id="rId350" display="https://eclipse.gsfc.nasa.gov/SEsearch/SEsearchmap.php?Ecl=19320831" xr:uid="{0226BE77-4226-43B3-B2E1-B2D228708382}"/>
    <hyperlink ref="C26" r:id="rId351" display="https://eclipse.gsfc.nasa.gov/SEsearch/SEdata.php?Ecl=19320831" xr:uid="{950AA61E-B3FF-4881-82B0-108D222D1DF0}"/>
    <hyperlink ref="D26" r:id="rId352" display="https://eclipse.gsfc.nasa.gov/SEsaros/SEsaros124.html" xr:uid="{AC9401DB-04B3-48EC-AB12-7EBE50660F99}"/>
    <hyperlink ref="A97" r:id="rId353" display="https://eclipse.gsfc.nasa.gov/5MCSEmap/1901-2000/1934-02-14.gif" xr:uid="{E478CF39-C48B-4D3E-A08C-31C72417B461}"/>
    <hyperlink ref="B97" r:id="rId354" display="https://eclipse.gsfc.nasa.gov/SEsearch/SEsearchmap.php?Ecl=19340214" xr:uid="{20FCEE6B-CF16-4D29-BFEE-5900827B9F43}"/>
    <hyperlink ref="C97" r:id="rId355" display="https://eclipse.gsfc.nasa.gov/SEsearch/SEdata.php?Ecl=19340214" xr:uid="{18F97515-1DD7-4A18-808D-14A3E1559C0A}"/>
    <hyperlink ref="D97" r:id="rId356" display="https://eclipse.gsfc.nasa.gov/SEsaros/SEsaros139.html" xr:uid="{A0249463-F85F-4431-85C9-85769BCC30FB}"/>
    <hyperlink ref="A98" r:id="rId357" display="https://eclipse.gsfc.nasa.gov/5MCSEmap/1901-2000/1936-06-19.gif" xr:uid="{5FE9FF82-1D90-406D-9DAE-4462CF3F4354}"/>
    <hyperlink ref="B98" r:id="rId358" display="https://eclipse.gsfc.nasa.gov/SEsearch/SEsearchmap.php?Ecl=19360619" xr:uid="{6BD00EE3-8307-45BF-92CA-BAB1C77D38AC}"/>
    <hyperlink ref="C98" r:id="rId359" display="https://eclipse.gsfc.nasa.gov/SEsearch/SEdata.php?Ecl=19360619" xr:uid="{A02011CB-FD83-440F-BD61-892C5194380A}"/>
    <hyperlink ref="D98" r:id="rId360" display="https://eclipse.gsfc.nasa.gov/SEsaros/SEsaros126.html" xr:uid="{DA218521-1A61-40EE-A1B8-20A5875867DA}"/>
    <hyperlink ref="A27" r:id="rId361" display="https://eclipse.gsfc.nasa.gov/5MCSEmap/1901-2000/1937-06-08.gif" xr:uid="{1B0894A5-C43C-41DC-AC83-E051E62A9451}"/>
    <hyperlink ref="B27" r:id="rId362" display="https://eclipse.gsfc.nasa.gov/SEsearch/SEsearchmap.php?Ecl=19370608" xr:uid="{9743F717-9D13-47AC-A246-9E317B9E506C}"/>
    <hyperlink ref="C27" r:id="rId363" display="https://eclipse.gsfc.nasa.gov/SEsearch/SEdata.php?Ecl=19370608" xr:uid="{5C12C6F3-616C-47E4-B111-B2249890F61E}"/>
    <hyperlink ref="D27" r:id="rId364" display="https://eclipse.gsfc.nasa.gov/SEsaros/SEsaros136.html" xr:uid="{F2AE7A4A-B375-42FF-A105-004679907EEB}"/>
    <hyperlink ref="A65" r:id="rId365" display="https://eclipse.gsfc.nasa.gov/5MCSEmap/1901-2000/1938-05-29.gif" xr:uid="{E4898FC0-F32D-4B1F-AA10-D786D6BEE782}"/>
    <hyperlink ref="B65" r:id="rId366" display="https://eclipse.gsfc.nasa.gov/SEsearch/SEsearchmap.php?Ecl=19380529" xr:uid="{FE17D1D6-A96A-4904-9837-FFCFC4E391BA}"/>
    <hyperlink ref="C65" r:id="rId367" display="https://eclipse.gsfc.nasa.gov/SEsearch/SEdata.php?Ecl=19380529" xr:uid="{1B943F50-D140-4F34-BB54-8FBC58E54633}"/>
    <hyperlink ref="D65" r:id="rId368" display="https://eclipse.gsfc.nasa.gov/SEsaros/SEsaros146.html" xr:uid="{7D5482B4-C536-4193-BD00-4345FBF0C910}"/>
    <hyperlink ref="A140" r:id="rId369" display="https://eclipse.gsfc.nasa.gov/5MCSEmap/1901-2000/1939-10-12.gif" xr:uid="{76725348-9019-489C-B5FE-7029ADD43D53}"/>
    <hyperlink ref="B140" r:id="rId370" display="https://eclipse.gsfc.nasa.gov/SEsearch/SEsearchmap.php?Ecl=19391012" xr:uid="{047CF8E2-2A79-476A-8DD1-E1879332973A}"/>
    <hyperlink ref="C140" r:id="rId371" display="https://eclipse.gsfc.nasa.gov/SEsearch/SEdata.php?Ecl=19391012" xr:uid="{8711D9E1-F796-480F-9B0C-A2703A3C195C}"/>
    <hyperlink ref="D140" r:id="rId372" display="https://eclipse.gsfc.nasa.gov/SEsaros/SEsaros123.html" xr:uid="{421BA7B9-179E-4FF7-AEED-480BAA93E5B6}"/>
    <hyperlink ref="A66" r:id="rId373" display="https://eclipse.gsfc.nasa.gov/5MCSEmap/1901-2000/1940-10-01.gif" xr:uid="{6CB4401E-39F7-4E02-A881-5C56C37EFEAF}"/>
    <hyperlink ref="B66" r:id="rId374" display="https://eclipse.gsfc.nasa.gov/SEsearch/SEsearchmap.php?Ecl=19401001" xr:uid="{64DC87CF-328B-4995-B8BA-B3AC06870C32}"/>
    <hyperlink ref="C66" r:id="rId375" display="https://eclipse.gsfc.nasa.gov/SEsearch/SEdata.php?Ecl=19401001" xr:uid="{C22A8D33-04BB-4469-98C8-D73AEAACD4C5}"/>
    <hyperlink ref="D66" r:id="rId376" display="https://eclipse.gsfc.nasa.gov/SEsaros/SEsaros133.html" xr:uid="{ED156453-F867-4196-8D7A-9360F3BA9DA0}"/>
    <hyperlink ref="A99" r:id="rId377" display="https://eclipse.gsfc.nasa.gov/5MCSEmap/1901-2000/1941-09-21.gif" xr:uid="{E6CCCFC1-28BC-4CCE-914F-8E498ABE6CD2}"/>
    <hyperlink ref="B99" r:id="rId378" display="https://eclipse.gsfc.nasa.gov/SEsearch/SEsearchmap.php?Ecl=19410921" xr:uid="{8B03AB23-4F3F-4CB8-B5D5-D1AC9DC6E6B4}"/>
    <hyperlink ref="C99" r:id="rId379" display="https://eclipse.gsfc.nasa.gov/SEsearch/SEdata.php?Ecl=19410921" xr:uid="{5DE1C1D1-3AF5-4816-A10E-E49F2BB584CE}"/>
    <hyperlink ref="D99" r:id="rId380" display="https://eclipse.gsfc.nasa.gov/SEsaros/SEsaros143.html" xr:uid="{0DB1D559-6F1F-4887-9397-EACFC54A7136}"/>
    <hyperlink ref="A100" r:id="rId381" display="https://eclipse.gsfc.nasa.gov/5MCSEmap/1901-2000/1943-02-04.gif" xr:uid="{8766F1F1-6EA8-40E1-A4A6-D9A61B70125C}"/>
    <hyperlink ref="B100" r:id="rId382" display="https://eclipse.gsfc.nasa.gov/SEsearch/SEsearchmap.php?Ecl=19430204" xr:uid="{40C78BC8-D920-4639-9A24-689BEA2C772B}"/>
    <hyperlink ref="C100" r:id="rId383" display="https://eclipse.gsfc.nasa.gov/SEsearch/SEdata.php?Ecl=19430204" xr:uid="{BCBED1E2-9F27-46F9-ADB0-71FBFF5B661E}"/>
    <hyperlink ref="D100" r:id="rId384" display="https://eclipse.gsfc.nasa.gov/SEsaros/SEsaros120.html" xr:uid="{16629BAB-B00C-485E-9DB2-C8A3CB03FFF7}"/>
    <hyperlink ref="A67" r:id="rId385" display="https://eclipse.gsfc.nasa.gov/5MCSEmap/1901-2000/1944-01-25.gif" xr:uid="{347A1686-5BDA-4EE5-95D5-88614CBE9615}"/>
    <hyperlink ref="B67" r:id="rId386" display="https://eclipse.gsfc.nasa.gov/SEsearch/SEsearchmap.php?Ecl=19440125" xr:uid="{4DBE8EAC-22CC-4356-9554-DBFFF63ECE7E}"/>
    <hyperlink ref="C67" r:id="rId387" display="https://eclipse.gsfc.nasa.gov/SEsearch/SEdata.php?Ecl=19440125" xr:uid="{43DCC5C7-4EC1-4188-93DE-9E4BD46E43BC}"/>
    <hyperlink ref="D67" r:id="rId388" display="https://eclipse.gsfc.nasa.gov/SEsaros/SEsaros130.html" xr:uid="{D4EBE29E-2AD8-47E8-BCB6-3880B5FE4FBC}"/>
    <hyperlink ref="A28" r:id="rId389" display="https://eclipse.gsfc.nasa.gov/5MCSEmap/1901-2000/1945-07-09.gif" xr:uid="{6F20FD56-60C8-4992-978D-2D62C1A752C2}"/>
    <hyperlink ref="B28" r:id="rId390" display="https://eclipse.gsfc.nasa.gov/SEsearch/SEsearchmap.php?Ecl=19450709" xr:uid="{672C3F82-E2D6-4F44-87FC-CEDF7E4866AD}"/>
    <hyperlink ref="C28" r:id="rId391" display="https://eclipse.gsfc.nasa.gov/SEsearch/SEdata.php?Ecl=19450709" xr:uid="{0BAF275F-2CFF-497C-B34C-EDC57E7787E5}"/>
    <hyperlink ref="D28" r:id="rId392" display="https://eclipse.gsfc.nasa.gov/SEsaros/SEsaros145.html" xr:uid="{EC3B39D7-DF55-4B4E-B780-50C8BE0FA147}"/>
    <hyperlink ref="A29" r:id="rId393" display="https://eclipse.gsfc.nasa.gov/5MCSEmap/1901-2000/1947-05-20.gif" xr:uid="{0A53729C-CAF7-4F78-91CD-1EA930205118}"/>
    <hyperlink ref="B29" r:id="rId394" display="https://eclipse.gsfc.nasa.gov/SEsearch/SEsearchmap.php?Ecl=19470520" xr:uid="{62D893D0-E276-417B-A25F-17943CAEE093}"/>
    <hyperlink ref="C29" r:id="rId395" display="https://eclipse.gsfc.nasa.gov/SEsearch/SEdata.php?Ecl=19470520" xr:uid="{0127CCB1-5676-4143-903D-713DB5819A70}"/>
    <hyperlink ref="D29" r:id="rId396" display="https://eclipse.gsfc.nasa.gov/SEsaros/SEsaros127.html" xr:uid="{B21EEC28-7E08-4698-B490-A821D52EC1C5}"/>
    <hyperlink ref="A141" r:id="rId397" display="https://eclipse.gsfc.nasa.gov/5MCSEmap/1901-2000/1948-11-01.gif" xr:uid="{D706B0C5-035D-4287-B3EF-89B089546B9D}"/>
    <hyperlink ref="B141" r:id="rId398" display="https://eclipse.gsfc.nasa.gov/SEsearch/SEsearchmap.php?Ecl=19481101" xr:uid="{26CF2FBD-3344-4506-A700-73110B7A52EB}"/>
    <hyperlink ref="C141" r:id="rId399" display="https://eclipse.gsfc.nasa.gov/SEsearch/SEdata.php?Ecl=19481101" xr:uid="{FF61D62F-FF48-4E44-8CF9-615C63EEFC05}"/>
    <hyperlink ref="D141" r:id="rId400" display="https://eclipse.gsfc.nasa.gov/SEsaros/SEsaros142.html" xr:uid="{9B41D42C-D0BF-4FBD-8200-5FB764AD49DE}"/>
    <hyperlink ref="A101" r:id="rId401" display="https://eclipse.gsfc.nasa.gov/5MCSEmap/1901-2000/1950-09-12.gif" xr:uid="{4DB2C55C-815F-4D16-9C3E-6202CB2FC7BD}"/>
    <hyperlink ref="B101" r:id="rId402" display="https://eclipse.gsfc.nasa.gov/SEsearch/SEsearchmap.php?Ecl=19500912" xr:uid="{FBBD7FC9-BEF0-4C75-8F74-99E82742AF49}"/>
    <hyperlink ref="C101" r:id="rId403" display="https://eclipse.gsfc.nasa.gov/SEsearch/SEdata.php?Ecl=19500912" xr:uid="{0ED15F9D-2A8A-4B46-8037-F60BECC39DBD}"/>
    <hyperlink ref="D101" r:id="rId404" display="https://eclipse.gsfc.nasa.gov/SEsaros/SEsaros124.html" xr:uid="{8053A6E2-1CD1-4F1C-86BA-331F23D90F1B}"/>
    <hyperlink ref="A102" r:id="rId405" display="https://eclipse.gsfc.nasa.gov/5MCSEmap/1901-2000/1952-02-25.gif" xr:uid="{F6D19351-E7FC-4BD1-A4B4-23FA1D2D9412}"/>
    <hyperlink ref="B102" r:id="rId406" display="https://eclipse.gsfc.nasa.gov/SEsearch/SEsearchmap.php?Ecl=19520225" xr:uid="{D3E0E04D-2971-4871-9049-9640EB82CE12}"/>
    <hyperlink ref="C102" r:id="rId407" display="https://eclipse.gsfc.nasa.gov/SEsearch/SEdata.php?Ecl=19520225" xr:uid="{88693D96-70E4-4054-A5BB-A254B5643730}"/>
    <hyperlink ref="D102" r:id="rId408" display="https://eclipse.gsfc.nasa.gov/SEsaros/SEsaros139.html" xr:uid="{B935D73A-2BE4-4E2D-AE88-A95582006F3D}"/>
    <hyperlink ref="A103" r:id="rId409" display="https://eclipse.gsfc.nasa.gov/5MCSEmap/1901-2000/1954-06-30.gif" xr:uid="{AE18C078-01B1-4D46-9844-FA1488B63A2A}"/>
    <hyperlink ref="B103" r:id="rId410" display="https://eclipse.gsfc.nasa.gov/SEsearch/SEsearchmap.php?Ecl=19540630" xr:uid="{DE067408-2315-4E59-BF59-35F00CE6E6CE}"/>
    <hyperlink ref="C103" r:id="rId411" display="https://eclipse.gsfc.nasa.gov/SEsearch/SEdata.php?Ecl=19540630" xr:uid="{847F5396-6B2F-4159-BCF7-B8358B980A30}"/>
    <hyperlink ref="D103" r:id="rId412" display="https://eclipse.gsfc.nasa.gov/SEsaros/SEsaros126.html" xr:uid="{38813FDB-81BA-44E5-91DE-066311D1CBBC}"/>
    <hyperlink ref="A104" r:id="rId413" display="https://eclipse.gsfc.nasa.gov/5MCSEmap/1901-2000/1955-06-20.gif" xr:uid="{F82FD47C-032F-45A9-8764-8686101AF677}"/>
    <hyperlink ref="B104" r:id="rId414" display="https://eclipse.gsfc.nasa.gov/SEsearch/SEsearchmap.php?Ecl=19550620" xr:uid="{0F56E390-6C08-4A76-A7FB-D1AE9220C6DF}"/>
    <hyperlink ref="C104" r:id="rId415" display="https://eclipse.gsfc.nasa.gov/SEsearch/SEdata.php?Ecl=19550620" xr:uid="{D777D922-2BCA-4E3F-8B21-5BA14E5F6C03}"/>
    <hyperlink ref="D104" r:id="rId416" display="https://eclipse.gsfc.nasa.gov/SEsaros/SEsaros136.html" xr:uid="{B88FCC41-5671-436E-A8E2-09F89DF8C2CF}"/>
    <hyperlink ref="A68" r:id="rId417" display="https://eclipse.gsfc.nasa.gov/5MCSEmap/1901-2000/1956-06-08.gif" xr:uid="{22519B43-F791-4B3B-88D4-511A3B814BC4}"/>
    <hyperlink ref="B68" r:id="rId418" display="https://eclipse.gsfc.nasa.gov/SEsearch/SEsearchmap.php?Ecl=19560608" xr:uid="{1E293919-93E2-458E-8C00-115441F078B0}"/>
    <hyperlink ref="C68" r:id="rId419" display="https://eclipse.gsfc.nasa.gov/SEsearch/SEdata.php?Ecl=19560608" xr:uid="{99B76EFA-4DF9-45BA-955F-D0351FDDC15A}"/>
    <hyperlink ref="D68" r:id="rId420" display="https://eclipse.gsfc.nasa.gov/SEsaros/SEsaros146.html" xr:uid="{315F94EF-D932-46BB-B647-AA4C7E776E42}"/>
    <hyperlink ref="A69" r:id="rId421" display="https://eclipse.gsfc.nasa.gov/5MCSEmap/1901-2000/1957-10-23.gif" xr:uid="{EF110EC8-8042-4DE5-A819-5165C4DB4F8B}"/>
    <hyperlink ref="B69" r:id="rId422" display="https://eclipse.gsfc.nasa.gov/SEsearch/SEsearchmap.php?Ecl=19571023" xr:uid="{50F358D5-2BB5-4670-A6E4-724536BC173D}"/>
    <hyperlink ref="C69" r:id="rId423" display="https://eclipse.gsfc.nasa.gov/SEsearch/SEdata.php?Ecl=19571023" xr:uid="{5C649112-B53D-4017-ADE0-87A35A92959E}"/>
    <hyperlink ref="D69" r:id="rId424" display="https://eclipse.gsfc.nasa.gov/SEsaros/SEsaros123.html" xr:uid="{3F6A475D-1D33-4406-89E4-64CEE8ABE5CD}"/>
    <hyperlink ref="A70" r:id="rId425" display="https://eclipse.gsfc.nasa.gov/5MCSEmap/1901-2000/1958-10-12.gif" xr:uid="{C748B9AC-C242-44DD-8C14-3D2CECCDA186}"/>
    <hyperlink ref="B70" r:id="rId426" display="https://eclipse.gsfc.nasa.gov/SEsearch/SEsearchmap.php?Ecl=19581012" xr:uid="{98B7DB2C-603B-418C-8EA1-171BD7015331}"/>
    <hyperlink ref="C70" r:id="rId427" display="https://eclipse.gsfc.nasa.gov/SEsearch/SEdata.php?Ecl=19581012" xr:uid="{919382D5-306B-4822-81C0-06B3CBD7D6F2}"/>
    <hyperlink ref="D70" r:id="rId428" display="https://eclipse.gsfc.nasa.gov/SEsaros/SEsaros133.html" xr:uid="{89B6B224-FCE9-445F-A401-13EF86C71083}"/>
    <hyperlink ref="A30" r:id="rId429" display="https://eclipse.gsfc.nasa.gov/5MCSEmap/1901-2000/1959-10-02.gif" xr:uid="{AE3EAEB1-1D39-49B3-AE26-025C6F8FBA80}"/>
    <hyperlink ref="B30" r:id="rId430" display="https://eclipse.gsfc.nasa.gov/SEsearch/SEsearchmap.php?Ecl=19591002" xr:uid="{F4F16FFF-CD2A-4EDA-9EC4-45B76C8E9A21}"/>
    <hyperlink ref="C30" r:id="rId431" display="https://eclipse.gsfc.nasa.gov/SEsearch/SEdata.php?Ecl=19591002" xr:uid="{029D3B96-9DE1-431D-B179-CDD81AD985B5}"/>
    <hyperlink ref="D30" r:id="rId432" display="https://eclipse.gsfc.nasa.gov/SEsaros/SEsaros143.html" xr:uid="{19926B79-2506-4C44-9A99-4104BD06C437}"/>
    <hyperlink ref="A105" r:id="rId433" display="https://eclipse.gsfc.nasa.gov/5MCSEmap/1901-2000/1961-02-15.gif" xr:uid="{D1318297-0FCF-4565-A7B5-0C23B805B4E8}"/>
    <hyperlink ref="B105" r:id="rId434" display="https://eclipse.gsfc.nasa.gov/SEsearch/SEsearchmap.php?Ecl=19610215" xr:uid="{185B849A-D206-4721-A800-AC56BA85A791}"/>
    <hyperlink ref="C105" r:id="rId435" display="https://eclipse.gsfc.nasa.gov/SEsearch/SEdata.php?Ecl=19610215" xr:uid="{03FFE166-47B2-4F88-98BE-C2146E44463F}"/>
    <hyperlink ref="D105" r:id="rId436" display="https://eclipse.gsfc.nasa.gov/SEsaros/SEsaros120.html" xr:uid="{DF3AF48D-F01A-47FF-99F1-A13B91BEF0CD}"/>
    <hyperlink ref="A142" r:id="rId437" display="https://eclipse.gsfc.nasa.gov/5MCSEmap/1901-2000/1962-02-05.gif" xr:uid="{750C6F67-1A16-4678-9D53-35433681D66E}"/>
    <hyperlink ref="B142" r:id="rId438" display="https://eclipse.gsfc.nasa.gov/SEsearch/SEsearchmap.php?Ecl=19620205" xr:uid="{457BC31D-E5ED-4257-8022-151444EDFA33}"/>
    <hyperlink ref="C142" r:id="rId439" display="https://eclipse.gsfc.nasa.gov/SEsearch/SEdata.php?Ecl=19620205" xr:uid="{2AC7F04A-A1A3-45D0-9C70-6BE4F9C1F95E}"/>
    <hyperlink ref="D142" r:id="rId440" display="https://eclipse.gsfc.nasa.gov/SEsaros/SEsaros130.html" xr:uid="{1C8C263A-11FA-4D69-B7ED-00B91E0DD12D}"/>
    <hyperlink ref="A31" r:id="rId441" display="https://eclipse.gsfc.nasa.gov/5MCSEmap/1901-2000/1963-07-20.gif" xr:uid="{1C5E5CF6-1036-402C-A3B7-F911F8B76429}"/>
    <hyperlink ref="B31" r:id="rId442" display="https://eclipse.gsfc.nasa.gov/SEsearch/SEsearchmap.php?Ecl=19630720" xr:uid="{4D60580B-FB0C-4F62-88A9-E26CA6D6E604}"/>
    <hyperlink ref="C31" r:id="rId443" display="https://eclipse.gsfc.nasa.gov/SEsearch/SEdata.php?Ecl=19630720" xr:uid="{C0A105A7-E9B6-45F5-820C-789CAFAA29CA}"/>
    <hyperlink ref="D31" r:id="rId444" display="https://eclipse.gsfc.nasa.gov/SEsaros/SEsaros145.html" xr:uid="{147E03AE-A221-43CD-AB5D-AA8B4742D6EB}"/>
    <hyperlink ref="A71" r:id="rId445" display="https://eclipse.gsfc.nasa.gov/5MCSEmap/1901-2000/1965-05-30.gif" xr:uid="{519A5349-DC8D-494A-99F0-A67BE9E3675A}"/>
    <hyperlink ref="B71" r:id="rId446" display="https://eclipse.gsfc.nasa.gov/SEsearch/SEsearchmap.php?Ecl=19650530" xr:uid="{B14AC785-23BD-405C-BDAE-43BDD1266506}"/>
    <hyperlink ref="C71" r:id="rId447" display="https://eclipse.gsfc.nasa.gov/SEsearch/SEdata.php?Ecl=19650530" xr:uid="{11E9D860-8F90-4664-9926-E436301244D9}"/>
    <hyperlink ref="D71" r:id="rId448" display="https://eclipse.gsfc.nasa.gov/SEsaros/SEsaros127.html" xr:uid="{B14D9927-2C94-4AB5-80AB-32B82D1E2DCB}"/>
    <hyperlink ref="A72" r:id="rId449" display="https://eclipse.gsfc.nasa.gov/5MCSEmap/1901-2000/1966-11-12.gif" xr:uid="{4A193E31-1BCC-45D4-A28B-EDB43B5BBC6F}"/>
    <hyperlink ref="B72" r:id="rId450" display="https://eclipse.gsfc.nasa.gov/SEsearch/SEsearchmap.php?Ecl=19661112" xr:uid="{AEB1CDC1-D87A-4A7B-9104-DF5AE69B525F}"/>
    <hyperlink ref="C72" r:id="rId451" display="https://eclipse.gsfc.nasa.gov/SEsearch/SEdata.php?Ecl=19661112" xr:uid="{209E6D90-B0C7-4615-B5EA-2AA28D6CECAD}"/>
    <hyperlink ref="D72" r:id="rId452" display="https://eclipse.gsfc.nasa.gov/SEsaros/SEsaros142.html" xr:uid="{5737FF8F-8503-4D00-B56C-2A67C8EE2F07}"/>
    <hyperlink ref="A73" r:id="rId453" display="https://eclipse.gsfc.nasa.gov/5MCSEmap/1901-2000/1967-11-02.gif" xr:uid="{2FEA3613-CE93-48C4-9B2B-F8869A5483EB}"/>
    <hyperlink ref="B73" r:id="rId454" display="https://eclipse.gsfc.nasa.gov/SEsearch/SEsearchmap.php?Ecl=19671102" xr:uid="{09C9AEC1-117A-4F8B-8BC1-8D9D400A077C}"/>
    <hyperlink ref="C73" r:id="rId455" display="https://eclipse.gsfc.nasa.gov/SEsearch/SEdata.php?Ecl=19671102" xr:uid="{20228CEF-0DB8-427C-827B-6FD4EDC4204A}"/>
    <hyperlink ref="D73" r:id="rId456" display="https://eclipse.gsfc.nasa.gov/SEsaros/SEsaros152.html" xr:uid="{06ACC1D8-C16B-4466-A6A2-52FC38DBC4FB}"/>
    <hyperlink ref="A106" r:id="rId457" display="https://eclipse.gsfc.nasa.gov/5MCSEmap/1901-2000/1968-09-22.gif" xr:uid="{19A8BE87-4866-44DE-A1E4-EDB6C6339202}"/>
    <hyperlink ref="B106" r:id="rId458" display="https://eclipse.gsfc.nasa.gov/SEsearch/SEsearchmap.php?Ecl=19680922" xr:uid="{C58C8BC0-8DE5-472C-ACC1-469BE1011E8E}"/>
    <hyperlink ref="C106" r:id="rId459" display="https://eclipse.gsfc.nasa.gov/SEsearch/SEdata.php?Ecl=19680922" xr:uid="{D1B1DDBB-34FC-4732-A0F2-7A97FAB15831}"/>
    <hyperlink ref="D106" r:id="rId460" display="https://eclipse.gsfc.nasa.gov/SEsaros/SEsaros124.html" xr:uid="{CE2BF15E-2A79-4E7E-86A7-F65BD6E015E0}"/>
    <hyperlink ref="A32" r:id="rId461" display="https://eclipse.gsfc.nasa.gov/5MCSEmap/1901-2000/1970-03-07.gif" xr:uid="{EAAB83A0-FB67-441A-96FB-F455A213CF0F}"/>
    <hyperlink ref="B32" r:id="rId462" display="https://eclipse.gsfc.nasa.gov/SEsearch/SEsearchmap.php?Ecl=19700307" xr:uid="{B81FAA66-D50B-45F7-A3CF-990ACF24B6D0}"/>
    <hyperlink ref="C32" r:id="rId463" display="https://eclipse.gsfc.nasa.gov/SEsearch/SEdata.php?Ecl=19700307" xr:uid="{E5A049D3-E5AC-4CC7-860D-D7A61372EFDB}"/>
    <hyperlink ref="D32" r:id="rId464" display="https://eclipse.gsfc.nasa.gov/SEsaros/SEsaros139.html" xr:uid="{FFAB80E3-A1DC-4654-A1BD-A9EBB5E03254}"/>
    <hyperlink ref="A33" r:id="rId465" display="https://eclipse.gsfc.nasa.gov/5MCSEmap/1901-2000/1972-07-10.gif" xr:uid="{35B63805-FF41-47B1-A842-1D8CE09F19E6}"/>
    <hyperlink ref="B33" r:id="rId466" display="https://eclipse.gsfc.nasa.gov/SEsearch/SEsearchmap.php?Ecl=19720710" xr:uid="{88718B79-4B3C-40A8-9549-11904E33D03E}"/>
    <hyperlink ref="C33" r:id="rId467" display="https://eclipse.gsfc.nasa.gov/SEsearch/SEdata.php?Ecl=19720710" xr:uid="{D53791E6-691D-4E41-BBDB-E04859B1302F}"/>
    <hyperlink ref="D33" r:id="rId468" display="https://eclipse.gsfc.nasa.gov/SEsaros/SEsaros126.html" xr:uid="{FE53CED3-0FDA-495E-9B30-15969C03687C}"/>
    <hyperlink ref="A107" r:id="rId469" display="https://eclipse.gsfc.nasa.gov/5MCSEmap/1901-2000/1973-06-30.gif" xr:uid="{3F9D85D9-EB76-4A8D-A574-2315D0E57692}"/>
    <hyperlink ref="B107" r:id="rId470" display="https://eclipse.gsfc.nasa.gov/SEsearch/SEsearchmap.php?Ecl=19730630" xr:uid="{083F2744-9C8F-4F49-AA01-C1D0C60802E5}"/>
    <hyperlink ref="C107" r:id="rId471" display="https://eclipse.gsfc.nasa.gov/SEsearch/SEdata.php?Ecl=19730630" xr:uid="{63E2339B-6477-4190-9489-C0BA6860A094}"/>
    <hyperlink ref="D107" r:id="rId472" display="https://eclipse.gsfc.nasa.gov/SEsaros/SEsaros136.html" xr:uid="{A7D7CE94-BF14-4C81-931E-06D71C7EA613}"/>
    <hyperlink ref="A143" r:id="rId473" display="https://eclipse.gsfc.nasa.gov/5MCSEmap/1901-2000/1974-06-20.gif" xr:uid="{9752D7B0-CADB-44C7-93BC-95D22FDF3DC9}"/>
    <hyperlink ref="B143" r:id="rId474" display="https://eclipse.gsfc.nasa.gov/SEsearch/SEsearchmap.php?Ecl=19740620" xr:uid="{EBB2269C-F25A-4585-AFD2-9AFAED6BB117}"/>
    <hyperlink ref="C143" r:id="rId475" display="https://eclipse.gsfc.nasa.gov/SEsearch/SEdata.php?Ecl=19740620" xr:uid="{B9697685-2BB0-4588-8991-6B6EB9EB58B9}"/>
    <hyperlink ref="D143" r:id="rId476" display="https://eclipse.gsfc.nasa.gov/SEsaros/SEsaros146.html" xr:uid="{9C4119B4-7FE9-4DCC-93AD-E0EF661AF1A1}"/>
    <hyperlink ref="A144" r:id="rId477" display="https://eclipse.gsfc.nasa.gov/5MCSEmap/1901-2000/1976-10-23.gif" xr:uid="{E5D2D0EA-8822-40DA-8CA5-3832C7B6DA3F}"/>
    <hyperlink ref="B144" r:id="rId478" display="https://eclipse.gsfc.nasa.gov/SEsearch/SEsearchmap.php?Ecl=19761023" xr:uid="{4A7CCB31-4525-411F-A053-C56771210A6C}"/>
    <hyperlink ref="C144" r:id="rId479" display="https://eclipse.gsfc.nasa.gov/SEsearch/SEdata.php?Ecl=19761023" xr:uid="{7A521573-C526-427C-B8E0-02189AF4A883}"/>
    <hyperlink ref="D144" r:id="rId480" display="https://eclipse.gsfc.nasa.gov/SEsaros/SEsaros133.html" xr:uid="{6A276F32-E56C-4C4F-96AD-8E95426F073C}"/>
    <hyperlink ref="A34" r:id="rId481" display="https://eclipse.gsfc.nasa.gov/5MCSEmap/1901-2000/1977-10-12.gif" xr:uid="{3090F374-9C56-4243-8014-88110BD1ECE0}"/>
    <hyperlink ref="B34" r:id="rId482" display="https://eclipse.gsfc.nasa.gov/SEsearch/SEsearchmap.php?Ecl=19771012" xr:uid="{60E0980F-DD0A-4025-A249-A2B0A147A941}"/>
    <hyperlink ref="C34" r:id="rId483" display="https://eclipse.gsfc.nasa.gov/SEsearch/SEdata.php?Ecl=19771012" xr:uid="{8F597BDF-A2FA-434C-A699-20FC5775B7BF}"/>
    <hyperlink ref="D34" r:id="rId484" display="https://eclipse.gsfc.nasa.gov/SEsaros/SEsaros143.html" xr:uid="{3DA47DF4-7E47-4B53-B49F-F7EDBE98DB21}"/>
    <hyperlink ref="A35" r:id="rId485" display="https://eclipse.gsfc.nasa.gov/5MCSEmap/1901-2000/1979-02-26.gif" xr:uid="{8539276C-2918-4D1D-9949-8BC502EF7614}"/>
    <hyperlink ref="B35" r:id="rId486" display="https://eclipse.gsfc.nasa.gov/SEsearch/SEsearchmap.php?Ecl=19790226" xr:uid="{D5237C89-AFCD-4473-B33C-76D132B46EFB}"/>
    <hyperlink ref="C35" r:id="rId487" display="https://eclipse.gsfc.nasa.gov/SEsearch/SEdata.php?Ecl=19790226" xr:uid="{879EA732-70A4-4544-B162-C3B637445F21}"/>
    <hyperlink ref="D35" r:id="rId488" display="https://eclipse.gsfc.nasa.gov/SEsaros/SEsaros120.html" xr:uid="{4B5829DF-1A12-4BEB-9073-58916443E2CF}"/>
    <hyperlink ref="A145" r:id="rId489" display="https://eclipse.gsfc.nasa.gov/5MCSEmap/1901-2000/1980-02-16.gif" xr:uid="{85C659D7-1600-4C2D-BFEE-C3789D18D583}"/>
    <hyperlink ref="B145" r:id="rId490" display="https://eclipse.gsfc.nasa.gov/SEsearch/SEsearchmap.php?Ecl=19800216" xr:uid="{FBC92E51-8352-4272-89D8-615C5E7E4EC6}"/>
    <hyperlink ref="C145" r:id="rId491" display="https://eclipse.gsfc.nasa.gov/SEsearch/SEdata.php?Ecl=19800216" xr:uid="{AFBD6251-DFBC-4FF3-9CD8-D9A9EB7208EF}"/>
    <hyperlink ref="D145" r:id="rId492" display="https://eclipse.gsfc.nasa.gov/SEsaros/SEsaros130.html" xr:uid="{D771755F-202F-4EC2-A9DA-C80E73BAB5AB}"/>
    <hyperlink ref="A108" r:id="rId493" display="https://eclipse.gsfc.nasa.gov/5MCSEmap/1901-2000/1981-07-31.gif" xr:uid="{BC93CF19-68F8-4C0D-8F7B-CFCB58347B97}"/>
    <hyperlink ref="B108" r:id="rId494" display="https://eclipse.gsfc.nasa.gov/SEsearch/SEsearchmap.php?Ecl=19810731" xr:uid="{7AE695EC-5A08-40D8-B459-949D850169DE}"/>
    <hyperlink ref="C108" r:id="rId495" display="https://eclipse.gsfc.nasa.gov/SEsearch/SEdata.php?Ecl=19810731" xr:uid="{D32F6417-9997-465D-B92D-76E06DDE4B16}"/>
    <hyperlink ref="D108" r:id="rId496" display="https://eclipse.gsfc.nasa.gov/SEsaros/SEsaros145.html" xr:uid="{3E440B18-68DF-4C6E-83E1-AEEC26A73FFB}"/>
    <hyperlink ref="A146" r:id="rId497" display="https://eclipse.gsfc.nasa.gov/5MCSEmap/1901-2000/1983-06-11.gif" xr:uid="{5580D626-378F-4236-8515-BCC85D1502DE}"/>
    <hyperlink ref="B146" r:id="rId498" display="https://eclipse.gsfc.nasa.gov/SEsearch/SEsearchmap.php?Ecl=19830611" xr:uid="{D7C79A35-19AF-4C4B-A3AA-2903D0A576C4}"/>
    <hyperlink ref="C146" r:id="rId499" display="https://eclipse.gsfc.nasa.gov/SEsearch/SEdata.php?Ecl=19830611" xr:uid="{7581EDF1-6654-4907-93B4-691960761E99}"/>
    <hyperlink ref="D146" r:id="rId500" display="https://eclipse.gsfc.nasa.gov/SEsaros/SEsaros127.html" xr:uid="{4E5D9009-60AC-4CE9-B79C-28BA94E35398}"/>
    <hyperlink ref="A74" r:id="rId501" display="https://eclipse.gsfc.nasa.gov/5MCSEmap/1901-2000/1984-11-22.gif" xr:uid="{A5E7CBDA-61A7-4AF7-AB63-D069E8855233}"/>
    <hyperlink ref="B74" r:id="rId502" display="https://eclipse.gsfc.nasa.gov/SEsearch/SEsearchmap.php?Ecl=19841122" xr:uid="{0A261B78-B769-4AD4-AADC-443A3B298806}"/>
    <hyperlink ref="C74" r:id="rId503" display="https://eclipse.gsfc.nasa.gov/SEsearch/SEdata.php?Ecl=19841122" xr:uid="{89AAB290-3472-46BA-AB1A-0C6C52880D72}"/>
    <hyperlink ref="D74" r:id="rId504" display="https://eclipse.gsfc.nasa.gov/SEsaros/SEsaros142.html" xr:uid="{80CE5884-F626-47CF-9620-325D2C0355C2}"/>
    <hyperlink ref="A75" r:id="rId505" display="https://eclipse.gsfc.nasa.gov/5MCSEmap/1901-2000/1985-11-12.gif" xr:uid="{07813CFE-9FC4-4263-B903-D04A11190655}"/>
    <hyperlink ref="B75" r:id="rId506" display="https://eclipse.gsfc.nasa.gov/SEsearch/SEsearchmap.php?Ecl=19851112" xr:uid="{4A574B15-8B3E-4B3F-92CC-FAC031D96064}"/>
    <hyperlink ref="C75" r:id="rId507" display="https://eclipse.gsfc.nasa.gov/SEsearch/SEdata.php?Ecl=19851112" xr:uid="{3C026CB8-FF93-4378-8A1B-49CBC1798473}"/>
    <hyperlink ref="D75" r:id="rId508" display="https://eclipse.gsfc.nasa.gov/SEsaros/SEsaros152.html" xr:uid="{0A941906-F404-429A-9F0F-47E8677194C4}"/>
    <hyperlink ref="A109" r:id="rId509" display="https://eclipse.gsfc.nasa.gov/5MCSEmap/1901-2000/1988-03-18.gif" xr:uid="{D524F539-AF83-450D-BB5C-9CDC20D88F5F}"/>
    <hyperlink ref="B109" r:id="rId510" display="https://eclipse.gsfc.nasa.gov/SEsearch/SEsearchmap.php?Ecl=19880318" xr:uid="{8D8FBB2F-90ED-4489-91C7-C8904CF5B99D}"/>
    <hyperlink ref="C109" r:id="rId511" display="https://eclipse.gsfc.nasa.gov/SEsearch/SEdata.php?Ecl=19880318" xr:uid="{43AF50ED-8744-49C8-BB7B-789CFE34F923}"/>
    <hyperlink ref="D109" r:id="rId512" display="https://eclipse.gsfc.nasa.gov/SEsaros/SEsaros139.html" xr:uid="{97A42732-7455-4148-93F0-413A33652FFB}"/>
    <hyperlink ref="A110" r:id="rId513" display="https://eclipse.gsfc.nasa.gov/5MCSEmap/1901-2000/1990-07-22.gif" xr:uid="{235EAFA2-B014-4BDC-8662-8FDD87E4A887}"/>
    <hyperlink ref="B110" r:id="rId514" display="https://eclipse.gsfc.nasa.gov/SEsearch/SEsearchmap.php?Ecl=19900722" xr:uid="{8621AD65-3508-4B14-9469-91866789F04D}"/>
    <hyperlink ref="C110" r:id="rId515" display="https://eclipse.gsfc.nasa.gov/SEsearch/SEdata.php?Ecl=19900722" xr:uid="{46174091-5C53-4362-8AF5-CDEADD3C337D}"/>
    <hyperlink ref="D110" r:id="rId516" display="https://eclipse.gsfc.nasa.gov/SEsaros/SEsaros126.html" xr:uid="{60A3085F-227B-448E-B1F5-7F84C8F91843}"/>
    <hyperlink ref="A36" r:id="rId517" display="https://eclipse.gsfc.nasa.gov/5MCSEmap/1901-2000/1991-07-11.gif" xr:uid="{E936F568-8A3B-4297-AD28-B9D269046167}"/>
    <hyperlink ref="B36" r:id="rId518" display="https://eclipse.gsfc.nasa.gov/SEsearch/SEsearchmap.php?Ecl=19910711" xr:uid="{00EF68B2-ADB0-4037-95FB-62F450D90B6D}"/>
    <hyperlink ref="C36" r:id="rId519" display="https://eclipse.gsfc.nasa.gov/SEsearch/SEdata.php?Ecl=19910711" xr:uid="{9EF4BBED-484E-41F0-A00E-B902303DEA60}"/>
    <hyperlink ref="D36" r:id="rId520" display="https://eclipse.gsfc.nasa.gov/SEsaros/SEsaros136.html" xr:uid="{BA16BC9E-5396-49D3-9F7A-057379943F33}"/>
    <hyperlink ref="A76" r:id="rId521" display="https://eclipse.gsfc.nasa.gov/5MCSEmap/1901-2000/1992-06-30.gif" xr:uid="{B42C1091-3664-419F-924D-F9B79CE8F3BD}"/>
    <hyperlink ref="B76" r:id="rId522" display="https://eclipse.gsfc.nasa.gov/SEsearch/SEsearchmap.php?Ecl=19920630" xr:uid="{7C5F3DD8-57CF-4E05-A83E-A7ACB9EA6CFF}"/>
    <hyperlink ref="C76" r:id="rId523" display="https://eclipse.gsfc.nasa.gov/SEsearch/SEdata.php?Ecl=19920630" xr:uid="{F85B6968-CDE5-47CA-9598-C8BD655057CA}"/>
    <hyperlink ref="D76" r:id="rId524" display="https://eclipse.gsfc.nasa.gov/SEsaros/SEsaros146.html" xr:uid="{13DCA316-D979-42F0-A17D-D2DA7CEEB36A}"/>
    <hyperlink ref="A77" r:id="rId525" display="https://eclipse.gsfc.nasa.gov/5MCSEmap/1901-2000/1994-11-03.gif" xr:uid="{427EAC3B-CFDA-496C-8F48-52A2D82E8EC0}"/>
    <hyperlink ref="B77" r:id="rId526" display="https://eclipse.gsfc.nasa.gov/SEsearch/SEsearchmap.php?Ecl=19941103" xr:uid="{A0AD920E-F778-43EC-B45A-E4FF805ED687}"/>
    <hyperlink ref="C77" r:id="rId527" display="https://eclipse.gsfc.nasa.gov/SEsearch/SEdata.php?Ecl=19941103" xr:uid="{91EA2A8B-153F-4D2B-969D-1C4FF41E8092}"/>
    <hyperlink ref="D77" r:id="rId528" display="https://eclipse.gsfc.nasa.gov/SEsaros/SEsaros133.html" xr:uid="{10F58C93-C9D1-4897-8C56-2EBA33EF4255}"/>
    <hyperlink ref="A111" r:id="rId529" display="https://eclipse.gsfc.nasa.gov/5MCSEmap/1901-2000/1995-10-24.gif" xr:uid="{2E01ECCB-F2E0-4A3B-BECC-681048C61E50}"/>
    <hyperlink ref="B111" r:id="rId530" display="https://eclipse.gsfc.nasa.gov/SEsearch/SEsearchmap.php?Ecl=19951024" xr:uid="{5FB1447D-02AF-4569-939D-1E19B22E7DE0}"/>
    <hyperlink ref="C111" r:id="rId531" display="https://eclipse.gsfc.nasa.gov/SEsearch/SEdata.php?Ecl=19951024" xr:uid="{92D39DE8-A957-40A5-B48A-5271AB67D950}"/>
    <hyperlink ref="D111" r:id="rId532" display="https://eclipse.gsfc.nasa.gov/SEsaros/SEsaros143.html" xr:uid="{3AA1CD73-4ED0-40C6-A173-8293071A2D09}"/>
    <hyperlink ref="A112" r:id="rId533" display="https://eclipse.gsfc.nasa.gov/5MCSEmap/1901-2000/1997-03-09.gif" xr:uid="{834313FF-53CC-4CB3-A835-12F8FFBBB0F8}"/>
    <hyperlink ref="B112" r:id="rId534" display="https://eclipse.gsfc.nasa.gov/SEsearch/SEsearchmap.php?Ecl=19970309" xr:uid="{664A6BC8-F7DC-4ABD-A3C3-911E6694FA75}"/>
    <hyperlink ref="C112" r:id="rId535" display="https://eclipse.gsfc.nasa.gov/SEsearch/SEdata.php?Ecl=19970309" xr:uid="{5329A1FF-D84C-4592-8ED8-A482BE89CA27}"/>
    <hyperlink ref="D112" r:id="rId536" display="https://eclipse.gsfc.nasa.gov/SEsaros/SEsaros120.html" xr:uid="{CE500309-60B1-40BC-A05F-CE15C42EC61D}"/>
    <hyperlink ref="A37" r:id="rId537" display="https://eclipse.gsfc.nasa.gov/5MCSEmap/1901-2000/1998-02-26.gif" xr:uid="{E0E63285-B81F-4372-B010-ECE7AC2BC020}"/>
    <hyperlink ref="B37" r:id="rId538" display="https://eclipse.gsfc.nasa.gov/SEsearch/SEsearchmap.php?Ecl=19980226" xr:uid="{A574F05F-AB7F-47AE-B425-EBE60E748938}"/>
    <hyperlink ref="C37" r:id="rId539" display="https://eclipse.gsfc.nasa.gov/SEsearch/SEdata.php?Ecl=19980226" xr:uid="{949ED7E0-3679-41F1-85E0-0887462CE27D}"/>
    <hyperlink ref="D37" r:id="rId540" display="https://eclipse.gsfc.nasa.gov/SEsaros/SEsaros130.html" xr:uid="{60830345-8331-4962-BEF9-E293B5B239CF}"/>
    <hyperlink ref="A113" r:id="rId541" display="https://eclipse.gsfc.nasa.gov/5MCSEmap/1901-2000/1999-08-11.gif" xr:uid="{659F8291-07D7-4262-860E-E17440E0F369}"/>
    <hyperlink ref="B113" r:id="rId542" display="https://eclipse.gsfc.nasa.gov/SEsearch/SEsearchmap.php?Ecl=19990811" xr:uid="{966DD165-65B1-41D0-8DA5-B9FF332FD754}"/>
    <hyperlink ref="C113" r:id="rId543" display="https://eclipse.gsfc.nasa.gov/SEsearch/SEdata.php?Ecl=19990811" xr:uid="{B4AA2F22-AA58-4D01-BC5F-68FA06DF3E64}"/>
    <hyperlink ref="D113" r:id="rId544" display="https://eclipse.gsfc.nasa.gov/SEsaros/SEsaros145.html" xr:uid="{B28C566B-52C2-47C9-B512-DF24E5088244}"/>
    <hyperlink ref="A147" r:id="rId545" display="https://eclipse.gsfc.nasa.gov/5MCSEmap/2001-2100/2001-06-21.gif" xr:uid="{F1EB9EA7-F4C5-4439-95B6-0CF54BB773D1}"/>
    <hyperlink ref="B147" r:id="rId546" display="https://eclipse.gsfc.nasa.gov/SEsearch/SEsearchmap.php?Ecl=20010621" xr:uid="{D64B94CD-9B95-4A2F-8024-F1728B2A0834}"/>
    <hyperlink ref="C147" r:id="rId547" display="https://eclipse.gsfc.nasa.gov/SEsearch/SEdata.php?Ecl=20010621" xr:uid="{302B96A8-4416-4381-91CB-2D528997444B}"/>
    <hyperlink ref="D147" r:id="rId548" display="https://eclipse.gsfc.nasa.gov/SEsaros/SEsaros127.html" xr:uid="{33C07AD7-6968-4FAB-8976-17D4848879E0}"/>
    <hyperlink ref="A148" r:id="rId549" display="https://eclipse.gsfc.nasa.gov/5MCSEmap/2001-2100/2002-12-04.gif" xr:uid="{1EDAF32B-84E3-4FFE-9D3C-007FB1AB3981}"/>
    <hyperlink ref="B148" r:id="rId550" display="https://eclipse.gsfc.nasa.gov/SEsearch/SEsearchmap.php?Ecl=20021204" xr:uid="{EC909563-BF36-42AD-B050-726E743D58DE}"/>
    <hyperlink ref="C148" r:id="rId551" display="https://eclipse.gsfc.nasa.gov/SEsearch/SEdata.php?Ecl=20021204" xr:uid="{BE4804D5-203B-4CA1-B0B3-F01C468A00BE}"/>
    <hyperlink ref="D148" r:id="rId552" display="https://eclipse.gsfc.nasa.gov/SEsaros/SEsaros142.html" xr:uid="{E0E53959-0ECE-4BCF-8721-A6C80CF03F74}"/>
    <hyperlink ref="A149" r:id="rId553" display="https://eclipse.gsfc.nasa.gov/5MCSEmap/2001-2100/2003-11-23.gif" xr:uid="{DEB00760-F2AC-4B3A-9F37-0893C67D7A2A}"/>
    <hyperlink ref="B149" r:id="rId554" display="https://eclipse.gsfc.nasa.gov/SEsearch/SEsearchmap.php?Ecl=20031123" xr:uid="{02859E3D-317F-41DA-9BC0-1C280B10C9EB}"/>
    <hyperlink ref="C149" r:id="rId555" display="https://eclipse.gsfc.nasa.gov/SEsearch/SEdata.php?Ecl=20031123" xr:uid="{86C8DDBA-237D-4221-B493-374705A5A414}"/>
    <hyperlink ref="D149" r:id="rId556" display="https://eclipse.gsfc.nasa.gov/SEsaros/SEsaros152.html" xr:uid="{3D22D362-64BB-483A-93AA-C4D1800890A8}"/>
    <hyperlink ref="A114" r:id="rId557" display="https://eclipse.gsfc.nasa.gov/5MCSEmap/2001-2100/2006-03-29.gif" xr:uid="{F10113B2-06BA-4E47-98C4-9302DD9FE2FD}"/>
    <hyperlink ref="B114" r:id="rId558" display="https://eclipse.gsfc.nasa.gov/SEsearch/SEsearchmap.php?Ecl=20060329" xr:uid="{38618EA9-9EE3-4FDF-B4B3-176EE8B58FDC}"/>
    <hyperlink ref="C114" r:id="rId559" display="https://eclipse.gsfc.nasa.gov/SEsearch/SEdata.php?Ecl=20060329" xr:uid="{F03DE45A-9E8D-4957-851D-42DCF10B3F0D}"/>
    <hyperlink ref="D114" r:id="rId560" display="https://eclipse.gsfc.nasa.gov/SEsaros/SEsaros139.html" xr:uid="{B291936B-8598-48C0-B57A-120BAB0DDA2D}"/>
    <hyperlink ref="A115" r:id="rId561" display="https://eclipse.gsfc.nasa.gov/5MCSEmap/2001-2100/2008-08-01.gif" xr:uid="{61825D35-4B2F-4E97-86CF-282F3574D415}"/>
    <hyperlink ref="B115" r:id="rId562" display="https://eclipse.gsfc.nasa.gov/SEsearch/SEsearchmap.php?Ecl=20080801" xr:uid="{80368A9F-7C2D-4B3B-8457-5F43E21B8C51}"/>
    <hyperlink ref="C115" r:id="rId563" display="https://eclipse.gsfc.nasa.gov/SEsearch/SEdata.php?Ecl=20080801" xr:uid="{C5F0A4A3-E548-4A14-B31C-39F61078D5B4}"/>
    <hyperlink ref="D115" r:id="rId564" display="https://eclipse.gsfc.nasa.gov/SEsaros/SEsaros126.html" xr:uid="{F8CAA11F-3C9A-4790-BC60-41800F85C5D0}"/>
    <hyperlink ref="A116" r:id="rId565" display="https://eclipse.gsfc.nasa.gov/5MCSEmap/2001-2100/2009-07-22.gif" xr:uid="{FD437A9A-2CAD-46D3-84DD-927CFB8E5F51}"/>
    <hyperlink ref="B116" r:id="rId566" display="https://eclipse.gsfc.nasa.gov/SEsearch/SEsearchmap.php?Ecl=20090722" xr:uid="{75722876-0342-425E-A6C5-07C0F51C76ED}"/>
    <hyperlink ref="C116" r:id="rId567" display="https://eclipse.gsfc.nasa.gov/SEsearch/SEdata.php?Ecl=20090722" xr:uid="{68B43024-9936-41D5-AE16-7201AE9F0E6E}"/>
    <hyperlink ref="D116" r:id="rId568" display="https://eclipse.gsfc.nasa.gov/SEsaros/SEsaros136.html" xr:uid="{768DFBFD-C741-4BA0-BC63-56753AEE3A55}"/>
    <hyperlink ref="A78" r:id="rId569" display="https://eclipse.gsfc.nasa.gov/5MCSEmap/2001-2100/2010-07-11.gif" xr:uid="{AD856109-1327-42CE-B868-9AD15C189E6B}"/>
    <hyperlink ref="B78" r:id="rId570" display="https://eclipse.gsfc.nasa.gov/SEsearch/SEsearchmap.php?Ecl=20100711" xr:uid="{6CD10C91-3A12-4C42-8690-F2E326819235}"/>
    <hyperlink ref="C78" r:id="rId571" display="https://eclipse.gsfc.nasa.gov/SEsearch/SEdata.php?Ecl=20100711" xr:uid="{5DAA593F-FD08-4954-B6EC-1482E66B1E5D}"/>
    <hyperlink ref="D78" r:id="rId572" display="https://eclipse.gsfc.nasa.gov/SEsaros/SEsaros146.html" xr:uid="{D4418BD5-3111-4BDD-89FC-A3923440E667}"/>
    <hyperlink ref="A79" r:id="rId573" display="https://eclipse.gsfc.nasa.gov/5MCSEmap/2001-2100/2012-11-13.gif" xr:uid="{E61B707B-7C50-474D-A544-45AA3B886DA3}"/>
    <hyperlink ref="B79" r:id="rId574" display="https://eclipse.gsfc.nasa.gov/SEsearch/SEsearchmap.php?Ecl=20121113" xr:uid="{B3094281-07A5-4FDD-974A-773C451E9CCE}"/>
    <hyperlink ref="C79" r:id="rId575" display="https://eclipse.gsfc.nasa.gov/SEsearch/SEdata.php?Ecl=20121113" xr:uid="{86B63B6A-723A-478D-8777-05D44A6B2E2B}"/>
    <hyperlink ref="D79" r:id="rId576" display="https://eclipse.gsfc.nasa.gov/SEsaros/SEsaros133.html" xr:uid="{E7B34F80-C8EB-40B2-985B-81DA59B4AB02}"/>
    <hyperlink ref="A38" r:id="rId577" display="https://eclipse.gsfc.nasa.gov/5MCSEmap/2001-2100/2015-03-20.gif" xr:uid="{C65E0239-765E-4632-81AF-A233A0F9EF77}"/>
    <hyperlink ref="B38" r:id="rId578" display="https://eclipse.gsfc.nasa.gov/SEsearch/SEsearchmap.php?Ecl=20150320" xr:uid="{895A73B6-35E5-42ED-BB61-C2389D6DECC1}"/>
    <hyperlink ref="C38" r:id="rId579" display="https://eclipse.gsfc.nasa.gov/SEsearch/SEdata.php?Ecl=20150320" xr:uid="{DEA6B0CD-9464-421C-8E78-4DA9D85C45A4}"/>
    <hyperlink ref="D38" r:id="rId580" display="https://eclipse.gsfc.nasa.gov/SEsaros/SEsaros120.html" xr:uid="{80B17FF0-AE8A-4C56-9DEC-FCF31B954F40}"/>
    <hyperlink ref="A117" r:id="rId581" display="https://eclipse.gsfc.nasa.gov/5MCSEmap/2001-2100/2016-03-09.gif" xr:uid="{8D3FE138-F525-4167-B3F5-BBFA56FED26E}"/>
    <hyperlink ref="B117" r:id="rId582" display="https://eclipse.gsfc.nasa.gov/SEsearch/SEsearchmap.php?Ecl=20160309" xr:uid="{60174263-D65F-40F3-B899-C56E1E3B7817}"/>
    <hyperlink ref="C117" r:id="rId583" display="https://eclipse.gsfc.nasa.gov/SEsearch/SEdata.php?Ecl=20160309" xr:uid="{B719B485-D60D-4948-9CEE-94AE368033F1}"/>
    <hyperlink ref="D117" r:id="rId584" display="https://eclipse.gsfc.nasa.gov/SEsaros/SEsaros130.html" xr:uid="{5DA65E13-A9E0-47E2-89AC-D79F249999A7}"/>
    <hyperlink ref="A39" r:id="rId585" display="https://eclipse.gsfc.nasa.gov/5MCSEmap/2001-2100/2017-08-21.gif" xr:uid="{A6C1B5C8-5470-4502-871A-D68666E4C6B1}"/>
    <hyperlink ref="B39" r:id="rId586" display="https://eclipse.gsfc.nasa.gov/SEsearch/SEsearchmap.php?Ecl=20170821" xr:uid="{B70C083D-7E61-4D5E-82B0-77A125C32EEB}"/>
    <hyperlink ref="C39" r:id="rId587" display="https://eclipse.gsfc.nasa.gov/SEsearch/SEdata.php?Ecl=20170821" xr:uid="{0721F12E-F314-4E76-953F-4B8A35134678}"/>
    <hyperlink ref="D39" r:id="rId588" display="https://eclipse.gsfc.nasa.gov/SEsaros/SEsaros145.html" xr:uid="{466FF880-63A4-4D2B-B00D-46B5EA7D904E}"/>
    <hyperlink ref="A80" r:id="rId589" display="https://eclipse.gsfc.nasa.gov/5MCSEmap/2001-2100/2019-07-02.gif" xr:uid="{4731591D-ED1E-424E-8404-1F9F744E88A7}"/>
    <hyperlink ref="B80" r:id="rId590" display="https://eclipse.gsfc.nasa.gov/SEsearch/SEsearchmap.php?Ecl=20190702" xr:uid="{31D83735-8CF1-46F7-A530-D4A175990980}"/>
    <hyperlink ref="C80" r:id="rId591" display="https://eclipse.gsfc.nasa.gov/SEsearch/SEdata.php?Ecl=20190702" xr:uid="{FB47A708-2773-40EB-A565-C1D4407EBD30}"/>
    <hyperlink ref="D80" r:id="rId592" display="https://eclipse.gsfc.nasa.gov/SEsaros/SEsaros127.html" xr:uid="{43201AEF-7F7D-4B20-A283-62C580F1CE1B}"/>
    <hyperlink ref="A81" r:id="rId593" display="https://eclipse.gsfc.nasa.gov/5MCSEmap/2001-2100/2020-12-14.gif" xr:uid="{CBC930A4-8E73-4B62-8976-7E487D850562}"/>
    <hyperlink ref="B81" r:id="rId594" display="https://eclipse.gsfc.nasa.gov/SEsearch/SEsearchmap.php?Ecl=20201214" xr:uid="{B48BACED-C594-4561-B4A5-36435CC38FA9}"/>
    <hyperlink ref="C81" r:id="rId595" display="https://eclipse.gsfc.nasa.gov/SEsearch/SEdata.php?Ecl=20201214" xr:uid="{98007AB2-01EE-4DF4-AF9E-CB1A1F8CA232}"/>
    <hyperlink ref="D81" r:id="rId596" display="https://eclipse.gsfc.nasa.gov/SEsaros/SEsaros142.html" xr:uid="{BFCF2CE2-276B-42B1-A94B-8200FACCA4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Reynolds</dc:creator>
  <cp:lastModifiedBy>Rachel Reynolds</cp:lastModifiedBy>
  <dcterms:created xsi:type="dcterms:W3CDTF">2020-12-23T01:02:11Z</dcterms:created>
  <dcterms:modified xsi:type="dcterms:W3CDTF">2020-12-23T19:10:39Z</dcterms:modified>
</cp:coreProperties>
</file>