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BGE\@00 - Importantes\Agregados por Setores Censitários\Final\CD2022\"/>
    </mc:Choice>
  </mc:AlternateContent>
  <xr:revisionPtr revIDLastSave="0" documentId="13_ncr:1_{CB30A5AC-29F2-4682-BD32-22D81F30F149}" xr6:coauthVersionLast="47" xr6:coauthVersionMax="47" xr10:uidLastSave="{00000000-0000-0000-0000-000000000000}"/>
  <bookViews>
    <workbookView xWindow="29640" yWindow="555" windowWidth="23490" windowHeight="14520" xr2:uid="{5C27A5D3-532B-4C16-8070-A6229D192CFA}"/>
  </bookViews>
  <sheets>
    <sheet name="Totai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4" l="1"/>
  <c r="E28" i="4"/>
  <c r="E23" i="4"/>
  <c r="E13" i="4"/>
  <c r="E5" i="4"/>
  <c r="F32" i="4"/>
  <c r="G32" i="4"/>
  <c r="H32" i="4"/>
  <c r="I32" i="4"/>
  <c r="D32" i="4"/>
  <c r="F28" i="4"/>
  <c r="G28" i="4"/>
  <c r="H28" i="4"/>
  <c r="I28" i="4"/>
  <c r="D28" i="4"/>
  <c r="F23" i="4"/>
  <c r="G23" i="4"/>
  <c r="H23" i="4"/>
  <c r="I23" i="4"/>
  <c r="D23" i="4"/>
  <c r="F13" i="4"/>
  <c r="G13" i="4"/>
  <c r="H13" i="4"/>
  <c r="I13" i="4"/>
  <c r="D13" i="4"/>
  <c r="F5" i="4"/>
  <c r="G5" i="4"/>
  <c r="H5" i="4"/>
  <c r="I5" i="4"/>
  <c r="D5" i="4"/>
  <c r="F4" i="4" l="1"/>
  <c r="E4" i="4"/>
  <c r="I4" i="4"/>
  <c r="H4" i="4"/>
  <c r="G4" i="4"/>
  <c r="D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FB4546-ACD8-480A-93ED-1FF35A8F81BC}" keepAlive="1" name="Consulta - SETOR2022_BOG" description="Conexão com a consulta 'SETOR2022_BOG' na pasta de trabalho." type="5" refreshedVersion="8" background="1" saveData="1">
    <dbPr connection="Provider=Microsoft.Mashup.OleDb.1;Data Source=$Workbook$;Location=SETOR2022_BOG;Extended Properties=&quot;&quot;" command="SELECT * FROM [SETOR2022_BOG]"/>
  </connection>
</connections>
</file>

<file path=xl/sharedStrings.xml><?xml version="1.0" encoding="utf-8"?>
<sst xmlns="http://schemas.openxmlformats.org/spreadsheetml/2006/main" count="71" uniqueCount="71">
  <si>
    <t>Nome</t>
  </si>
  <si>
    <t>Sigla</t>
  </si>
  <si>
    <t>Total</t>
  </si>
  <si>
    <t>Subdistritos</t>
  </si>
  <si>
    <t>População</t>
  </si>
  <si>
    <t>Brasil</t>
  </si>
  <si>
    <t>Região Norte</t>
  </si>
  <si>
    <t>Região Nordeste</t>
  </si>
  <si>
    <t>Região Sudeste</t>
  </si>
  <si>
    <t>Região Sul</t>
  </si>
  <si>
    <t>Região 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</si>
  <si>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</si>
  <si>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</si>
  <si>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</si>
  <si>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</si>
  <si>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</si>
  <si>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</si>
  <si>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</si>
  <si>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</si>
  <si>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</si>
  <si>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</si>
  <si>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</si>
  <si>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</si>
  <si>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</si>
  <si>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</si>
  <si>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</si>
  <si>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</si>
  <si>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</si>
  <si>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</si>
  <si>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</si>
  <si>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</si>
  <si>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</si>
  <si>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</si>
  <si>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</si>
  <si>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</si>
  <si>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</si>
  <si>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</si>
  <si>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</si>
  <si>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Grande Regiões e Unidades da Federação</t>
  </si>
  <si>
    <t>Domicílios</t>
  </si>
  <si>
    <t>AC</t>
  </si>
  <si>
    <t>AL</t>
  </si>
  <si>
    <t>RO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</si>
  <si>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</si>
  <si>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</si>
  <si>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</si>
  <si>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</si>
  <si>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</si>
  <si>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</si>
  <si>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</si>
  <si>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</si>
  <si>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</si>
  <si>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</si>
  <si>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</si>
  <si>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</si>
  <si>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</si>
  <si>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</si>
  <si>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</si>
  <si>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</si>
  <si>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</si>
  <si>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</si>
  <si>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</si>
  <si>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</si>
  <si>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</si>
  <si>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</si>
  <si>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</si>
  <si>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</si>
  <si>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Setores Censitários(1)</t>
  </si>
  <si>
    <t>Municípios(2)</t>
  </si>
  <si>
    <t>Distritos(3)</t>
  </si>
  <si>
    <t>Fonte: IBGE - Censo Demográfico 2022
(1) Nos arquivos vetoriais de Setores Censitários, constam áreas operacionais referentes à Lagoa dos Patos e à Lagoa Mirim. 
(2) Nos arquivos vetoriais de Municípios, Brasília, capital federal e sede do Distrito Federal, e o Distrito Estadual de Fernando de Noronha, por razões cadastrais, são armazenados como Municípios. Constam ainda áreas operacionais referentes à Lagoa dos Patos e à Lagoa Mirim. 
(3) Nos arquivos vetoriais de Distritos, consta uma área operacional referente à Lagoa dos Patos e à Lagoa Mirim.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</si>
</sst>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3" fontId="2" fillId="2" borderId="0" xfId="0" applyNumberFormat="1" applyFont="1" applyFill="1"/>
    <xf numFmtId="3" fontId="3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5" xfId="0" applyFont="1" applyFill="1" applyBorder="1" applyAlignment="1">
      <alignment horizontal="left"/>
    </xf>
    <xf numFmtId="3" fontId="2" fillId="2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C61F-6603-407C-83FB-688C194A3C10}">
  <dimension ref="A1:J37"/>
  <sheetViews>
    <sheetView tabSelected="1" workbookViewId="0">
      <selection activeCell="P13" sqref="P13"/>
    </sheetView>
  </sheetViews>
  <sheetFormatPr defaultColWidth="8.7265625" defaultRowHeight="14" x14ac:dyDescent="0.3"/>
  <cols>
    <col min="1" max="1" width="8.7265625" style="3"/>
    <col min="2" max="2" width="20.54296875" style="4" customWidth="1"/>
    <col min="3" max="3" width="7.1796875" style="3" customWidth="1"/>
    <col min="4" max="4" width="12.54296875" style="3" customWidth="1"/>
    <col min="5" max="5" width="12" style="3" customWidth="1"/>
    <col min="6" max="6" width="19.453125" style="3" customWidth="1"/>
    <col min="7" max="7" width="12.54296875" style="3" customWidth="1"/>
    <col min="8" max="8" width="11.26953125" style="3" customWidth="1"/>
    <col min="9" max="9" width="10.453125" style="3" bestFit="1" customWidth="1"/>
    <col min="10" max="16384" width="8.7265625" style="3"/>
  </cols>
  <sheetData>
    <row r="1" spans="1:10" ht="14.5" thickBot="1" x14ac:dyDescent="0.35">
      <c r="A1" s="1"/>
      <c r="B1" s="2"/>
      <c r="C1" s="1"/>
      <c r="D1" s="1"/>
      <c r="E1" s="1"/>
      <c r="F1" s="1"/>
      <c r="G1" s="1"/>
      <c r="H1" s="1"/>
      <c r="I1" s="1"/>
      <c r="J1" s="1"/>
    </row>
    <row r="2" spans="1:10" ht="45" customHeight="1" thickTop="1" x14ac:dyDescent="0.3">
      <c r="A2" s="1"/>
      <c r="B2" s="19" t="s">
        <v>38</v>
      </c>
      <c r="C2" s="19"/>
      <c r="D2" s="18" t="s">
        <v>2</v>
      </c>
      <c r="E2" s="18"/>
      <c r="F2" s="18"/>
      <c r="G2" s="18"/>
      <c r="H2" s="18"/>
      <c r="I2" s="18"/>
      <c r="J2" s="1"/>
    </row>
    <row r="3" spans="1:10" ht="33" customHeight="1" x14ac:dyDescent="0.3">
      <c r="A3" s="1"/>
      <c r="B3" s="5" t="s">
        <v>0</v>
      </c>
      <c r="C3" s="5" t="s">
        <v>1</v>
      </c>
      <c r="D3" s="6" t="s">
        <v>4</v>
      </c>
      <c r="E3" s="6" t="s">
        <v>39</v>
      </c>
      <c r="F3" s="6" t="s">
        <v>67</v>
      </c>
      <c r="G3" s="6" t="s">
        <v>68</v>
      </c>
      <c r="H3" s="6" t="s">
        <v>69</v>
      </c>
      <c r="I3" s="6" t="s">
        <v>3</v>
      </c>
      <c r="J3" s="1"/>
    </row>
    <row r="4" spans="1:10" ht="33" customHeight="1" x14ac:dyDescent="0.3">
      <c r="A4" s="1"/>
      <c r="B4" s="7" t="s">
        <v>5</v>
      </c>
      <c r="C4" s="7"/>
      <c r="D4" s="8">
        <f>D5+D13+D23+D28+D32</f>
        <v>203080756</v>
      </c>
      <c r="E4" s="8">
        <f>E5+E13+E23+E28+E32</f>
        <v>90704582</v>
      </c>
      <c r="F4" s="8">
        <f>F5+F13+F23+F28+F32</f>
        <v>452338</v>
      </c>
      <c r="G4" s="8">
        <f t="shared" ref="G4:I4" si="0">G5+G13+G23+G28+G32</f>
        <v>5570</v>
      </c>
      <c r="H4" s="8">
        <f t="shared" si="0"/>
        <v>10670</v>
      </c>
      <c r="I4" s="8">
        <f t="shared" si="0"/>
        <v>643</v>
      </c>
      <c r="J4" s="1"/>
    </row>
    <row r="5" spans="1:10" ht="33" customHeight="1" x14ac:dyDescent="0.3">
      <c r="A5" s="1"/>
      <c r="B5" s="9" t="s">
        <v>6</v>
      </c>
      <c r="C5" s="7"/>
      <c r="D5" s="8">
        <f>SUM(D6:D12)</f>
        <v>17354884</v>
      </c>
      <c r="E5" s="8">
        <f>SUM(E6:E12)</f>
        <v>6535781</v>
      </c>
      <c r="F5" s="8">
        <f t="shared" ref="F5:I5" si="1">SUM(F6:F12)</f>
        <v>37206</v>
      </c>
      <c r="G5" s="8">
        <f t="shared" si="1"/>
        <v>450</v>
      </c>
      <c r="H5" s="8">
        <f t="shared" si="1"/>
        <v>695</v>
      </c>
      <c r="I5" s="8">
        <f t="shared" si="1"/>
        <v>14</v>
      </c>
      <c r="J5" s="1"/>
    </row>
    <row r="6" spans="1:10" x14ac:dyDescent="0.3">
      <c r="A6" s="1"/>
      <c r="B6" s="10" t="s">
        <v>11</v>
      </c>
      <c r="C6" s="16" t="s">
        <v>42</v>
      </c>
      <c r="D6" s="11">
        <v>1581196</v>
      </c>
      <c r="E6" s="11">
        <v>730110</v>
      </c>
      <c r="F6" s="11">
        <v>3030</v>
      </c>
      <c r="G6" s="11">
        <v>52</v>
      </c>
      <c r="H6" s="11">
        <v>105</v>
      </c>
      <c r="I6" s="11">
        <v>5</v>
      </c>
      <c r="J6" s="1"/>
    </row>
    <row r="7" spans="1:10" x14ac:dyDescent="0.3">
      <c r="A7" s="1"/>
      <c r="B7" s="10" t="s">
        <v>12</v>
      </c>
      <c r="C7" s="16" t="s">
        <v>40</v>
      </c>
      <c r="D7" s="11">
        <v>830018</v>
      </c>
      <c r="E7" s="11">
        <v>319321</v>
      </c>
      <c r="F7" s="11">
        <v>1986</v>
      </c>
      <c r="G7" s="11">
        <v>22</v>
      </c>
      <c r="H7" s="11">
        <v>26</v>
      </c>
      <c r="I7" s="11">
        <v>0</v>
      </c>
      <c r="J7" s="1"/>
    </row>
    <row r="8" spans="1:10" x14ac:dyDescent="0.3">
      <c r="A8" s="1"/>
      <c r="B8" s="10" t="s">
        <v>13</v>
      </c>
      <c r="C8" s="16" t="s">
        <v>43</v>
      </c>
      <c r="D8" s="11">
        <v>3941613</v>
      </c>
      <c r="E8" s="11">
        <v>1307406</v>
      </c>
      <c r="F8" s="11">
        <v>10636</v>
      </c>
      <c r="G8" s="11">
        <v>62</v>
      </c>
      <c r="H8" s="11">
        <v>103</v>
      </c>
      <c r="I8" s="11">
        <v>9</v>
      </c>
      <c r="J8" s="1"/>
    </row>
    <row r="9" spans="1:10" x14ac:dyDescent="0.3">
      <c r="A9" s="1"/>
      <c r="B9" s="10" t="s">
        <v>14</v>
      </c>
      <c r="C9" s="16" t="s">
        <v>44</v>
      </c>
      <c r="D9" s="11">
        <v>636707</v>
      </c>
      <c r="E9" s="11">
        <v>211965</v>
      </c>
      <c r="F9" s="11">
        <v>1596</v>
      </c>
      <c r="G9" s="11">
        <v>15</v>
      </c>
      <c r="H9" s="11">
        <v>15</v>
      </c>
      <c r="I9" s="11">
        <v>0</v>
      </c>
      <c r="J9" s="1"/>
    </row>
    <row r="10" spans="1:10" x14ac:dyDescent="0.3">
      <c r="A10" s="1"/>
      <c r="B10" s="10" t="s">
        <v>15</v>
      </c>
      <c r="C10" s="16" t="s">
        <v>45</v>
      </c>
      <c r="D10" s="11">
        <v>8120131</v>
      </c>
      <c r="E10" s="11">
        <v>3058916</v>
      </c>
      <c r="F10" s="11">
        <v>14552</v>
      </c>
      <c r="G10" s="11">
        <v>144</v>
      </c>
      <c r="H10" s="11">
        <v>256</v>
      </c>
      <c r="I10" s="11">
        <v>0</v>
      </c>
      <c r="J10" s="1"/>
    </row>
    <row r="11" spans="1:10" x14ac:dyDescent="0.3">
      <c r="A11" s="1"/>
      <c r="B11" s="10" t="s">
        <v>16</v>
      </c>
      <c r="C11" s="16" t="s">
        <v>46</v>
      </c>
      <c r="D11" s="11">
        <v>733759</v>
      </c>
      <c r="E11" s="11">
        <v>252082</v>
      </c>
      <c r="F11" s="11">
        <v>1341</v>
      </c>
      <c r="G11" s="11">
        <v>16</v>
      </c>
      <c r="H11" s="11">
        <v>34</v>
      </c>
      <c r="I11" s="11">
        <v>0</v>
      </c>
      <c r="J11" s="1"/>
    </row>
    <row r="12" spans="1:10" x14ac:dyDescent="0.3">
      <c r="A12" s="1"/>
      <c r="B12" s="10" t="s">
        <v>17</v>
      </c>
      <c r="C12" s="16" t="s">
        <v>47</v>
      </c>
      <c r="D12" s="11">
        <v>1511460</v>
      </c>
      <c r="E12" s="11">
        <v>655981</v>
      </c>
      <c r="F12" s="11">
        <v>4065</v>
      </c>
      <c r="G12" s="11">
        <v>139</v>
      </c>
      <c r="H12" s="11">
        <v>156</v>
      </c>
      <c r="I12" s="11">
        <v>0</v>
      </c>
      <c r="J12" s="1"/>
    </row>
    <row r="13" spans="1:10" ht="33" customHeight="1" x14ac:dyDescent="0.3">
      <c r="A13" s="1"/>
      <c r="B13" s="9" t="s">
        <v>7</v>
      </c>
      <c r="C13" s="7"/>
      <c r="D13" s="8">
        <f>SUM(D14:D22)</f>
        <v>54658515</v>
      </c>
      <c r="E13" s="8">
        <f>SUM(E14:E22)</f>
        <v>24446202</v>
      </c>
      <c r="F13" s="8">
        <f t="shared" ref="F13:I13" si="2">SUM(F14:F22)</f>
        <v>115995</v>
      </c>
      <c r="G13" s="8">
        <f t="shared" si="2"/>
        <v>1794</v>
      </c>
      <c r="H13" s="8">
        <f t="shared" si="2"/>
        <v>3301</v>
      </c>
      <c r="I13" s="8">
        <f t="shared" si="2"/>
        <v>71</v>
      </c>
      <c r="J13" s="1"/>
    </row>
    <row r="14" spans="1:10" x14ac:dyDescent="0.3">
      <c r="A14" s="1"/>
      <c r="B14" s="10" t="s">
        <v>18</v>
      </c>
      <c r="C14" s="16" t="s">
        <v>48</v>
      </c>
      <c r="D14" s="11">
        <v>6776699</v>
      </c>
      <c r="E14" s="11">
        <v>2591042</v>
      </c>
      <c r="F14" s="11">
        <v>14318</v>
      </c>
      <c r="G14" s="11">
        <v>217</v>
      </c>
      <c r="H14" s="11">
        <v>243</v>
      </c>
      <c r="I14" s="11">
        <v>0</v>
      </c>
      <c r="J14" s="1"/>
    </row>
    <row r="15" spans="1:10" x14ac:dyDescent="0.3">
      <c r="A15" s="1"/>
      <c r="B15" s="10" t="s">
        <v>19</v>
      </c>
      <c r="C15" s="16" t="s">
        <v>49</v>
      </c>
      <c r="D15" s="11">
        <v>3271199</v>
      </c>
      <c r="E15" s="11">
        <v>1420444</v>
      </c>
      <c r="F15" s="11">
        <v>7122</v>
      </c>
      <c r="G15" s="11">
        <v>224</v>
      </c>
      <c r="H15" s="11">
        <v>224</v>
      </c>
      <c r="I15" s="11">
        <v>5</v>
      </c>
      <c r="J15" s="1"/>
    </row>
    <row r="16" spans="1:10" x14ac:dyDescent="0.3">
      <c r="A16" s="1"/>
      <c r="B16" s="10" t="s">
        <v>20</v>
      </c>
      <c r="C16" s="16" t="s">
        <v>50</v>
      </c>
      <c r="D16" s="11">
        <v>8794957</v>
      </c>
      <c r="E16" s="11">
        <v>3826005</v>
      </c>
      <c r="F16" s="11">
        <v>19810</v>
      </c>
      <c r="G16" s="11">
        <v>184</v>
      </c>
      <c r="H16" s="11">
        <v>892</v>
      </c>
      <c r="I16" s="11">
        <v>12</v>
      </c>
      <c r="J16" s="1"/>
    </row>
    <row r="17" spans="1:10" x14ac:dyDescent="0.3">
      <c r="A17" s="1"/>
      <c r="B17" s="10" t="s">
        <v>21</v>
      </c>
      <c r="C17" s="16" t="s">
        <v>51</v>
      </c>
      <c r="D17" s="11">
        <v>3302729</v>
      </c>
      <c r="E17" s="11">
        <v>1501865</v>
      </c>
      <c r="F17" s="11">
        <v>5975</v>
      </c>
      <c r="G17" s="11">
        <v>167</v>
      </c>
      <c r="H17" s="11">
        <v>191</v>
      </c>
      <c r="I17" s="11">
        <v>4</v>
      </c>
      <c r="J17" s="1"/>
    </row>
    <row r="18" spans="1:10" x14ac:dyDescent="0.3">
      <c r="A18" s="1"/>
      <c r="B18" s="10" t="s">
        <v>22</v>
      </c>
      <c r="C18" s="16" t="s">
        <v>52</v>
      </c>
      <c r="D18" s="11">
        <v>3974687</v>
      </c>
      <c r="E18" s="11">
        <v>1805331</v>
      </c>
      <c r="F18" s="11">
        <v>9269</v>
      </c>
      <c r="G18" s="11">
        <v>223</v>
      </c>
      <c r="H18" s="11">
        <v>297</v>
      </c>
      <c r="I18" s="11">
        <v>0</v>
      </c>
      <c r="J18" s="1"/>
    </row>
    <row r="19" spans="1:10" x14ac:dyDescent="0.3">
      <c r="A19" s="1"/>
      <c r="B19" s="10" t="s">
        <v>23</v>
      </c>
      <c r="C19" s="16" t="s">
        <v>53</v>
      </c>
      <c r="D19" s="11">
        <v>9058931</v>
      </c>
      <c r="E19" s="11">
        <v>4095179</v>
      </c>
      <c r="F19" s="11">
        <v>17574</v>
      </c>
      <c r="G19" s="11">
        <v>185</v>
      </c>
      <c r="H19" s="11">
        <v>401</v>
      </c>
      <c r="I19" s="11">
        <v>15</v>
      </c>
      <c r="J19" s="1"/>
    </row>
    <row r="20" spans="1:10" x14ac:dyDescent="0.3">
      <c r="A20" s="1"/>
      <c r="B20" s="10" t="s">
        <v>24</v>
      </c>
      <c r="C20" s="16" t="s">
        <v>41</v>
      </c>
      <c r="D20" s="11">
        <v>3127683</v>
      </c>
      <c r="E20" s="11">
        <v>1322264</v>
      </c>
      <c r="F20" s="11">
        <v>6047</v>
      </c>
      <c r="G20" s="11">
        <v>102</v>
      </c>
      <c r="H20" s="11">
        <v>115</v>
      </c>
      <c r="I20" s="11">
        <v>8</v>
      </c>
      <c r="J20" s="1"/>
    </row>
    <row r="21" spans="1:10" x14ac:dyDescent="0.3">
      <c r="A21" s="1"/>
      <c r="B21" s="10" t="s">
        <v>25</v>
      </c>
      <c r="C21" s="16" t="s">
        <v>54</v>
      </c>
      <c r="D21" s="11">
        <v>2210004</v>
      </c>
      <c r="E21" s="11">
        <v>1007481</v>
      </c>
      <c r="F21" s="11">
        <v>5238</v>
      </c>
      <c r="G21" s="11">
        <v>75</v>
      </c>
      <c r="H21" s="11">
        <v>84</v>
      </c>
      <c r="I21" s="11">
        <v>0</v>
      </c>
      <c r="J21" s="1"/>
    </row>
    <row r="22" spans="1:10" x14ac:dyDescent="0.3">
      <c r="A22" s="1"/>
      <c r="B22" s="10" t="s">
        <v>26</v>
      </c>
      <c r="C22" s="16" t="s">
        <v>55</v>
      </c>
      <c r="D22" s="11">
        <v>14141626</v>
      </c>
      <c r="E22" s="11">
        <v>6876591</v>
      </c>
      <c r="F22" s="11">
        <v>30642</v>
      </c>
      <c r="G22" s="11">
        <v>417</v>
      </c>
      <c r="H22" s="11">
        <v>854</v>
      </c>
      <c r="I22" s="11">
        <v>27</v>
      </c>
      <c r="J22" s="1"/>
    </row>
    <row r="23" spans="1:10" ht="33" customHeight="1" x14ac:dyDescent="0.3">
      <c r="A23" s="1"/>
      <c r="B23" s="9" t="s">
        <v>8</v>
      </c>
      <c r="C23" s="7"/>
      <c r="D23" s="12">
        <f>SUM(D24:D27)</f>
        <v>84840113</v>
      </c>
      <c r="E23" s="12">
        <f>SUM(E24:E27)</f>
        <v>38729504</v>
      </c>
      <c r="F23" s="12">
        <f t="shared" ref="F23:I23" si="3">SUM(F24:F27)</f>
        <v>203058</v>
      </c>
      <c r="G23" s="12">
        <f t="shared" si="3"/>
        <v>1668</v>
      </c>
      <c r="H23" s="12">
        <f t="shared" si="3"/>
        <v>3434</v>
      </c>
      <c r="I23" s="12">
        <f t="shared" si="3"/>
        <v>221</v>
      </c>
      <c r="J23" s="1"/>
    </row>
    <row r="24" spans="1:10" x14ac:dyDescent="0.3">
      <c r="A24" s="1"/>
      <c r="B24" s="10" t="s">
        <v>27</v>
      </c>
      <c r="C24" s="16" t="s">
        <v>56</v>
      </c>
      <c r="D24" s="11">
        <v>20539989</v>
      </c>
      <c r="E24" s="11">
        <v>9575825</v>
      </c>
      <c r="F24" s="11">
        <v>50663</v>
      </c>
      <c r="G24" s="11">
        <v>853</v>
      </c>
      <c r="H24" s="11">
        <v>1817</v>
      </c>
      <c r="I24" s="11">
        <v>101</v>
      </c>
      <c r="J24" s="1"/>
    </row>
    <row r="25" spans="1:10" x14ac:dyDescent="0.3">
      <c r="A25" s="1"/>
      <c r="B25" s="10" t="s">
        <v>28</v>
      </c>
      <c r="C25" s="16" t="s">
        <v>57</v>
      </c>
      <c r="D25" s="11">
        <v>3833712</v>
      </c>
      <c r="E25" s="11">
        <v>1796740</v>
      </c>
      <c r="F25" s="11">
        <v>8612</v>
      </c>
      <c r="G25" s="11">
        <v>78</v>
      </c>
      <c r="H25" s="11">
        <v>278</v>
      </c>
      <c r="I25" s="11">
        <v>20</v>
      </c>
      <c r="J25" s="1"/>
    </row>
    <row r="26" spans="1:10" x14ac:dyDescent="0.3">
      <c r="A26" s="1"/>
      <c r="B26" s="10" t="s">
        <v>29</v>
      </c>
      <c r="C26" s="16" t="s">
        <v>58</v>
      </c>
      <c r="D26" s="11">
        <v>16055174</v>
      </c>
      <c r="E26" s="11">
        <v>7715463</v>
      </c>
      <c r="F26" s="11">
        <v>41365</v>
      </c>
      <c r="G26" s="11">
        <v>92</v>
      </c>
      <c r="H26" s="11">
        <v>300</v>
      </c>
      <c r="I26" s="11">
        <v>100</v>
      </c>
      <c r="J26" s="1"/>
    </row>
    <row r="27" spans="1:10" x14ac:dyDescent="0.3">
      <c r="A27" s="1"/>
      <c r="B27" s="10" t="s">
        <v>30</v>
      </c>
      <c r="C27" s="16" t="s">
        <v>59</v>
      </c>
      <c r="D27" s="11">
        <v>44411238</v>
      </c>
      <c r="E27" s="11">
        <v>19641476</v>
      </c>
      <c r="F27" s="11">
        <v>102418</v>
      </c>
      <c r="G27" s="11">
        <v>645</v>
      </c>
      <c r="H27" s="11">
        <v>1039</v>
      </c>
      <c r="I27" s="11">
        <v>0</v>
      </c>
      <c r="J27" s="1"/>
    </row>
    <row r="28" spans="1:10" ht="33" customHeight="1" x14ac:dyDescent="0.3">
      <c r="A28" s="1"/>
      <c r="B28" s="9" t="s">
        <v>9</v>
      </c>
      <c r="C28" s="7"/>
      <c r="D28" s="12">
        <f>SUM(D29:D31)</f>
        <v>29937706</v>
      </c>
      <c r="E28" s="12">
        <f>SUM(E29:E31)</f>
        <v>13832757</v>
      </c>
      <c r="F28" s="12">
        <f t="shared" ref="F28:I28" si="4">SUM(F29:F31)</f>
        <v>63529</v>
      </c>
      <c r="G28" s="12">
        <f t="shared" si="4"/>
        <v>1191</v>
      </c>
      <c r="H28" s="12">
        <f t="shared" si="4"/>
        <v>2487</v>
      </c>
      <c r="I28" s="12">
        <f t="shared" si="4"/>
        <v>223</v>
      </c>
      <c r="J28" s="1"/>
    </row>
    <row r="29" spans="1:10" x14ac:dyDescent="0.3">
      <c r="A29" s="1"/>
      <c r="B29" s="10" t="s">
        <v>31</v>
      </c>
      <c r="C29" s="16" t="s">
        <v>60</v>
      </c>
      <c r="D29" s="11">
        <v>11444380</v>
      </c>
      <c r="E29" s="11">
        <v>5029064</v>
      </c>
      <c r="F29" s="11">
        <v>23073</v>
      </c>
      <c r="G29" s="11">
        <v>399</v>
      </c>
      <c r="H29" s="11">
        <v>765</v>
      </c>
      <c r="I29" s="11">
        <v>67</v>
      </c>
      <c r="J29" s="1"/>
    </row>
    <row r="30" spans="1:10" x14ac:dyDescent="0.3">
      <c r="A30" s="1"/>
      <c r="B30" s="10" t="s">
        <v>32</v>
      </c>
      <c r="C30" s="16" t="s">
        <v>61</v>
      </c>
      <c r="D30" s="11">
        <v>7610361</v>
      </c>
      <c r="E30" s="11">
        <v>3475161</v>
      </c>
      <c r="F30" s="11">
        <v>15393</v>
      </c>
      <c r="G30" s="11">
        <v>295</v>
      </c>
      <c r="H30" s="11">
        <v>468</v>
      </c>
      <c r="I30" s="11">
        <v>0</v>
      </c>
      <c r="J30" s="1"/>
    </row>
    <row r="31" spans="1:10" x14ac:dyDescent="0.3">
      <c r="A31" s="1"/>
      <c r="B31" s="10" t="s">
        <v>33</v>
      </c>
      <c r="C31" s="16" t="s">
        <v>62</v>
      </c>
      <c r="D31" s="11">
        <v>10882965</v>
      </c>
      <c r="E31" s="11">
        <v>5328532</v>
      </c>
      <c r="F31" s="11">
        <v>25063</v>
      </c>
      <c r="G31" s="11">
        <v>497</v>
      </c>
      <c r="H31" s="11">
        <v>1254</v>
      </c>
      <c r="I31" s="11">
        <v>156</v>
      </c>
      <c r="J31" s="1"/>
    </row>
    <row r="32" spans="1:10" ht="33" customHeight="1" x14ac:dyDescent="0.3">
      <c r="A32" s="1"/>
      <c r="B32" s="9" t="s">
        <v>10</v>
      </c>
      <c r="C32" s="7"/>
      <c r="D32" s="12">
        <f>SUM(D33:D36)</f>
        <v>16289538</v>
      </c>
      <c r="E32" s="12">
        <f>SUM(E33:E36)</f>
        <v>7160338</v>
      </c>
      <c r="F32" s="12">
        <f t="shared" ref="F32:I32" si="5">SUM(F33:F36)</f>
        <v>32550</v>
      </c>
      <c r="G32" s="12">
        <f t="shared" si="5"/>
        <v>467</v>
      </c>
      <c r="H32" s="12">
        <f t="shared" si="5"/>
        <v>753</v>
      </c>
      <c r="I32" s="12">
        <f t="shared" si="5"/>
        <v>114</v>
      </c>
      <c r="J32" s="1"/>
    </row>
    <row r="33" spans="1:10" x14ac:dyDescent="0.3">
      <c r="A33" s="1"/>
      <c r="B33" s="13" t="s">
        <v>34</v>
      </c>
      <c r="C33" s="16" t="s">
        <v>63</v>
      </c>
      <c r="D33" s="11">
        <v>2757013</v>
      </c>
      <c r="E33" s="11">
        <v>1209145</v>
      </c>
      <c r="F33" s="11">
        <v>5626</v>
      </c>
      <c r="G33" s="11">
        <v>79</v>
      </c>
      <c r="H33" s="11">
        <v>164</v>
      </c>
      <c r="I33" s="11">
        <v>12</v>
      </c>
      <c r="J33" s="1"/>
    </row>
    <row r="34" spans="1:10" x14ac:dyDescent="0.3">
      <c r="A34" s="1"/>
      <c r="B34" s="13" t="s">
        <v>35</v>
      </c>
      <c r="C34" s="16" t="s">
        <v>64</v>
      </c>
      <c r="D34" s="11">
        <v>3658649</v>
      </c>
      <c r="E34" s="11">
        <v>1566334</v>
      </c>
      <c r="F34" s="11">
        <v>9090</v>
      </c>
      <c r="G34" s="11">
        <v>141</v>
      </c>
      <c r="H34" s="11">
        <v>261</v>
      </c>
      <c r="I34" s="11">
        <v>6</v>
      </c>
      <c r="J34" s="1"/>
    </row>
    <row r="35" spans="1:10" x14ac:dyDescent="0.3">
      <c r="A35" s="1"/>
      <c r="B35" s="13" t="s">
        <v>36</v>
      </c>
      <c r="C35" s="16" t="s">
        <v>65</v>
      </c>
      <c r="D35" s="11">
        <v>7056495</v>
      </c>
      <c r="E35" s="11">
        <v>3212170</v>
      </c>
      <c r="F35" s="11">
        <v>12650</v>
      </c>
      <c r="G35" s="11">
        <v>246</v>
      </c>
      <c r="H35" s="11">
        <v>327</v>
      </c>
      <c r="I35" s="11">
        <v>63</v>
      </c>
      <c r="J35" s="1"/>
    </row>
    <row r="36" spans="1:10" ht="14.5" thickBot="1" x14ac:dyDescent="0.35">
      <c r="A36" s="1"/>
      <c r="B36" s="14" t="s">
        <v>37</v>
      </c>
      <c r="C36" s="17" t="s">
        <v>66</v>
      </c>
      <c r="D36" s="15">
        <v>2817381</v>
      </c>
      <c r="E36" s="15">
        <v>1172689</v>
      </c>
      <c r="F36" s="15">
        <v>5184</v>
      </c>
      <c r="G36" s="15">
        <v>1</v>
      </c>
      <c r="H36" s="15">
        <v>1</v>
      </c>
      <c r="I36" s="15">
        <v>33</v>
      </c>
      <c r="J36" s="1"/>
    </row>
    <row r="37" spans="1:10" ht="68.5" customHeight="1" thickTop="1" x14ac:dyDescent="0.3">
      <c r="A37" s="1"/>
      <c r="B37" s="20" t="s">
        <v>70</v>
      </c>
      <c r="C37" s="20"/>
      <c r="D37" s="20"/>
      <c r="E37" s="20"/>
      <c r="F37" s="20"/>
      <c r="G37" s="20"/>
      <c r="H37" s="20"/>
      <c r="I37" s="20"/>
      <c r="J37" s="1"/>
    </row>
  </sheetData>
  <mergeCells count="3">
    <mergeCell ref="D2:I2"/>
    <mergeCell ref="B2:C2"/>
    <mergeCell ref="B37:I37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J 1 j j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T M z s t A z s N G H C d r 4 Z u Y h F B g B H Q y S R R K 0 c S 7 N K S k t S r U r K N F 1 C r L R h 3 F t 9 K F + s A M A A A D / / w M A U E s D B B Q A A g A I A A A A I Q B U 4 c G F d Q E A A K s C A A A T A A A A R m 9 y b X V s Y X M v U 2 V j d G l v b j E u b X S Q T W 7 C M B C F 9 0 j c w U o 3 I K V R S K G L o k i F 8 F M 2 p W 2 y g w q Z Z A B L j o 0 8 E 1 S E O E x X P Q g X q 4 F W t A K 8 s f W 9 8 c x 7 g 5 C S 0 I r F x 7 v W L J V w w Q 1 k L O 4 m w 7 f A D 4 J J e 9 h n I Z N A 5 R K z p 6 c V g Q U R r r y O T o s c F F V 6 Q o I X 7 R V F W H G i h / G g 3 e + O H 3 2 f 3 b J B v t S G u B V x 3 J o b m P N M I 7 P M j i V t A F k E C g X t P o 3 Q O P 4 3 2 U t x 5 V T d U Q e k y A W B C Z 2 m 4 7 J I y y J X G N Z 8 l 3 V V q j O h 5 m E t a A Q u e y 0 0 Q U x r C e H p 6 T 1 r B e 9 V 9 x j h x o n 4 F H Z f X C 6 s k R e j c 7 0 S 1 p N j Y y V 8 a s s P j O A J e A Y G K 4 f M L h v 9 4 J a U c c o l N x i S K f 7 2 T c R S s 5 a 0 P m 3 G U 7 v E c I U z b f K j 7 2 S 9 B K x c d e F u N o 6 N N M H 9 d m x Y s u W M 4 I O 2 L t s 4 K 2 5 8 v 2 b x Q N F 9 3 d v 3 O v H g t 1 w V + R T M S b i 7 8 q F + h T f O e T E 7 Z 3 m h R C q W Q p 9 L m U A y g i 4 o W E w v i 9 t q u S T U 5 V 0 2 v w E A A P / / A w B Q S w E C L Q A U A A Y A C A A A A C E A K t 2 q Q N I A A A A 3 A Q A A E w A A A A A A A A A A A A A A A A A A A A A A W 0 N v b n R l b n R f V H l w Z X N d L n h t b F B L A Q I t A B Q A A g A I A A A A I Q C k n W O N r Q A A A P c A A A A S A A A A A A A A A A A A A A A A A A s D A A B D b 2 5 m a W c v U G F j a 2 F n Z S 5 4 b W x Q S w E C L Q A U A A I A C A A A A C E A V O H B h X U B A A C r A g A A E w A A A A A A A A A A A A A A A A D o A w A A R m 9 y b X V s Y X M v U 2 V j d G l v b j E u b V B L B Q Y A A A A A A w A D A M I A A A C O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4 A A A A A A A D y D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F V E 9 S M j A y M l 9 C T 0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x M T I z M C I v P j x F b n R y e S B U e X B l P S J G a W x s T G F z d F V w Z G F 0 Z W Q i I F Z h b H V l P S J k M j A y N C 0 w M y 0 w N F Q x O D o x N z o 1 M C 4 4 M j k 3 N j E 4 W i I v P j x F b n R y e S B U e X B l P S J G a W x s Q 2 9 s d W 1 u V H l w Z X M i I F Z h b H V l P S J z Q m d N R k F 3 T U R B d 0 1 E Q X c 9 P S I v P j x F b n R y e S B U e X B l P S J G a W x s Q 2 9 s d W 1 u T m F t Z X M i I F Z h b H V l P S J z W y Z x d W 9 0 O 2 N v Z F 9 z Z X R v c i Z x d W 9 0 O y w m c X V v d D t 2 Y X I w M D E m c X V v d D s s J n F 1 b 3 Q 7 d m F y M D A y J n F 1 b 3 Q 7 L C Z x d W 9 0 O 3 Z h c j A w M y Z x d W 9 0 O y w m c X V v d D t 2 Y X I w M D Q m c X V v d D s s J n F 1 b 3 Q 7 d m F y M D A 1 J n F 1 b 3 Q 7 L C Z x d W 9 0 O 3 V m J n F 1 b 3 Q 7 L C Z x d W 9 0 O 2 1 1 b m l j a X B p b y Z x d W 9 0 O y w m c X V v d D t k a X N 0 c m l 0 b y Z x d W 9 0 O y w m c X V v d D t z d W J k a X N 0 c m l 0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2 M 5 N D A x M z k t O D M 4 O S 0 0 Z m M x L T l k M W Y t Z j h j N D B i Y z B i M m R k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V R P U j I w M j J f Q k 9 H L 0 F 1 d G 9 S Z W 1 v d m V k Q 2 9 s d W 1 u c z E u e 2 N v Z F 9 z Z X R v c i w w f S Z x d W 9 0 O y w m c X V v d D t T Z W N 0 a W 9 u M S 9 T R V R P U j I w M j J f Q k 9 H L 0 F 1 d G 9 S Z W 1 v d m V k Q 2 9 s d W 1 u c z E u e 3 Z h c j A w M S w x f S Z x d W 9 0 O y w m c X V v d D t T Z W N 0 a W 9 u M S 9 T R V R P U j I w M j J f Q k 9 H L 0 F 1 d G 9 S Z W 1 v d m V k Q 2 9 s d W 1 u c z E u e 3 Z h c j A w M i w y f S Z x d W 9 0 O y w m c X V v d D t T Z W N 0 a W 9 u M S 9 T R V R P U j I w M j J f Q k 9 H L 0 F 1 d G 9 S Z W 1 v d m V k Q 2 9 s d W 1 u c z E u e 3 Z h c j A w M y w z f S Z x d W 9 0 O y w m c X V v d D t T Z W N 0 a W 9 u M S 9 T R V R P U j I w M j J f Q k 9 H L 0 F 1 d G 9 S Z W 1 v d m V k Q 2 9 s d W 1 u c z E u e 3 Z h c j A w N C w 0 f S Z x d W 9 0 O y w m c X V v d D t T Z W N 0 a W 9 u M S 9 T R V R P U j I w M j J f Q k 9 H L 0 F 1 d G 9 S Z W 1 v d m V k Q 2 9 s d W 1 u c z E u e 3 Z h c j A w N S w 1 f S Z x d W 9 0 O y w m c X V v d D t T Z W N 0 a W 9 u M S 9 T R V R P U j I w M j J f Q k 9 H L 0 F 1 d G 9 S Z W 1 v d m V k Q 2 9 s d W 1 u c z E u e 3 V m L D Z 9 J n F 1 b 3 Q 7 L C Z x d W 9 0 O 1 N l Y 3 R p b 2 4 x L 1 N F V E 9 S M j A y M l 9 C T 0 c v Q X V 0 b 1 J l b W 9 2 Z W R D b 2 x 1 b W 5 z M S 5 7 b X V u a W N p c G l v L D d 9 J n F 1 b 3 Q 7 L C Z x d W 9 0 O 1 N l Y 3 R p b 2 4 x L 1 N F V E 9 S M j A y M l 9 C T 0 c v Q X V 0 b 1 J l b W 9 2 Z W R D b 2 x 1 b W 5 z M S 5 7 Z G l z d H J p d G 8 s O H 0 m c X V v d D s s J n F 1 b 3 Q 7 U 2 V j d G l v b j E v U 0 V U T 1 I y M D I y X 0 J P R y 9 B d X R v U m V t b 3 Z l Z E N v b H V t b n M x L n t z d W J k a X N 0 c m l 0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0 V U T 1 I y M D I y X 0 J P R y 9 B d X R v U m V t b 3 Z l Z E N v b H V t b n M x L n t j b 2 R f c 2 V 0 b 3 I s M H 0 m c X V v d D s s J n F 1 b 3 Q 7 U 2 V j d G l v b j E v U 0 V U T 1 I y M D I y X 0 J P R y 9 B d X R v U m V t b 3 Z l Z E N v b H V t b n M x L n t 2 Y X I w M D E s M X 0 m c X V v d D s s J n F 1 b 3 Q 7 U 2 V j d G l v b j E v U 0 V U T 1 I y M D I y X 0 J P R y 9 B d X R v U m V t b 3 Z l Z E N v b H V t b n M x L n t 2 Y X I w M D I s M n 0 m c X V v d D s s J n F 1 b 3 Q 7 U 2 V j d G l v b j E v U 0 V U T 1 I y M D I y X 0 J P R y 9 B d X R v U m V t b 3 Z l Z E N v b H V t b n M x L n t 2 Y X I w M D M s M 3 0 m c X V v d D s s J n F 1 b 3 Q 7 U 2 V j d G l v b j E v U 0 V U T 1 I y M D I y X 0 J P R y 9 B d X R v U m V t b 3 Z l Z E N v b H V t b n M x L n t 2 Y X I w M D Q s N H 0 m c X V v d D s s J n F 1 b 3 Q 7 U 2 V j d G l v b j E v U 0 V U T 1 I y M D I y X 0 J P R y 9 B d X R v U m V t b 3 Z l Z E N v b H V t b n M x L n t 2 Y X I w M D U s N X 0 m c X V v d D s s J n F 1 b 3 Q 7 U 2 V j d G l v b j E v U 0 V U T 1 I y M D I y X 0 J P R y 9 B d X R v U m V t b 3 Z l Z E N v b H V t b n M x L n t 1 Z i w 2 f S Z x d W 9 0 O y w m c X V v d D t T Z W N 0 a W 9 u M S 9 T R V R P U j I w M j J f Q k 9 H L 0 F 1 d G 9 S Z W 1 v d m V k Q 2 9 s d W 1 u c z E u e 2 1 1 b m l j a X B p b y w 3 f S Z x d W 9 0 O y w m c X V v d D t T Z W N 0 a W 9 u M S 9 T R V R P U j I w M j J f Q k 9 H L 0 F 1 d G 9 S Z W 1 v d m V k Q 2 9 s d W 1 u c z E u e 2 R p c 3 R y a X R v L D h 9 J n F 1 b 3 Q 7 L C Z x d W 9 0 O 1 N l Y 3 R p b 2 4 x L 1 N F V E 9 S M j A y M l 9 C T 0 c v Q X V 0 b 1 J l b W 9 2 Z W R D b 2 x 1 b W 5 z M S 5 7 c 3 V i Z G l z d H J p d G 8 s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c O n w 6 N v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R V R P U j I w M j J f Q k 9 H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R V R P U j I w M j J f Q k 9 H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F V E 9 S M j A y M l 9 C T 0 c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R v M O V P U L 9 U C + R h z g p k n / i g A A A A A C A A A A A A A Q Z g A A A A E A A C A A A A A p 8 V a m H J O S h x I Y o 0 i 6 C a y j S m o z Y Z C 5 s x t e 9 y 8 K S 4 E d O w A A A A A O g A A A A A I A A C A A A A C 2 C D m W h Z t l A 0 P v T G n 2 n 8 3 k z o 0 2 a I + / j y 9 A y m x V d l c U a F A A A A B g 3 1 C 4 o 0 5 f C f K N S A j E Y i g D U Y 6 A f Y U g j 4 a g Q D R N + a O B W h y i 4 x 6 Z S s w A D g B e x D z y n J L 3 r A b 8 b A Q g W u L H u w T 1 M / J l X 8 W v M 4 u G O l u x I 0 g Y r m Z E m E A A A A D t R F n 0 V N V o 4 e + 2 w m I i A f k C G / f H Q P U y F 9 f S g N p 1 V J z 1 C o G N 4 c H 8 l x L T 4 M C O 1 Z w z 2 w J l q S 2 r P p R R s 9 D 7 a R J 1 D U 0 E < / D a t a M a s h u p > 
</file>

<file path=customXml/itemProps1.xml><?xml version="1.0" encoding="utf-8"?>
<ds:datastoreItem xmlns:ds="http://schemas.openxmlformats.org/officeDocument/2006/customXml" ds:itemID="{BA58A6CA-BED2-486A-8E91-2292D95CE0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Soares de Moraes</dc:creator>
  <cp:lastModifiedBy>Raphael Soares de Moraes</cp:lastModifiedBy>
  <dcterms:created xsi:type="dcterms:W3CDTF">2024-03-04T18:15:22Z</dcterms:created>
  <dcterms:modified xsi:type="dcterms:W3CDTF">2024-03-14T10:56:35Z</dcterms:modified>
</cp:coreProperties>
</file>