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NGRequest\"/>
    </mc:Choice>
  </mc:AlternateContent>
  <xr:revisionPtr revIDLastSave="0" documentId="13_ncr:1_{3357C8D8-69CC-4242-9630-78E1427B9688}" xr6:coauthVersionLast="47" xr6:coauthVersionMax="47" xr10:uidLastSave="{00000000-0000-0000-0000-000000000000}"/>
  <bookViews>
    <workbookView xWindow="12990" yWindow="4605" windowWidth="13005" windowHeight="6255" firstSheet="11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3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23" l="1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<sst xmlns="http://schemas.openxmlformats.org/spreadsheetml/2006/main" count="8161" uniqueCount="3557">
  <si>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</si>
  <si>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</si>
  <si>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</si>
  <si>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</si>
  <si>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</si>
  <si>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</si>
  <si>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</si>
  <si>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</si>
  <si>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</si>
  <si>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</si>
  <si>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</si>
  <si>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</si>
  <si>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</si>
  <si>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</si>
  <si>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</si>
  <si>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</si>
  <si>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</si>
  <si>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</si>
  <si>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</si>
  <si>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</si>
  <si>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</si>
  <si>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</si>
  <si>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</si>
  <si>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</si>
  <si>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</si>
  <si>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</si>
  <si>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</si>
  <si>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</si>
  <si>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</si>
  <si>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</si>
  <si>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</si>
  <si>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</si>
  <si>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</si>
  <si>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</si>
  <si>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</si>
  <si>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</si>
  <si>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</si>
  <si>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</si>
  <si>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</si>
  <si>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</si>
  <si>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</si>
  <si>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</si>
  <si>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</si>
  <si>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</si>
  <si>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</si>
  <si>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</si>
  <si>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</si>
  <si>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</si>
  <si>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</si>
  <si>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</si>
  <si>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</si>
  <si>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</si>
  <si>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</si>
  <si>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</si>
  <si>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</si>
  <si>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</si>
  <si>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</si>
  <si>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</si>
  <si>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</si>
  <si>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</si>
  <si>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</si>
  <si>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</si>
  <si>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</si>
  <si>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</si>
  <si>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</si>
  <si>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</si>
  <si>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</si>
  <si>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</si>
  <si>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</si>
  <si>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</si>
  <si>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</si>
  <si>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</si>
  <si>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</si>
  <si>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</si>
  <si>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</si>
  <si>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</si>
  <si>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</si>
  <si>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</si>
  <si>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</si>
  <si>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</si>
  <si>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</si>
  <si>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</si>
  <si>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</si>
  <si>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</si>
  <si>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</si>
  <si>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</si>
  <si>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</si>
  <si>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</si>
  <si>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</si>
  <si>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</si>
  <si>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</si>
  <si>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</si>
  <si>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</si>
  <si>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</si>
  <si>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</si>
  <si>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</si>
  <si>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</si>
  <si>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</si>
  <si>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</si>
  <si>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</si>
  <si>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</si>
  <si>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</si>
  <si>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</si>
  <si>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</si>
  <si>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</si>
  <si>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</si>
  <si>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</si>
  <si>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</si>
  <si>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</si>
  <si>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</si>
  <si>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</si>
  <si>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</si>
  <si>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</si>
  <si>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</si>
  <si>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</si>
  <si>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</si>
  <si>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</si>
  <si>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</si>
  <si>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</si>
  <si>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</si>
  <si>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</si>
  <si>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</si>
  <si>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</si>
  <si>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</si>
  <si>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</si>
  <si>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</si>
  <si>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</si>
  <si>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</si>
  <si>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</si>
  <si>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</si>
  <si>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</si>
  <si>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</si>
  <si>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</si>
  <si>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</si>
  <si>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</si>
  <si>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</si>
  <si>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</si>
  <si>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</si>
  <si>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</si>
  <si>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</si>
  <si>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</si>
  <si>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</si>
  <si>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</si>
  <si>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</si>
  <si>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</si>
  <si>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</si>
  <si>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</si>
  <si>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</si>
  <si>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</si>
  <si>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</si>
  <si>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</si>
  <si>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</si>
  <si>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</si>
  <si>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</si>
  <si>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</si>
  <si>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</si>
  <si>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</si>
  <si>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</si>
  <si>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</si>
  <si>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</si>
  <si>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</si>
  <si>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</si>
  <si>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</si>
  <si>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</si>
  <si>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</si>
  <si>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</si>
  <si>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</si>
  <si>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</si>
  <si>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</si>
  <si>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</si>
  <si>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</si>
  <si>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</si>
  <si>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</si>
  <si>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</si>
  <si>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</si>
  <si>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</si>
  <si>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</si>
  <si>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</si>
  <si>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</si>
  <si>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</si>
  <si>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</si>
  <si>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</si>
  <si>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</si>
  <si>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</si>
  <si>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</si>
  <si>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</si>
  <si>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</si>
  <si>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</si>
  <si>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</si>
  <si>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</si>
  <si>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</si>
  <si>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</si>
  <si>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</si>
  <si>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</si>
  <si>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</si>
  <si>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</si>
  <si>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</si>
  <si>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</si>
  <si>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</si>
  <si>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</si>
  <si>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</si>
  <si>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</si>
  <si>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</si>
  <si>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</si>
  <si>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</si>
  <si>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</si>
  <si>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</si>
  <si>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</si>
  <si>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</si>
  <si>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</si>
  <si>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</si>
  <si>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</si>
  <si>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</si>
  <si>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</si>
  <si>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</si>
  <si>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</si>
  <si>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</si>
  <si>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</si>
  <si>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</si>
  <si>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</si>
  <si>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</si>
  <si>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</si>
  <si>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</si>
  <si>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</si>
  <si>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</si>
  <si>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</si>
  <si>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</si>
  <si>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</si>
  <si>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</si>
  <si>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</si>
  <si>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</si>
  <si>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</si>
  <si>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</si>
  <si>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</si>
  <si>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</si>
  <si>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</si>
  <si>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</si>
  <si>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</si>
  <si>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</si>
  <si>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</si>
  <si>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</si>
  <si>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</si>
  <si>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</si>
  <si>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</si>
  <si>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</si>
  <si>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</si>
  <si>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</si>
  <si>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</si>
  <si>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</si>
  <si>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</si>
  <si>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</si>
  <si>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</si>
  <si>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</si>
  <si>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</si>
  <si>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</si>
  <si>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</si>
  <si>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</si>
  <si>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</si>
  <si>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</si>
  <si>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</si>
  <si>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</si>
  <si>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</si>
  <si>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</si>
  <si>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</si>
  <si>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</si>
  <si>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</si>
  <si>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</si>
  <si>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</si>
  <si>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</si>
  <si>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</si>
  <si>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</si>
  <si>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</si>
  <si>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</si>
  <si>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</si>
  <si>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</si>
  <si>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</si>
  <si>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</si>
  <si>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</si>
  <si>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</si>
  <si>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</si>
  <si>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</si>
  <si>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</si>
  <si>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</si>
  <si>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</si>
  <si>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</si>
  <si>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</si>
  <si>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</si>
  <si>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</si>
  <si>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</si>
  <si>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</si>
  <si>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</si>
  <si>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</si>
  <si>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</si>
  <si>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</si>
  <si>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</si>
  <si>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</si>
  <si>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</si>
  <si>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</si>
  <si>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</si>
  <si>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</si>
  <si>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</si>
  <si>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</si>
  <si>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</si>
  <si>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</si>
  <si>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</si>
  <si>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</si>
  <si>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</si>
  <si>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</si>
  <si>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</si>
  <si>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</si>
  <si>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</si>
  <si>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</si>
  <si>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</si>
  <si>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</si>
  <si>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</si>
  <si>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</si>
  <si>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</si>
  <si>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</si>
  <si>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</si>
  <si>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</si>
  <si>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</si>
  <si>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</si>
  <si>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</si>
  <si>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</si>
  <si>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</si>
  <si>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</si>
  <si>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</si>
  <si>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</si>
  <si>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</si>
  <si>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</si>
  <si>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</si>
  <si>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</si>
  <si>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</si>
  <si>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</si>
  <si>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</si>
  <si>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</si>
  <si>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</si>
  <si>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</si>
  <si>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</si>
  <si>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</si>
  <si>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</si>
  <si>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</si>
  <si>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</si>
  <si>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</si>
  <si>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</si>
  <si>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</si>
  <si>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</si>
  <si>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</si>
  <si>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</si>
  <si>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</si>
  <si>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</si>
  <si>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</si>
  <si>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</si>
  <si>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</si>
  <si>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</si>
  <si>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</si>
  <si>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</si>
  <si>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</si>
  <si>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</si>
  <si>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</si>
  <si>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</si>
  <si>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</si>
  <si>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</si>
  <si>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</si>
  <si>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</si>
  <si>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</si>
  <si>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</si>
  <si>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</si>
  <si>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</si>
  <si>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</si>
  <si>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</si>
  <si>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</si>
  <si>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</si>
  <si>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</si>
  <si>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</si>
  <si>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</si>
  <si>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</si>
  <si>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</si>
  <si>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</si>
  <si>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</si>
  <si>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</si>
  <si>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</si>
  <si>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</si>
  <si>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</si>
  <si>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</si>
  <si>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</si>
  <si>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</si>
  <si>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</si>
  <si>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</si>
  <si>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</si>
  <si>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</si>
  <si>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</si>
  <si>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</si>
  <si>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</si>
  <si>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</si>
  <si>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</si>
  <si>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</si>
  <si>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</si>
  <si>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</si>
  <si>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</si>
  <si>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</si>
  <si>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</si>
  <si>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</si>
  <si>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</si>
  <si>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</si>
  <si>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</si>
  <si>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</si>
  <si>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</si>
  <si>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</si>
  <si>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</si>
  <si>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</si>
  <si>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</si>
  <si>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</si>
  <si>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</si>
  <si>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</si>
  <si>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</si>
  <si>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</si>
  <si>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</si>
  <si>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</si>
  <si>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</si>
  <si>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</si>
  <si>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</si>
  <si>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</si>
  <si>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</si>
  <si>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</si>
  <si>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</si>
  <si>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</si>
  <si>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</si>
  <si>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</si>
  <si>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</si>
  <si>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</si>
  <si>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</si>
  <si>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</si>
  <si>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</si>
  <si>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</si>
  <si>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</si>
  <si>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</si>
  <si>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</si>
  <si>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</si>
  <si>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</si>
  <si>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</si>
  <si>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</si>
  <si>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</si>
  <si>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</si>
  <si>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</si>
  <si>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</si>
  <si>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</si>
  <si>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</si>
  <si>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</si>
  <si>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</si>
  <si>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</si>
  <si>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</si>
  <si>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</si>
  <si>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</si>
  <si>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</si>
  <si>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</si>
  <si>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</si>
  <si>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</si>
  <si>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</si>
  <si>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</si>
  <si>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</si>
  <si>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</si>
  <si>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</si>
  <si>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</si>
  <si>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</si>
  <si>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</si>
  <si>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</si>
  <si>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</si>
  <si>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</si>
  <si>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</si>
  <si>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</si>
  <si>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</si>
  <si>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</si>
  <si>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</si>
  <si>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</si>
  <si>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</si>
  <si>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</si>
  <si>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</si>
  <si>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</si>
  <si>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</si>
  <si>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</si>
  <si>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</si>
  <si>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</si>
  <si>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</si>
  <si>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</si>
  <si>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</si>
  <si>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</si>
  <si>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</si>
  <si>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</si>
  <si>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</si>
  <si>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</si>
  <si>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</si>
  <si>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</si>
  <si>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</si>
  <si>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</si>
  <si>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</si>
  <si>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</si>
  <si>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</si>
  <si>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</si>
  <si>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</si>
  <si>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</si>
  <si>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</si>
  <si>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</si>
  <si>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</si>
  <si>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</si>
  <si>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</si>
  <si>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</si>
  <si>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</si>
  <si>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</si>
  <si>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</si>
  <si>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</si>
  <si>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</si>
  <si>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</si>
  <si>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</si>
  <si>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</si>
  <si>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</si>
  <si>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</si>
  <si>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</si>
  <si>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</si>
  <si>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</si>
  <si>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</si>
  <si>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</si>
  <si>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</si>
  <si>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</si>
  <si>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</si>
  <si>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</si>
  <si>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</si>
  <si>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</si>
  <si>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</si>
  <si>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</si>
  <si>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</si>
  <si>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</si>
  <si>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</si>
  <si>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</si>
  <si>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</si>
  <si>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</si>
  <si>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</si>
  <si>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</si>
  <si>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</si>
  <si>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</si>
  <si>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</si>
  <si>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</si>
  <si>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</si>
  <si>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</si>
  <si>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</si>
  <si>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</si>
  <si>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</si>
  <si>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</si>
  <si>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</si>
  <si>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</si>
  <si>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</si>
  <si>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</si>
  <si>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</si>
  <si>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</si>
  <si>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</si>
  <si>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</si>
  <si>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</si>
  <si>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</si>
  <si>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</si>
  <si>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</si>
  <si>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</si>
  <si>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</si>
  <si>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</si>
  <si>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</si>
  <si>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</si>
  <si>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</si>
  <si>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</si>
  <si>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</si>
  <si>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</si>
  <si>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</si>
  <si>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</si>
  <si>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</si>
  <si>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</si>
  <si>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</si>
  <si>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</si>
  <si>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</si>
  <si>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</si>
  <si>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</si>
  <si>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</si>
  <si>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</si>
  <si>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</si>
  <si>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</si>
  <si>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</si>
  <si>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</si>
  <si>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</si>
  <si>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</si>
  <si>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</si>
  <si>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</si>
  <si>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</si>
  <si>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</si>
  <si>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</si>
  <si>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</si>
  <si>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</si>
  <si>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</si>
  <si>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</si>
  <si>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</si>
  <si>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</si>
  <si>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</si>
  <si>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</si>
  <si>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</si>
  <si>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</si>
  <si>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</si>
  <si>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</si>
  <si>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</si>
  <si>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</si>
  <si>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</si>
  <si>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</si>
  <si>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</si>
  <si>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</si>
  <si>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</si>
  <si>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</si>
  <si>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</si>
  <si>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</si>
  <si>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</si>
  <si>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</si>
  <si>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</si>
  <si>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</si>
  <si>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</si>
  <si>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</si>
  <si>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</si>
  <si>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</si>
  <si>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</si>
  <si>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</si>
  <si>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</si>
  <si>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</si>
  <si>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</si>
  <si>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</si>
  <si>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</si>
  <si>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</si>
  <si>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</si>
  <si>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</si>
  <si>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</si>
  <si>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</si>
  <si>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</si>
  <si>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</si>
  <si>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</si>
  <si>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</si>
  <si>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</si>
  <si>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</si>
  <si>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</si>
  <si>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</si>
  <si>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</si>
  <si>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</si>
  <si>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</si>
  <si>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</si>
  <si>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</si>
  <si>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</si>
  <si>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</si>
  <si>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</si>
  <si>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</si>
  <si>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</si>
  <si>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</si>
  <si>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</si>
  <si>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</si>
  <si>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</si>
  <si>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</si>
  <si>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</si>
  <si>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</si>
  <si>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</si>
  <si>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</si>
  <si>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</si>
  <si>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</si>
  <si>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</si>
  <si>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</si>
  <si>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</si>
  <si>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</si>
  <si>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</si>
  <si>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</si>
  <si>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</si>
  <si>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</si>
  <si>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</si>
  <si>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</si>
  <si>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</si>
  <si>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</si>
  <si>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</si>
  <si>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</si>
  <si>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</si>
  <si>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</si>
  <si>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</si>
  <si>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</si>
  <si>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</si>
  <si>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</si>
  <si>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</si>
  <si>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</si>
  <si>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</si>
  <si>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</si>
  <si>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</si>
  <si>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</si>
  <si>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</si>
  <si>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</si>
  <si>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</si>
  <si>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</si>
  <si>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</si>
  <si>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</si>
  <si>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</si>
  <si>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</si>
  <si>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</si>
  <si>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</si>
  <si>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</si>
  <si>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</si>
  <si>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</si>
  <si>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</si>
  <si>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</si>
  <si>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</si>
  <si>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</si>
  <si>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</si>
  <si>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</si>
  <si>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</si>
  <si>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</si>
  <si>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</si>
  <si>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</si>
  <si>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</si>
  <si>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</si>
  <si>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</si>
  <si>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</si>
  <si>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</si>
  <si>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</si>
  <si>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</si>
  <si>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</si>
  <si>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</si>
  <si>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</si>
  <si>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</si>
  <si>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</si>
  <si>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</si>
  <si>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</si>
  <si>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</si>
  <si>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</si>
  <si>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</si>
  <si>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</si>
  <si>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</si>
  <si>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</si>
  <si>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</si>
  <si>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</si>
  <si>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</si>
  <si>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</si>
  <si>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</si>
  <si>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</si>
  <si>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</si>
  <si>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</si>
  <si>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</si>
  <si>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</si>
  <si>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</si>
  <si>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</si>
  <si>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</si>
  <si>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</si>
  <si>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</si>
  <si>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</si>
  <si>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</si>
  <si>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</si>
  <si>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</si>
  <si>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</si>
  <si>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</si>
  <si>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</si>
  <si>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</si>
  <si>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</si>
  <si>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</si>
  <si>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</si>
  <si>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</si>
  <si>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</si>
  <si>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</si>
  <si>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</si>
  <si>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</si>
  <si>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</si>
  <si>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</si>
  <si>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</si>
  <si>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</si>
  <si>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</si>
  <si>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</si>
  <si>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</si>
  <si>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</si>
  <si>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</si>
  <si>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</si>
  <si>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</si>
  <si>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</si>
  <si>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</si>
  <si>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</si>
  <si>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</si>
  <si>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</si>
  <si>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</si>
  <si>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</si>
  <si>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</si>
  <si>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</si>
  <si>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</si>
  <si>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</si>
  <si>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</si>
  <si>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</si>
  <si>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</si>
  <si>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</si>
  <si>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</si>
  <si>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</si>
  <si>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</si>
  <si>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</si>
  <si>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</si>
  <si>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</si>
  <si>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</si>
  <si>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</si>
  <si>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</si>
  <si>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</si>
  <si>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</si>
  <si>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</si>
  <si>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</si>
  <si>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</si>
  <si>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</si>
  <si>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</si>
  <si>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</si>
  <si>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</si>
  <si>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</si>
  <si>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</si>
  <si>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</si>
  <si>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</si>
  <si>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</si>
  <si>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</si>
  <si>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</si>
  <si>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</si>
  <si>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</si>
  <si>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</si>
  <si>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</si>
  <si>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</si>
  <si>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</si>
  <si>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</si>
  <si>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</si>
  <si>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</si>
  <si>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</si>
  <si>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</si>
  <si>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</si>
  <si>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</si>
  <si>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</si>
  <si>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</si>
  <si>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</si>
  <si>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</si>
  <si>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</si>
  <si>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</si>
  <si>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</si>
  <si>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</si>
  <si>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</si>
  <si>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</si>
  <si>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</si>
  <si>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</si>
  <si>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</si>
  <si>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</si>
  <si>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</si>
  <si>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</si>
  <si>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</si>
  <si>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</si>
  <si>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</si>
  <si>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</si>
  <si>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</si>
  <si>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</si>
  <si>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</si>
  <si>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</si>
  <si>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</si>
  <si>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</si>
  <si>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</si>
  <si>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</si>
  <si>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</si>
  <si>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</si>
  <si>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</si>
  <si>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</si>
  <si>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</si>
  <si>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</si>
  <si>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</si>
  <si>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</si>
  <si>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</si>
  <si>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</si>
  <si>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</si>
  <si>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</si>
  <si>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</si>
  <si>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</si>
  <si>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</si>
  <si>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</si>
  <si>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</si>
  <si>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</si>
  <si>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</si>
  <si>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</si>
  <si>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</si>
  <si>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</si>
  <si>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</si>
  <si>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</si>
  <si>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</si>
  <si>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</si>
  <si>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</si>
  <si>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</si>
  <si>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</si>
  <si>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</si>
  <si>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</si>
  <si>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</si>
  <si>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</si>
  <si>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</si>
  <si>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</si>
  <si>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</si>
  <si>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</si>
  <si>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</si>
  <si>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</si>
  <si>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</si>
  <si>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</si>
  <si>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</si>
  <si>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</si>
  <si>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</si>
  <si>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</si>
  <si>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</si>
  <si>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</si>
  <si>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</si>
  <si>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</si>
  <si>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</si>
  <si>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</si>
  <si>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</si>
  <si>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</si>
  <si>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</si>
  <si>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</si>
  <si>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</si>
  <si>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</si>
  <si>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</si>
  <si>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</si>
  <si>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</si>
  <si>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</si>
  <si>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</si>
  <si>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</si>
  <si>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</si>
  <si>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</si>
  <si>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</si>
  <si>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</si>
  <si>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</si>
  <si>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</si>
  <si>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</si>
  <si>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</si>
  <si>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</si>
  <si>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</si>
  <si>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</si>
  <si>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</si>
  <si>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</si>
  <si>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</si>
  <si>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</si>
  <si>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</si>
  <si>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</si>
  <si>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</si>
  <si>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</si>
  <si>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</si>
  <si>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</si>
  <si>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</si>
  <si>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</si>
  <si>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</si>
  <si>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</si>
  <si>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</si>
  <si>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</si>
  <si>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</si>
  <si>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</si>
  <si>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</si>
  <si>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</si>
  <si>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</si>
  <si>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</si>
  <si>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</si>
  <si>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</si>
  <si>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</si>
  <si>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</si>
  <si>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</si>
  <si>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</si>
  <si>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</si>
  <si>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</si>
  <si>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</si>
  <si>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</si>
  <si>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</si>
  <si>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</si>
  <si>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</si>
  <si>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</si>
  <si>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</si>
  <si>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</si>
  <si>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</si>
  <si>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</si>
  <si>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</si>
  <si>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</si>
  <si>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</si>
  <si>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</si>
  <si>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</si>
  <si>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</si>
  <si>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</si>
  <si>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</si>
  <si>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</si>
  <si>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</si>
  <si>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</si>
  <si>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</si>
  <si>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</si>
  <si>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</si>
  <si>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</si>
  <si>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</si>
  <si>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</si>
  <si>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</si>
  <si>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</si>
  <si>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</si>
  <si>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</si>
  <si>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</si>
  <si>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</si>
  <si>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</si>
  <si>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</si>
  <si>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</si>
  <si>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</si>
  <si>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</si>
  <si>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</si>
  <si>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</si>
  <si>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</si>
  <si>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</si>
  <si>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</si>
  <si>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</si>
  <si>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</si>
  <si>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</si>
  <si>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</si>
  <si>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</si>
  <si>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</si>
  <si>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</si>
  <si>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</si>
  <si>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</si>
  <si>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</si>
  <si>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</si>
  <si>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</si>
  <si>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</si>
  <si>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</si>
  <si>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</si>
  <si>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</si>
  <si>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</si>
  <si>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</si>
  <si>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</si>
  <si>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</si>
  <si>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</si>
  <si>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</si>
  <si>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</si>
  <si>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</si>
  <si>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</si>
  <si>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</si>
  <si>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</si>
  <si>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</si>
  <si>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</si>
  <si>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</si>
  <si>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</si>
  <si>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</si>
  <si>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</si>
  <si>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</si>
  <si>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</si>
  <si>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</si>
  <si>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</si>
  <si>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</si>
  <si>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</si>
  <si>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</si>
  <si>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</si>
  <si>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</si>
  <si>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</si>
  <si>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</si>
  <si>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</si>
  <si>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</si>
  <si>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</si>
  <si>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</si>
  <si>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</si>
  <si>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</si>
  <si>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</si>
  <si>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</si>
  <si>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</si>
  <si>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</si>
  <si>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</si>
  <si>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</si>
  <si>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</si>
  <si>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</si>
  <si>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</si>
  <si>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</si>
  <si>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</si>
  <si>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</si>
  <si>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</si>
  <si>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</si>
  <si>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</si>
  <si>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</si>
  <si>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</si>
  <si>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</si>
  <si>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</si>
  <si>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</si>
  <si>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</si>
  <si>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</si>
  <si>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</si>
  <si>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</si>
  <si>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</si>
  <si>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</si>
  <si>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</si>
  <si>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</si>
  <si>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</si>
  <si>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</si>
  <si>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</si>
  <si>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</si>
  <si>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</si>
  <si>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</si>
  <si>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</si>
  <si>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</si>
  <si>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</si>
  <si>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</si>
  <si>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</si>
  <si>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</si>
  <si>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</si>
  <si>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</si>
  <si>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</si>
  <si>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</si>
  <si>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</si>
  <si>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</si>
  <si>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</si>
  <si>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</si>
  <si>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</si>
  <si>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</si>
  <si>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</si>
  <si>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</si>
  <si>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</si>
  <si>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</si>
  <si>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</si>
  <si>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</si>
  <si>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</si>
  <si>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</si>
  <si>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</si>
  <si>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</si>
  <si>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</si>
  <si>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</si>
  <si>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</si>
  <si>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</si>
  <si>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</si>
  <si>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</si>
  <si>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</si>
  <si>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</si>
  <si>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</si>
  <si>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</si>
  <si>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</si>
  <si>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</si>
  <si>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</si>
  <si>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</si>
  <si>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</si>
  <si>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</si>
  <si>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</si>
  <si>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</si>
  <si>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</si>
  <si>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</si>
  <si>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</si>
  <si>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</si>
  <si>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</si>
  <si>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</si>
  <si>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</si>
  <si>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</si>
  <si>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</si>
  <si>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</si>
  <si>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</si>
  <si>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</si>
  <si>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</si>
  <si>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</si>
  <si>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</si>
  <si>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</si>
  <si>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</si>
  <si>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</si>
  <si>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</si>
  <si>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</si>
  <si>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</si>
  <si>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</si>
  <si>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</si>
  <si>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</si>
  <si>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</si>
  <si>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</si>
  <si>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</si>
  <si>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</si>
  <si>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</si>
  <si>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</si>
  <si>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</si>
  <si>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</si>
  <si>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</si>
  <si>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</si>
  <si>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</si>
  <si>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</si>
  <si>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</si>
  <si>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</si>
  <si>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</si>
  <si>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</si>
  <si>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</si>
  <si>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</si>
  <si>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</si>
  <si>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</si>
  <si>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</si>
  <si>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</si>
  <si>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</si>
  <si>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</si>
  <si>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</si>
  <si>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</si>
  <si>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</si>
  <si>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</si>
  <si>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</si>
  <si>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</si>
  <si>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</si>
  <si>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</si>
  <si>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</si>
  <si>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</si>
  <si>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</si>
  <si>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</si>
  <si>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</si>
  <si>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</si>
  <si>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</si>
  <si>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</si>
  <si>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</si>
  <si>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</si>
  <si>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</si>
  <si>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</si>
  <si>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</si>
  <si>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</si>
  <si>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</si>
  <si>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</si>
  <si>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</si>
  <si>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</si>
  <si>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</si>
  <si>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</si>
  <si>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</si>
  <si>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</si>
  <si>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</si>
  <si>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</si>
  <si>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</si>
  <si>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</si>
  <si>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</si>
  <si>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</si>
  <si>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</si>
  <si>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</si>
  <si>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</si>
  <si>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</si>
  <si>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</si>
  <si>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</si>
  <si>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</si>
  <si>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</si>
  <si>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</si>
  <si>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</si>
  <si>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</si>
  <si>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</si>
  <si>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</si>
  <si>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</si>
  <si>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</si>
  <si>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</si>
  <si>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</si>
  <si>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</si>
  <si>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</si>
  <si>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</si>
  <si>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</si>
  <si>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</si>
  <si>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</si>
  <si>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</si>
  <si>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</si>
  <si>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</si>
  <si>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</si>
  <si>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</si>
  <si>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</si>
  <si>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</si>
  <si>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</si>
  <si>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</si>
  <si>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</si>
  <si>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</si>
  <si>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</si>
  <si>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</si>
  <si>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</si>
  <si>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</si>
  <si>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</si>
  <si>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</si>
  <si>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</si>
  <si>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</si>
  <si>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</si>
  <si>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</si>
  <si>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</si>
  <si>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</si>
  <si>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</si>
  <si>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</si>
  <si>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</si>
  <si>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</si>
  <si>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</si>
  <si>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</si>
  <si>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</si>
  <si>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</si>
  <si>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</si>
  <si>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</si>
  <si>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</si>
  <si>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</si>
  <si>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</si>
  <si>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</si>
  <si>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</si>
  <si>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</si>
  <si>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</si>
  <si>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</si>
  <si>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</si>
  <si>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</si>
  <si>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</si>
  <si>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</si>
  <si>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</si>
  <si>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</si>
  <si>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</si>
  <si>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</si>
  <si>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</si>
  <si>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</si>
  <si>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</si>
  <si>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</si>
  <si>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</si>
  <si>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</si>
  <si>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</si>
  <si>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</si>
  <si>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</si>
  <si>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</si>
  <si>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</si>
  <si>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</si>
  <si>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</si>
  <si>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</si>
  <si>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</si>
  <si>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</si>
  <si>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</si>
  <si>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</si>
  <si>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</si>
  <si>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</si>
  <si>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</si>
  <si>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</si>
  <si>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</si>
  <si>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</si>
  <si>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</si>
  <si>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</si>
  <si>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</si>
  <si>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</si>
  <si>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</si>
  <si>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</si>
  <si>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</si>
  <si>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</si>
  <si>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</si>
  <si>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</si>
  <si>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</si>
  <si>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</si>
  <si>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</si>
  <si>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</si>
  <si>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</si>
  <si>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</si>
  <si>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</si>
  <si>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</si>
  <si>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</si>
  <si>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</si>
  <si>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</si>
  <si>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</si>
  <si>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</si>
  <si>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</si>
  <si>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</si>
  <si>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</si>
  <si>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</si>
  <si>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</si>
  <si>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</si>
  <si>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</si>
  <si>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</si>
  <si>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</si>
  <si>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</si>
  <si>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</si>
  <si>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</si>
  <si>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</si>
  <si>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</si>
  <si>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</si>
  <si>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</si>
  <si>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</si>
  <si>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</si>
  <si>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</si>
  <si>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</si>
  <si>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</si>
  <si>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</si>
  <si>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</si>
  <si>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</si>
  <si>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</si>
  <si>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</si>
  <si>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</si>
  <si>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</si>
  <si>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</si>
  <si>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</si>
  <si>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</si>
  <si>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</si>
  <si>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</si>
  <si>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</si>
  <si>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</si>
  <si>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</si>
  <si>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</si>
  <si>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</si>
  <si>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</si>
  <si>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</si>
  <si>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</si>
  <si>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</si>
  <si>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</si>
  <si>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</si>
  <si>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</si>
  <si>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</si>
  <si>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</si>
  <si>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</si>
  <si>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</si>
  <si>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</si>
  <si>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</si>
  <si>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</si>
  <si>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</si>
  <si>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</si>
  <si>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</si>
  <si>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</si>
  <si>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</si>
  <si>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</si>
  <si>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</si>
  <si>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</si>
  <si>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</si>
  <si>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</si>
  <si>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</si>
  <si>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</si>
  <si>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</si>
  <si>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</si>
  <si>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</si>
  <si>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</si>
  <si>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</si>
  <si>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</si>
  <si>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</si>
  <si>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</si>
  <si>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</si>
  <si>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</si>
  <si>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</si>
  <si>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</si>
  <si>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</si>
  <si>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</si>
  <si>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</si>
  <si>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</si>
  <si>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</si>
  <si>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</si>
  <si>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</si>
  <si>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</si>
  <si>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</si>
  <si>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</si>
  <si>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</si>
  <si>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</si>
  <si>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</si>
  <si>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</si>
  <si>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</si>
  <si>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</si>
  <si>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</si>
  <si>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</si>
  <si>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</si>
  <si>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</si>
  <si>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</si>
  <si>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</si>
  <si>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</si>
  <si>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</si>
  <si>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</si>
  <si>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</si>
  <si>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</si>
  <si>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</si>
  <si>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</si>
  <si>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</si>
  <si>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</si>
  <si>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</si>
  <si>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</si>
  <si>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</si>
  <si>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</si>
  <si>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</si>
  <si>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</si>
  <si>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</si>
  <si>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</si>
  <si>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</si>
  <si>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</si>
  <si>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</si>
  <si>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</si>
  <si>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</si>
  <si>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</si>
  <si>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</si>
  <si>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</si>
  <si>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</si>
  <si>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</si>
  <si>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</si>
  <si>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</si>
  <si>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</si>
  <si>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</si>
  <si>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</si>
  <si>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</si>
  <si>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</si>
  <si>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</si>
  <si>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</si>
  <si>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</si>
  <si>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</si>
  <si>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</si>
  <si>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</si>
  <si>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</si>
  <si>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</si>
  <si>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</si>
  <si>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</si>
  <si>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</si>
  <si>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</si>
  <si>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</si>
  <si>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</si>
  <si>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</si>
  <si>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</si>
  <si>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</si>
  <si>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</si>
  <si>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</si>
  <si>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</si>
  <si>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</si>
  <si>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</si>
  <si>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</si>
  <si>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</si>
  <si>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</si>
  <si>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</si>
  <si>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</si>
  <si>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</si>
  <si>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</si>
  <si>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</si>
  <si>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</si>
  <si>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</si>
  <si>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</si>
  <si>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</si>
  <si>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</si>
  <si>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</si>
  <si>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</si>
  <si>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</si>
  <si>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</si>
  <si>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</si>
  <si>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</si>
  <si>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</si>
  <si>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</si>
  <si>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</si>
  <si>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</si>
  <si>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</si>
  <si>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</si>
  <si>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</si>
  <si>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</si>
  <si>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</si>
  <si>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</si>
  <si>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</si>
  <si>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</si>
  <si>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</si>
  <si>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</si>
  <si>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</si>
  <si>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</si>
  <si>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</si>
  <si>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</si>
  <si>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</si>
  <si>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</si>
  <si>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</si>
  <si>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</si>
  <si>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</si>
  <si>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</si>
  <si>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</si>
  <si>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</si>
  <si>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</si>
  <si>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</si>
  <si>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</si>
  <si>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</si>
  <si>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</si>
  <si>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</si>
  <si>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</si>
  <si>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</si>
  <si>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</si>
  <si>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</si>
  <si>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</si>
  <si>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</si>
  <si>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</si>
  <si>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</si>
  <si>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</si>
  <si>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</si>
  <si>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</si>
  <si>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</si>
  <si>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</si>
  <si>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</si>
  <si>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</si>
  <si>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</si>
  <si>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</si>
  <si>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</si>
  <si>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</si>
  <si>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</si>
  <si>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</si>
  <si>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</si>
  <si>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</si>
  <si>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</si>
  <si>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</si>
  <si>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</si>
  <si>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</si>
  <si>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</si>
  <si>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</si>
  <si>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</si>
  <si>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</si>
  <si>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</si>
  <si>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</si>
  <si>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</si>
  <si>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</si>
  <si>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</si>
  <si>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</si>
  <si>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</si>
  <si>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</si>
  <si>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</si>
  <si>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</si>
  <si>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</si>
  <si>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</si>
  <si>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</si>
  <si>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</si>
  <si>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</si>
  <si>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</si>
  <si>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</si>
  <si>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</si>
  <si>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</si>
  <si>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</si>
  <si>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</si>
  <si>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</si>
  <si>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</si>
  <si>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</si>
  <si>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</si>
  <si>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</si>
  <si>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</si>
  <si>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</si>
  <si>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</si>
  <si>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</si>
  <si>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</si>
  <si>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</si>
  <si>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</si>
  <si>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</si>
  <si>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</si>
  <si>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</si>
  <si>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</si>
  <si>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</si>
  <si>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</si>
  <si>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</si>
  <si>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</si>
  <si>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</si>
  <si>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</si>
  <si>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</si>
  <si>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</si>
  <si>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</si>
  <si>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</si>
  <si>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</si>
  <si>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</si>
  <si>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</si>
  <si>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</si>
  <si>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</si>
  <si>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</si>
  <si>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</si>
  <si>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</si>
  <si>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</si>
  <si>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</si>
  <si>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</si>
  <si>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</si>
  <si>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</si>
  <si>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</si>
  <si>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</si>
  <si>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</si>
  <si>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</si>
  <si>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</si>
  <si>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</si>
  <si>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</si>
  <si>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</si>
  <si>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</si>
  <si>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</si>
  <si>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</si>
  <si>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</si>
  <si>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</si>
  <si>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</si>
  <si>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</si>
  <si>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</si>
  <si>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</si>
  <si>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</si>
  <si>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</si>
  <si>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</si>
  <si>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</si>
  <si>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</si>
  <si>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</si>
  <si>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</si>
  <si>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</si>
  <si>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</si>
  <si>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</si>
  <si>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</si>
  <si>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</si>
  <si>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</si>
  <si>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</si>
  <si>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</si>
  <si>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</si>
  <si>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</si>
  <si>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</si>
  <si>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</si>
  <si>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</si>
  <si>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</si>
  <si>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</si>
  <si>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</si>
  <si>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</si>
  <si>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</si>
  <si>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</si>
  <si>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</si>
  <si>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</si>
  <si>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</si>
  <si>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</si>
  <si>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</si>
  <si>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</si>
  <si>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</si>
  <si>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</si>
  <si>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</si>
  <si>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</si>
  <si>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</si>
  <si>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</si>
  <si>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</si>
  <si>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</si>
  <si>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</si>
  <si>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</si>
  <si>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</si>
  <si>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</si>
  <si>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</si>
  <si>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</si>
  <si>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</si>
  <si>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</si>
  <si>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</si>
  <si>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</si>
  <si>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</si>
  <si>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</si>
  <si>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</si>
  <si>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</si>
  <si>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</si>
  <si>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</si>
  <si>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</si>
  <si>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</si>
  <si>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</si>
  <si>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</si>
  <si>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</si>
  <si>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</si>
  <si>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</si>
  <si>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</si>
  <si>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</si>
  <si>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</si>
  <si>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</si>
  <si>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</si>
  <si>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</si>
  <si>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</si>
  <si>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</si>
  <si>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</si>
  <si>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</si>
  <si>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</si>
  <si>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</si>
  <si>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</si>
  <si>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</si>
  <si>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</si>
  <si>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</si>
  <si>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</si>
  <si>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</si>
  <si>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</si>
  <si>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</si>
  <si>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</si>
  <si>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</si>
  <si>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</si>
  <si>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</si>
  <si>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</si>
  <si>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</si>
  <si>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</si>
  <si>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</si>
  <si>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</si>
  <si>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</si>
  <si>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</si>
  <si>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</si>
  <si>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</si>
  <si>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</si>
  <si>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</si>
  <si>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</si>
  <si>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</si>
  <si>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</si>
  <si>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</si>
  <si>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</si>
  <si>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</si>
  <si>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</si>
  <si>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</si>
  <si>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</si>
  <si>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</si>
  <si>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</si>
  <si>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</si>
  <si>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</si>
  <si>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</si>
  <si>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</si>
  <si>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</si>
  <si>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</si>
  <si>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</si>
  <si>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</si>
  <si>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</si>
  <si>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</si>
  <si>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</si>
  <si>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</si>
  <si>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</si>
  <si>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</si>
  <si>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</si>
  <si>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</si>
  <si>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</si>
  <si>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</si>
  <si>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</si>
  <si>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</si>
  <si>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</si>
  <si>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</si>
  <si>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</si>
  <si>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</si>
  <si>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</si>
  <si>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</si>
  <si>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</si>
  <si>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</si>
  <si>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</si>
  <si>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</si>
  <si>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</si>
  <si>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</si>
  <si>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</si>
  <si>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</si>
  <si>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</si>
  <si>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</si>
  <si>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</si>
  <si>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</si>
  <si>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</si>
  <si>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</si>
  <si>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</si>
  <si>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</si>
  <si>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</si>
  <si>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</si>
  <si>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</si>
  <si>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</si>
  <si>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</si>
  <si>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</si>
  <si>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</si>
  <si>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</si>
  <si>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</si>
  <si>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</si>
  <si>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</si>
  <si>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</si>
  <si>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</si>
  <si>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</si>
  <si>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</si>
  <si>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</si>
  <si>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</si>
  <si>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</si>
  <si>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</si>
  <si>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</si>
  <si>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</si>
  <si>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</si>
  <si>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</si>
  <si>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</si>
  <si>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</si>
  <si>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</si>
  <si>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</si>
  <si>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</si>
  <si>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</si>
  <si>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</si>
  <si>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</si>
  <si>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</si>
  <si>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</si>
  <si>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</si>
  <si>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</si>
  <si>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</si>
  <si>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</si>
  <si>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</si>
  <si>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</si>
  <si>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</si>
  <si>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</si>
  <si>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</si>
  <si>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</si>
  <si>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</si>
  <si>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</si>
  <si>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</si>
  <si>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</si>
  <si>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</si>
  <si>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</si>
  <si>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</si>
  <si>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</si>
  <si>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</si>
  <si>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</si>
  <si>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</si>
  <si>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</si>
  <si>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</si>
  <si>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</si>
  <si>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</si>
  <si>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</si>
  <si>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</si>
  <si>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</si>
  <si>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</si>
  <si>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</si>
  <si>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</si>
  <si>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</si>
  <si>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</si>
  <si>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</si>
  <si>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</si>
  <si>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</si>
  <si>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</si>
  <si>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</si>
  <si>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</si>
  <si>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</si>
  <si>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</si>
  <si>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</si>
  <si>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</si>
  <si>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</si>
  <si>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</si>
  <si>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</si>
  <si>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</si>
  <si>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</si>
  <si>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</si>
  <si>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</si>
  <si>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</si>
  <si>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</si>
  <si>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</si>
  <si>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</si>
  <si>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</si>
  <si>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</si>
  <si>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</si>
  <si>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</si>
  <si>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</si>
  <si>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</si>
  <si>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</si>
  <si>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</si>
  <si>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</si>
  <si>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</si>
  <si>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</si>
  <si>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</si>
  <si>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</si>
  <si>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</si>
  <si>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</si>
  <si>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</si>
  <si>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</si>
  <si>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</si>
  <si>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</si>
  <si>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</si>
  <si>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</si>
  <si>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</si>
  <si>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</si>
  <si>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</si>
  <si>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</si>
  <si>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</si>
  <si>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</si>
  <si>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</si>
  <si>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</si>
  <si>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</si>
  <si>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</si>
  <si>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</si>
  <si>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</si>
  <si>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</si>
  <si>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</si>
  <si>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</si>
  <si>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</si>
  <si>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</si>
  <si>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</si>
  <si>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</si>
  <si>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</si>
  <si>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</si>
  <si>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</si>
  <si>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</si>
  <si>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</si>
  <si>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</si>
  <si>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</si>
  <si>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</si>
  <si>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</si>
  <si>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</si>
  <si>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</si>
  <si>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</si>
  <si>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</si>
  <si>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</si>
  <si>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</si>
  <si>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</si>
  <si>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</si>
  <si>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</si>
  <si>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</si>
  <si>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</si>
  <si>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</si>
  <si>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</si>
  <si>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</si>
  <si>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</si>
  <si>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</si>
  <si>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</si>
  <si>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</si>
  <si>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</si>
  <si>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</si>
  <si>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</si>
  <si>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</si>
  <si>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</si>
  <si>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</si>
  <si>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</si>
  <si>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</si>
  <si>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</si>
  <si>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</si>
  <si>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</si>
  <si>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</si>
  <si>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</si>
  <si>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</si>
  <si>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</si>
  <si>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</si>
  <si>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</si>
  <si>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</si>
  <si>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</si>
  <si>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</si>
  <si>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</si>
  <si>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</si>
  <si>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</si>
  <si>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</si>
  <si>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</si>
  <si>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</si>
  <si>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</si>
  <si>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</si>
  <si>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</si>
  <si>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</si>
  <si>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</si>
  <si>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</si>
  <si>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</si>
  <si>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</si>
  <si>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</si>
  <si>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</si>
  <si>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</si>
  <si>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</si>
  <si>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</si>
  <si>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</si>
  <si>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</si>
  <si>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</si>
  <si>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</si>
  <si>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</si>
  <si>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</si>
  <si>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</si>
  <si>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</si>
  <si>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</si>
  <si>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</si>
  <si>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</si>
  <si>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</si>
  <si>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</si>
  <si>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</si>
  <si>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</si>
  <si>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</si>
  <si>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</si>
  <si>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</si>
  <si>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</si>
  <si>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</si>
  <si>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</si>
  <si>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</si>
  <si>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</si>
  <si>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</si>
  <si>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</si>
  <si>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</si>
  <si>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</si>
  <si>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</si>
  <si>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</si>
  <si>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</si>
  <si>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</si>
  <si>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</si>
  <si>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</si>
  <si>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</si>
  <si>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</si>
  <si>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</si>
  <si>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</si>
  <si>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</si>
  <si>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</si>
  <si>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</si>
  <si>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</si>
  <si>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</si>
  <si>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</si>
  <si>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</si>
  <si>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</si>
  <si>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</si>
  <si>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</si>
  <si>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</si>
  <si>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</si>
  <si>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</si>
  <si>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</si>
  <si>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</si>
  <si>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</si>
  <si>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</si>
  <si>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</si>
  <si>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</si>
  <si>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</si>
  <si>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</si>
  <si>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</si>
  <si>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</si>
  <si>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</si>
  <si>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</si>
  <si>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</si>
  <si>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</si>
  <si>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</si>
  <si>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</si>
  <si>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</si>
  <si>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</si>
  <si>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</si>
  <si>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</si>
  <si>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</si>
  <si>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</si>
  <si>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</si>
  <si>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</si>
  <si>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</si>
  <si>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</si>
  <si>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</si>
  <si>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</si>
  <si>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</si>
  <si>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</si>
  <si>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</si>
  <si>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</si>
  <si>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</si>
  <si>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</si>
  <si>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</si>
  <si>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</si>
  <si>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</si>
  <si>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</si>
  <si>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</si>
  <si>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</si>
  <si>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</si>
  <si>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</si>
  <si>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</si>
  <si>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</si>
  <si>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</si>
  <si>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</si>
  <si>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</si>
  <si>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</si>
  <si>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</si>
  <si>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</si>
  <si>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</si>
  <si>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</si>
  <si>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</si>
  <si>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</si>
  <si>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</si>
  <si>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</si>
  <si>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</si>
  <si>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</si>
  <si>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</si>
  <si>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</si>
  <si>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</si>
  <si>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</si>
  <si>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</si>
  <si>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</si>
  <si>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</si>
  <si>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</si>
  <si>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</si>
  <si>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</si>
  <si>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</si>
  <si>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</si>
  <si>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</si>
  <si>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</si>
  <si>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</si>
  <si>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</si>
  <si>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</si>
  <si>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</si>
  <si>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</si>
  <si>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</si>
  <si>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</si>
  <si>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</si>
  <si>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</si>
  <si>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</si>
  <si>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</si>
  <si>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</si>
  <si>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</si>
  <si>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</si>
  <si>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</si>
  <si>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</si>
  <si>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</si>
  <si>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</si>
  <si>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</si>
  <si>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</si>
  <si>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</si>
  <si>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</si>
  <si>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</si>
  <si>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</si>
  <si>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</si>
  <si>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</si>
  <si>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</si>
  <si>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</si>
  <si>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</si>
  <si>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</si>
  <si>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</si>
  <si>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</si>
  <si>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</si>
  <si>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</si>
  <si>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</si>
  <si>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</si>
  <si>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</si>
  <si>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</si>
  <si>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</si>
  <si>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</si>
  <si>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</si>
  <si>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</si>
  <si>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</si>
  <si>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</si>
  <si>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</si>
  <si>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</si>
  <si>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</si>
  <si>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</si>
  <si>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</si>
  <si>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</si>
  <si>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</si>
  <si>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</si>
  <si>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</si>
  <si>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</si>
  <si>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</si>
  <si>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</si>
  <si>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</si>
  <si>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</si>
  <si>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</si>
  <si>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</si>
  <si>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</si>
  <si>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</si>
  <si>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</si>
  <si>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</si>
  <si>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</si>
  <si>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</si>
  <si>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</si>
  <si>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</si>
  <si>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</si>
  <si>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</si>
  <si>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</si>
  <si>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</si>
  <si>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</si>
  <si>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</si>
  <si>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</si>
  <si>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</si>
  <si>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</si>
  <si>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</si>
  <si>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</si>
  <si>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</si>
  <si>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</si>
  <si>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</si>
  <si>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</si>
  <si>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</si>
  <si>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</si>
  <si>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</si>
  <si>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</si>
  <si>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</si>
  <si>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</si>
  <si>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</si>
  <si>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</si>
  <si>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</si>
  <si>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</si>
  <si>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</si>
  <si>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</si>
  <si>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</si>
  <si>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</si>
  <si>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</si>
  <si>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</si>
  <si>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</si>
  <si>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</si>
  <si>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</si>
  <si>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</si>
  <si>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</si>
  <si>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</si>
  <si>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</si>
  <si>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</si>
  <si>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</si>
  <si>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</si>
  <si>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</si>
  <si>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</si>
  <si>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</si>
  <si>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</si>
  <si>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</si>
  <si>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</si>
  <si>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</si>
  <si>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</si>
  <si>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</si>
  <si>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</si>
  <si>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</si>
  <si>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</si>
  <si>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</si>
  <si>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</si>
  <si>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</si>
  <si>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</si>
  <si>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</si>
  <si>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</si>
  <si>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</si>
  <si>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</si>
  <si>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</si>
  <si>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</si>
  <si>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</si>
  <si>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</si>
  <si>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</si>
  <si>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</si>
  <si>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</si>
  <si>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</si>
  <si>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</si>
  <si>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</si>
  <si>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</si>
  <si>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</si>
  <si>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</si>
  <si>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</si>
  <si>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</si>
  <si>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</si>
  <si>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</si>
  <si>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</si>
  <si>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</si>
  <si>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</si>
  <si>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</si>
  <si>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</si>
  <si>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</si>
  <si>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</si>
  <si>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</si>
  <si>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</si>
  <si>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</si>
  <si>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</si>
  <si>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</si>
  <si>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</si>
  <si>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</si>
  <si>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</si>
  <si>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</si>
  <si>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</si>
  <si>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</si>
  <si>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</si>
  <si>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</si>
  <si>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</si>
  <si>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</si>
  <si>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</si>
  <si>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</si>
  <si>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</si>
  <si>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</si>
  <si>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</si>
  <si>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</si>
  <si>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</si>
  <si>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</si>
  <si>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</si>
  <si>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</si>
  <si>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</si>
  <si>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</si>
  <si>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</si>
  <si>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</si>
  <si>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</si>
  <si>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</si>
  <si>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</si>
  <si>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</si>
  <si>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</si>
  <si>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</si>
  <si>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</si>
  <si>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</si>
  <si>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</si>
  <si>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</si>
  <si>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</si>
  <si>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</si>
  <si>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</si>
  <si>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</si>
  <si>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</si>
  <si>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</si>
  <si>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</si>
  <si>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</si>
  <si>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</si>
  <si>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</si>
  <si>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</si>
  <si>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</si>
  <si>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</si>
  <si>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</si>
  <si>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</si>
  <si>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</si>
  <si>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</si>
  <si>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</si>
  <si>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</si>
  <si>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</si>
  <si>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</si>
  <si>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</si>
  <si>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</si>
  <si>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</si>
  <si>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</si>
  <si>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</si>
  <si>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</si>
  <si>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</si>
  <si>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</si>
  <si>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</si>
  <si>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</si>
  <si>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</si>
  <si>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</si>
  <si>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</si>
  <si>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</si>
  <si>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</si>
  <si>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</si>
  <si>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</si>
  <si>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</si>
  <si>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</si>
  <si>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</si>
  <si>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</si>
  <si>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</si>
  <si>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</si>
  <si>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</si>
  <si>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</si>
  <si>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</si>
  <si>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</si>
  <si>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</si>
  <si>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</si>
  <si>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</si>
  <si>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</si>
  <si>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</si>
  <si>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</si>
  <si>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</si>
  <si>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</si>
  <si>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</si>
  <si>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</si>
  <si>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</si>
  <si>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</si>
  <si>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</si>
  <si>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</si>
  <si>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</si>
  <si>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</si>
  <si>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</si>
  <si>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</si>
  <si>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</si>
  <si>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</si>
  <si>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</si>
  <si>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</si>
  <si>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</si>
  <si>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</si>
  <si>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</si>
  <si>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</si>
  <si>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</si>
  <si>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</si>
  <si>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</si>
  <si>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</si>
  <si>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</si>
  <si>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</si>
  <si>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</si>
  <si>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</si>
  <si>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</si>
  <si>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</si>
  <si>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</si>
  <si>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</si>
  <si>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</si>
  <si>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</si>
  <si>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</si>
  <si>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</si>
  <si>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</si>
  <si>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</si>
  <si>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</si>
  <si>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</si>
  <si>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</si>
  <si>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</si>
  <si>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</si>
  <si>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</si>
  <si>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</si>
  <si>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</si>
  <si>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</si>
  <si>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</si>
  <si>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</si>
  <si>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</si>
  <si>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</si>
  <si>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</si>
  <si>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</si>
  <si>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</si>
  <si>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</si>
  <si>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</si>
  <si>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</si>
  <si>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</si>
  <si>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</si>
  <si>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</si>
  <si>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</si>
  <si>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</si>
  <si>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</si>
  <si>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</si>
  <si>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</si>
  <si>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</si>
  <si>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</si>
  <si>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</si>
  <si>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</si>
  <si>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</si>
  <si>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</si>
  <si>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</si>
  <si>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</si>
  <si>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</si>
  <si>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</si>
  <si>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</si>
  <si>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</si>
  <si>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</si>
  <si>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</si>
  <si>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</si>
  <si>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</si>
  <si>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</si>
  <si>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</si>
  <si>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</si>
  <si>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</si>
  <si>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</si>
  <si>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</si>
  <si>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</si>
  <si>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</si>
  <si>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</si>
  <si>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</si>
  <si>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</si>
  <si>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</si>
  <si>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</si>
  <si>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</si>
  <si>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</si>
  <si>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</si>
  <si>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</si>
  <si>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</si>
  <si>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</si>
  <si>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</si>
  <si>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</si>
  <si>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</si>
  <si>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</si>
  <si>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</si>
  <si>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</si>
  <si>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</si>
  <si>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</si>
  <si>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</si>
  <si>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</si>
  <si>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</si>
  <si>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</si>
  <si>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</si>
  <si>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</si>
  <si>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</si>
  <si>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</si>
  <si>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</si>
  <si>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</si>
  <si>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</si>
  <si>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</si>
  <si>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</si>
  <si>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</si>
  <si>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</si>
  <si>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</si>
  <si>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</si>
  <si>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</si>
  <si>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</si>
  <si>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</si>
  <si>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</si>
  <si>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</si>
  <si>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</si>
  <si>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</si>
  <si>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</si>
  <si>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</si>
  <si>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</si>
  <si>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</si>
  <si>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</si>
  <si>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</si>
  <si>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</si>
  <si>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</si>
  <si>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</si>
  <si>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</si>
  <si>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</si>
  <si>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</si>
  <si>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</si>
  <si>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</si>
  <si>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</si>
  <si>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</si>
  <si>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</si>
  <si>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</si>
  <si>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</si>
  <si>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</si>
  <si>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</si>
  <si>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</si>
  <si>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</si>
  <si>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</si>
  <si>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</si>
  <si>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</si>
  <si>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</si>
  <si>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</si>
  <si>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</si>
  <si>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</si>
  <si>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</si>
  <si>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</si>
  <si>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</si>
  <si>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</si>
  <si>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</si>
  <si>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</si>
  <si>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</si>
  <si>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</si>
  <si>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</si>
  <si>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</si>
  <si>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</si>
  <si>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</si>
  <si>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</si>
  <si>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</si>
  <si>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</si>
  <si>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</si>
  <si>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</si>
  <si>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</si>
  <si>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</si>
  <si>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</si>
  <si>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</si>
  <si>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</si>
  <si>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</si>
  <si>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</si>
  <si>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</si>
  <si>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</si>
  <si>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</si>
  <si>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</si>
  <si>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</si>
  <si>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</si>
  <si>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</si>
  <si>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</si>
  <si>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</si>
  <si>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</si>
  <si>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</si>
  <si>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</si>
  <si>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</si>
  <si>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</si>
  <si>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</si>
  <si>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</si>
  <si>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</si>
  <si>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</si>
  <si>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</si>
  <si>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</si>
  <si>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</si>
  <si>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</si>
  <si>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</si>
  <si>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</si>
  <si>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</si>
  <si>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</si>
  <si>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</si>
  <si>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</si>
  <si>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</si>
  <si>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</si>
  <si>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</si>
  <si>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</si>
  <si>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</si>
  <si>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</si>
  <si>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</si>
  <si>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</si>
  <si>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</si>
  <si>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</si>
  <si>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</si>
  <si>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</si>
  <si>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</si>
  <si>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</si>
  <si>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</si>
  <si>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</si>
  <si>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</si>
  <si>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</si>
  <si>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</si>
  <si>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</si>
  <si>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</si>
  <si>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</si>
  <si>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</si>
  <si>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</si>
  <si>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</si>
  <si>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</si>
  <si>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</si>
  <si>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</si>
  <si>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</si>
  <si>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</si>
  <si>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</si>
  <si>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</si>
  <si>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</si>
  <si>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</si>
  <si>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</si>
  <si>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</si>
  <si>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</si>
  <si>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</si>
  <si>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</si>
  <si>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</si>
  <si>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</si>
  <si>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</si>
  <si>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</si>
  <si>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</si>
  <si>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</si>
  <si>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</si>
  <si>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</si>
  <si>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</si>
  <si>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</si>
  <si>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</si>
  <si>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</si>
  <si>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</si>
  <si>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</si>
  <si>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</si>
  <si>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</si>
  <si>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</si>
  <si>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</si>
  <si>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</si>
  <si>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</si>
  <si>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</si>
  <si>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</si>
  <si>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</si>
  <si>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</si>
  <si>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</si>
  <si>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</si>
  <si>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</si>
  <si>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</si>
  <si>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</si>
  <si>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</si>
  <si>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</si>
  <si>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</si>
  <si>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</si>
  <si>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</si>
  <si>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</si>
  <si>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</si>
  <si>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</si>
  <si>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</si>
  <si>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</si>
  <si>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</si>
  <si>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</si>
  <si>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</si>
  <si>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</si>
  <si>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</si>
  <si>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</si>
  <si>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</si>
  <si>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</si>
  <si>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</si>
  <si>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</si>
  <si>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</si>
  <si>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</si>
  <si>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</si>
  <si>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</si>
  <si>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</si>
  <si>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</si>
  <si>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</si>
  <si>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</si>
  <si>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</si>
  <si>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</si>
  <si>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</si>
  <si>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</si>
  <si>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</si>
  <si>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</si>
  <si>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</si>
  <si>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</si>
  <si>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</si>
  <si>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</si>
  <si>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</si>
  <si>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</si>
  <si>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</si>
  <si>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</si>
  <si>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</si>
  <si>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</si>
  <si>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</si>
  <si>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</si>
  <si>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</si>
  <si>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</si>
  <si>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</si>
  <si>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</si>
  <si>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</si>
  <si>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</si>
  <si>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</si>
  <si>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</si>
  <si>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</si>
  <si>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</si>
  <si>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</si>
  <si>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</si>
  <si>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</si>
  <si>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</si>
  <si>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</si>
  <si>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</si>
  <si>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</si>
  <si>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</si>
  <si>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</si>
  <si>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</si>
  <si>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</si>
  <si>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</si>
  <si>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</si>
  <si>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</si>
  <si>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</si>
  <si>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</si>
  <si>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</si>
  <si>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</si>
  <si>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</si>
  <si>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</si>
  <si>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</si>
  <si>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</si>
  <si>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</si>
  <si>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</si>
  <si>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</si>
  <si>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</si>
  <si>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</si>
  <si>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</si>
  <si>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</si>
  <si>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</si>
  <si>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</si>
  <si>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</si>
  <si>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</si>
  <si>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</si>
  <si>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</si>
  <si>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</si>
  <si>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</si>
  <si>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</si>
  <si>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</si>
  <si>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</si>
  <si>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</si>
  <si>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</si>
  <si>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</si>
  <si>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</si>
  <si>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</si>
  <si>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</si>
  <si>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</si>
  <si>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</si>
  <si>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</si>
  <si>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</si>
  <si>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</si>
  <si>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</si>
  <si>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</si>
  <si>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</si>
  <si>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</si>
  <si>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</si>
  <si>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</si>
  <si>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</si>
  <si>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</si>
  <si>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</si>
  <si>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</si>
  <si>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</si>
  <si>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</si>
  <si>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</si>
  <si>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</si>
  <si>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</si>
  <si>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</si>
  <si>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</si>
  <si>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</si>
  <si>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</si>
  <si>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</si>
  <si>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</si>
  <si>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</si>
  <si>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</si>
  <si>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</si>
  <si>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</si>
  <si>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</si>
  <si>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</si>
  <si>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</si>
  <si>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</si>
  <si>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</si>
  <si>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</si>
  <si>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</si>
  <si>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</si>
  <si>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</si>
  <si>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</si>
  <si>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</si>
  <si>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</si>
  <si>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</si>
  <si>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</si>
  <si>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</si>
  <si>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</si>
  <si>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</si>
  <si>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</si>
  <si>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</si>
  <si>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</si>
  <si>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</si>
  <si>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</si>
  <si>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</si>
  <si>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</si>
  <si>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</si>
  <si>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</si>
  <si>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</si>
  <si>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</si>
  <si>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</si>
  <si>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</si>
  <si>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</si>
  <si>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</si>
  <si>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</si>
  <si>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</si>
  <si>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</si>
  <si>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</si>
  <si>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</si>
  <si>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</si>
  <si>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</si>
  <si>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</si>
  <si>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</si>
  <si>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</si>
  <si>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</si>
  <si>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</si>
  <si>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</si>
  <si>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</si>
  <si>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</si>
  <si>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</si>
  <si>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</si>
  <si>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</si>
  <si>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</si>
  <si>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</si>
  <si>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</si>
  <si>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</si>
  <si>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</si>
  <si>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</si>
  <si>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</si>
  <si>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</si>
  <si>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</si>
  <si>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</si>
  <si>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</si>
  <si>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</si>
  <si>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</si>
  <si>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</si>
  <si>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</si>
  <si>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</si>
  <si>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</si>
  <si>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</si>
  <si>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</si>
  <si>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</si>
  <si>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</si>
  <si>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</si>
  <si>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</si>
  <si>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</si>
  <si>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</si>
  <si>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</si>
  <si>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</si>
  <si>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</si>
  <si>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</si>
  <si>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</si>
  <si>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</si>
  <si>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</si>
  <si>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</si>
  <si>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</si>
  <si>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</si>
  <si>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</si>
  <si>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</si>
  <si>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</si>
  <si>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</si>
  <si>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</si>
  <si>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</si>
  <si>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</si>
  <si>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</si>
  <si>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</si>
  <si>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</si>
  <si>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</si>
  <si>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</si>
  <si>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</si>
  <si>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</si>
  <si>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</si>
  <si>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</si>
  <si>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</si>
  <si>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</si>
  <si>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</si>
  <si>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</si>
  <si>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</si>
  <si>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</si>
  <si>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</si>
  <si>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</si>
  <si>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</si>
  <si>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</si>
  <si>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</si>
  <si>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</si>
  <si>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</si>
  <si>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</si>
  <si>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</si>
  <si>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</si>
  <si>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</si>
  <si>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</si>
  <si>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</si>
  <si>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</si>
  <si>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</si>
  <si>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</si>
  <si>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</si>
  <si>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</si>
  <si>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</si>
  <si>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</si>
  <si>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</si>
  <si>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</si>
  <si>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</si>
  <si>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</si>
  <si>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</si>
  <si>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</si>
  <si>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</si>
  <si>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</si>
  <si>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</si>
  <si>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</si>
  <si>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</si>
  <si>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</si>
  <si>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</si>
  <si>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</si>
  <si>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</si>
  <si>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</si>
  <si>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</si>
  <si>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</si>
  <si>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</si>
  <si>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</si>
  <si>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</si>
  <si>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</si>
  <si>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</si>
  <si>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</si>
  <si>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</si>
  <si>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</si>
  <si>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</si>
  <si>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</si>
  <si>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</si>
  <si>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</si>
  <si>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</si>
  <si>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</si>
  <si>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</si>
  <si>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</si>
  <si>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</si>
  <si>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</si>
  <si>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</si>
  <si>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</si>
  <si>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</si>
  <si>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</si>
  <si>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</si>
  <si>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</si>
  <si>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</si>
  <si>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</si>
  <si>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</si>
  <si>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</si>
  <si>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</si>
  <si>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</si>
  <si>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</si>
  <si>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</si>
  <si>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</si>
  <si>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</si>
  <si>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</si>
  <si>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</si>
  <si>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</si>
  <si>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</si>
  <si>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</si>
  <si>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</si>
  <si>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</si>
  <si>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</si>
  <si>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</si>
  <si>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</si>
  <si>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</si>
  <si>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</si>
  <si>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</si>
  <si>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</si>
  <si>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</si>
  <si>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</si>
  <si>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</si>
  <si>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</si>
  <si>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</si>
  <si>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</si>
  <si>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</si>
  <si>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</si>
  <si>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</si>
  <si>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</si>
  <si>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</si>
  <si>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</si>
  <si>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</si>
  <si>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</si>
  <si>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</si>
  <si>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</si>
  <si>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</si>
  <si>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</si>
  <si>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</si>
  <si>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</si>
  <si>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</si>
  <si>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</si>
  <si>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</si>
  <si>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</si>
  <si>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</si>
  <si>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</si>
  <si>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</si>
  <si>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</si>
  <si>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</si>
  <si>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</si>
  <si>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</si>
  <si>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</si>
  <si>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</si>
  <si>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</si>
  <si>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</si>
  <si>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</si>
  <si>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</si>
  <si>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</si>
  <si>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</si>
  <si>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</si>
  <si>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</si>
  <si>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</si>
  <si>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</si>
  <si>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</si>
  <si>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</si>
  <si>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</si>
  <si>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</si>
  <si>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</si>
  <si>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</si>
  <si>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</si>
  <si>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</si>
  <si>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</si>
  <si>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</si>
  <si>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</si>
  <si>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</si>
  <si>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</si>
  <si>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</si>
  <si>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</si>
  <si>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</si>
  <si>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</si>
  <si>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</si>
  <si>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</si>
  <si>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</si>
  <si>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</si>
  <si>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</si>
  <si>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</si>
  <si>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</si>
  <si>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</si>
  <si>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</si>
  <si>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</si>
  <si>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</si>
  <si>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</si>
  <si>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</si>
  <si>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</si>
  <si>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</si>
  <si>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</si>
  <si>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</si>
  <si>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</si>
  <si>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</si>
  <si>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</si>
  <si>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</si>
  <si>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</si>
  <si>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</si>
  <si>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</si>
  <si>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</si>
  <si>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</si>
  <si>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</si>
  <si>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</si>
  <si>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</si>
  <si>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</si>
  <si>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</si>
  <si>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</si>
  <si>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</si>
  <si>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</si>
  <si>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</si>
  <si>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</si>
  <si>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</si>
  <si>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</si>
  <si>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</si>
  <si>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</si>
  <si>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</si>
  <si>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</si>
  <si>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</si>
  <si>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</si>
  <si>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</si>
  <si>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</si>
  <si>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</si>
  <si>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</si>
  <si>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</si>
  <si>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</si>
  <si>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</si>
  <si>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</si>
  <si>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</si>
  <si>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</si>
  <si>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</si>
  <si>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</si>
  <si>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</si>
  <si>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</si>
  <si>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</si>
  <si>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</si>
  <si>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</si>
  <si>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</si>
  <si>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</si>
  <si>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</si>
  <si>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</si>
  <si>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</si>
  <si>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</si>
  <si>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</si>
  <si>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</si>
  <si>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</si>
  <si>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</si>
  <si>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</si>
  <si>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</si>
  <si>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</si>
  <si>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</si>
  <si>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</si>
  <si>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</si>
  <si>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</si>
  <si>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</si>
  <si>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</si>
  <si>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</si>
  <si>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</si>
  <si>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</si>
  <si>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</si>
  <si>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</si>
  <si>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</si>
  <si>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</si>
  <si>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</si>
  <si>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</si>
  <si>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</si>
  <si>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</si>
  <si>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</si>
  <si>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</si>
  <si>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</si>
  <si>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</si>
  <si>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</si>
  <si>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</si>
  <si>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</si>
  <si>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</si>
  <si>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</si>
  <si>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</si>
  <si>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</si>
  <si>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</si>
  <si>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</si>
  <si>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</si>
  <si>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</si>
  <si>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</si>
  <si>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</si>
  <si>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</si>
  <si>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</si>
  <si>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</si>
  <si>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</si>
  <si>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</si>
  <si>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</si>
  <si>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</si>
  <si>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</si>
  <si>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</si>
  <si>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</si>
  <si>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</si>
  <si>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</si>
  <si>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</si>
  <si>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</si>
  <si>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</si>
  <si>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</si>
  <si>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</si>
  <si>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</si>
  <si>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</si>
  <si>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</si>
  <si>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</si>
  <si>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</si>
  <si>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</si>
  <si>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</si>
  <si>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</si>
  <si>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</si>
  <si>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</si>
  <si>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</si>
  <si>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</si>
  <si>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</si>
  <si>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</si>
  <si>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</si>
  <si>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</si>
  <si>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</si>
  <si>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</si>
  <si>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</si>
  <si>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</si>
  <si>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</si>
  <si>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</si>
  <si>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</si>
  <si>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</si>
  <si>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</si>
  <si>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</si>
  <si>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</si>
  <si>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</si>
  <si>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</si>
  <si>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</si>
  <si>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</si>
  <si>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</si>
  <si>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</si>
  <si>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</si>
  <si>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</si>
  <si>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</si>
  <si>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</si>
  <si>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</si>
  <si>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</si>
  <si>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</si>
  <si>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</si>
  <si>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</si>
  <si>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</si>
  <si>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</si>
  <si>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</si>
  <si>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</si>
  <si>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</si>
  <si>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</si>
  <si>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</si>
  <si>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</si>
  <si>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</si>
  <si>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</si>
  <si>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</si>
  <si>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</si>
  <si>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</si>
  <si>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</si>
  <si>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</si>
  <si>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</si>
  <si>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</si>
  <si>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</si>
  <si>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</si>
  <si>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</si>
  <si>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</si>
  <si>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</si>
  <si>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</si>
  <si>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</si>
  <si>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</si>
  <si>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</si>
  <si>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</si>
  <si>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</si>
  <si>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</si>
  <si>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</si>
  <si>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</si>
  <si>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</si>
  <si>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</si>
  <si>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</si>
  <si>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</si>
  <si>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</si>
  <si>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</si>
  <si>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</si>
  <si>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</si>
  <si>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</si>
  <si>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</si>
  <si>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</si>
  <si>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</si>
  <si>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</si>
  <si>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</si>
  <si>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</si>
  <si>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</si>
  <si>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</si>
  <si>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</si>
  <si>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</si>
  <si>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</si>
  <si>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</si>
  <si>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</si>
  <si>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</si>
  <si>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</si>
  <si>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</si>
  <si>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</si>
  <si>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</si>
  <si>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</si>
  <si>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</si>
  <si>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</si>
  <si>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</si>
  <si>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</si>
  <si>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</si>
  <si>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</si>
  <si>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</si>
  <si>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</si>
  <si>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</si>
  <si>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</si>
  <si>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</si>
  <si>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</si>
  <si>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</si>
  <si>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</si>
  <si>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</si>
  <si>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</si>
  <si>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</si>
  <si>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</si>
  <si>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</si>
  <si>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</si>
  <si>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</si>
  <si>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</si>
  <si>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</si>
  <si>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</si>
  <si>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</si>
  <si>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</si>
  <si>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</si>
  <si>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</si>
  <si>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</si>
  <si>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</si>
  <si>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</si>
  <si>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</si>
  <si>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</si>
  <si>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</si>
  <si>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</si>
  <si>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</si>
  <si>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</si>
  <si>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</si>
  <si>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</si>
  <si>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</si>
  <si>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</si>
  <si>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</si>
  <si>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</si>
  <si>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</si>
  <si>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</si>
  <si>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</si>
  <si>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</si>
  <si>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</si>
  <si>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</si>
  <si>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</si>
  <si>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</si>
  <si>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</si>
  <si>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</si>
  <si>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</si>
  <si>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</si>
  <si>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</si>
  <si>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</si>
  <si>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</si>
  <si>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</si>
  <si>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</si>
  <si>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</si>
  <si>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</si>
  <si>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</si>
  <si>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</si>
  <si>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</si>
  <si>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</si>
  <si>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</si>
  <si>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</si>
  <si>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</si>
  <si>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</si>
  <si>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</si>
  <si>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</si>
  <si>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</si>
  <si>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</si>
  <si>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</si>
  <si>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</si>
  <si>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</si>
  <si>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</si>
  <si>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</si>
  <si>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</si>
  <si>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</si>
  <si>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</si>
  <si>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</si>
  <si>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</si>
  <si>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</si>
  <si>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</si>
  <si>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</si>
  <si>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</si>
  <si>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</si>
  <si>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</si>
  <si>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</si>
  <si>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</si>
  <si>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</si>
  <si>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</si>
  <si>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</si>
  <si>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</si>
  <si>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</si>
  <si>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</si>
  <si>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</si>
  <si>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</si>
  <si>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</si>
  <si>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</si>
  <si>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</si>
  <si>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</si>
  <si>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</si>
  <si>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</si>
  <si>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</si>
  <si>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</si>
  <si>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</si>
  <si>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</si>
  <si>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</si>
  <si>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</si>
  <si>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</si>
  <si>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</si>
  <si>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</si>
  <si>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</si>
  <si>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</si>
  <si>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</si>
  <si>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</si>
  <si>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</si>
  <si>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</si>
  <si>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</si>
  <si>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</si>
  <si>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</si>
  <si>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</si>
  <si>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</si>
  <si>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</si>
  <si>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</si>
  <si>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</si>
  <si>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</si>
  <si>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</si>
  <si>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</si>
  <si>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</si>
  <si>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</si>
  <si>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</si>
  <si>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</si>
  <si>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</si>
  <si>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</si>
  <si>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</si>
  <si>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</si>
  <si>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</si>
  <si>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</si>
  <si>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</si>
  <si>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</si>
  <si>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</si>
  <si>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</si>
  <si>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</si>
  <si>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</si>
  <si>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</si>
  <si>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</si>
  <si>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</si>
  <si>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</si>
  <si>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</si>
  <si>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</si>
  <si>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</si>
  <si>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</si>
  <si>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</si>
  <si>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</si>
  <si>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</si>
  <si>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</si>
  <si>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</si>
  <si>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</si>
  <si>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</si>
  <si>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</si>
  <si>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</si>
  <si>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</si>
  <si>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</si>
  <si>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</si>
  <si>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</si>
  <si>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</si>
  <si>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</si>
  <si>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</si>
  <si>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</si>
  <si>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</si>
  <si>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</si>
  <si>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</si>
  <si>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</si>
  <si>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</si>
  <si>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</si>
  <si>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</si>
  <si>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</si>
  <si>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</si>
  <si>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</si>
  <si>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</si>
  <si>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</si>
  <si>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</si>
  <si>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</si>
  <si>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</si>
  <si>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</si>
  <si>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</si>
  <si>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</si>
  <si>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</si>
  <si>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</si>
  <si>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</si>
  <si>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</si>
  <si>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</si>
  <si>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</si>
  <si>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</si>
  <si>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</si>
  <si>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</si>
  <si>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</si>
  <si>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</si>
  <si>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</si>
  <si>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</si>
  <si>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</si>
  <si>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</si>
  <si>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</si>
  <si>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</si>
  <si>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</si>
  <si>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</si>
  <si>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</si>
  <si>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</si>
  <si>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</si>
  <si>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</si>
  <si>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</si>
  <si>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</si>
  <si>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</si>
  <si>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</si>
  <si>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</si>
  <si>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</si>
  <si>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</si>
  <si>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</si>
  <si>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</si>
  <si>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</si>
  <si>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</si>
  <si>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</si>
  <si>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</si>
  <si>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</si>
  <si>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</si>
  <si>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</si>
  <si>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</si>
  <si>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</si>
  <si>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</si>
  <si>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</si>
  <si>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</si>
  <si>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</si>
  <si>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</si>
  <si>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</si>
  <si>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</si>
  <si>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</si>
  <si>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</si>
  <si>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</si>
  <si>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</si>
  <si>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</si>
  <si>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</si>
  <si>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</si>
  <si>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</si>
  <si>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</si>
  <si>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</si>
  <si>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</si>
  <si>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</si>
  <si>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</si>
  <si>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</si>
  <si>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</si>
  <si>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</si>
  <si>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</si>
  <si>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</si>
  <si>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</si>
  <si>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</si>
  <si>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</si>
  <si>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</si>
  <si>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</si>
  <si>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</si>
  <si>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</si>
  <si>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</si>
  <si>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</si>
  <si>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</si>
  <si>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</si>
  <si>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</si>
  <si>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</si>
  <si>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</si>
  <si>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</si>
  <si>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</si>
  <si>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</si>
  <si>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</si>
  <si>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</si>
  <si>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</si>
  <si>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</si>
  <si>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</si>
  <si>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</si>
  <si>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</si>
  <si>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</si>
  <si>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</si>
  <si>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</si>
  <si>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</si>
  <si>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</si>
  <si>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</si>
  <si>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</si>
  <si>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</si>
  <si>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</si>
  <si>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IT checked</t>
  </si>
  <si>
    <t>NG0000019493</t>
  </si>
  <si>
    <t>រ៉ាឆាន់</t>
  </si>
  <si>
    <t>SPSI-41T-M1.1 (PM)</t>
  </si>
  <si>
    <t>UL1007-18 BLK (HR)</t>
  </si>
  <si>
    <t>UL1007-18 YEL (HR)</t>
  </si>
  <si>
    <t>UL10272-26 VLT (HR) AMP</t>
  </si>
  <si>
    <t>UL10272-26 WHT(HR) AMP</t>
  </si>
  <si>
    <t>UL3398-26 GRY (SM)  (S.I)</t>
  </si>
  <si>
    <t>UL10272-26 BLU (HR) AMP</t>
  </si>
  <si>
    <t>UL11079-26 ORG (HR) JST</t>
  </si>
  <si>
    <t>UL11079-26 BLK (HR) JST</t>
  </si>
  <si>
    <t>UL1007-22 BLU(17/0.16)(KP)</t>
  </si>
  <si>
    <t>UL10272-26 BLU(7/.16) (KP) JST</t>
  </si>
  <si>
    <t>UL10272-26 VLT(7/.16) (KP) JST</t>
  </si>
  <si>
    <t>UL10272-26 BLK(7/.16) (KP) JST</t>
  </si>
  <si>
    <t>Xinya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</si>
</sst>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right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867966</xdr:colOff>
      <xdr:row>9</xdr:row>
      <xdr:rowOff>133350</xdr:rowOff>
    </xdr:from>
    <xdr:to>
      <xdr:col>5</xdr:col>
      <xdr:colOff>46435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49216" y="2514600"/>
          <a:ext cx="426244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F343B24-96C2-4FE7-B262-03940D096A6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BA3BBE3-7E9D-4E1E-8B5D-B85E226BC50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B86A924-32E1-475E-BBD2-72B5DC49787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C569290-04B5-4688-8AAA-E0E4CA73F2E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32B77E3-C17C-46D0-8839-81A794D92E6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889417F-7517-4201-95DB-7E6BE1CFF3D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C9F8CE7-7780-48DB-8267-DA941021972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9DBBE6B-731A-4C8A-A39A-B4635E5DAD4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A91AD30-E963-40B3-9940-6B8DA9D9E22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CECE6D7-3EF8-468B-817F-F2C95C5FC28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B81E031-71CF-48CC-B596-679C8059160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22927CB-FC9C-44DE-821F-5C9C996E439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37ABF23-B7AD-47BE-B8C6-3E0C0C9C658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CAC3B9E-091B-4F02-A9C5-6F91A25F897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EBB758D-89FA-48CB-9A30-DB0281FD74D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07AA8B0-925B-4F48-8F5D-739D517040E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3E6CD6E-11D9-43AE-BF90-0344C563B20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1515EA6-0AEB-4435-A355-5E0251AA849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C55EFBE-C465-4288-B3E2-621E10B5D2E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1FC83D8-74F9-44BA-8290-0FDBE0D4315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A46EB75-3B5F-44D0-9646-D197A1D2F47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4929289-26F4-4E75-932E-2E9FEEA0627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F54B76F-BFF6-470D-9843-8490B02DF86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D2D36D-030D-4268-B9E5-02DF71AF2CC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AC13A58F-ADB1-4688-A7EA-794D213C3BA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FFE545E4-FDF1-4EAA-904E-85BB627C94C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A484AB5-8C4C-46EC-9AF3-2DD8B33F4B4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C3ED3978-3C06-4A86-B37E-D8B40927C37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C122B188-5E9D-4F03-985F-846DA1C0D68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B88F87B-4D16-4761-A82C-EE2D9F832DD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E119E7A7-2834-4751-8A7C-38123DACBBF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B101DE64-4B19-4A27-B527-23D92921376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646DC6A8-76E9-4981-9DF6-A2A9EF8FC57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B6DB91D-0B03-4E0E-A3DD-DE55B3532EF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64A38DE-847E-4AE6-8CDC-906E3AD68A1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E112767-52DB-43EB-B25B-4BB1550DD9C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2575F8C7-94A2-4CAA-B190-DBD7A97F213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9A045711-D633-4DC4-B51A-874687A9B90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2F2DECC-E3A6-4409-B904-29D72552B66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FC72AE74-EFD5-49DA-A495-6D24A3FF541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7B2F1DE-D035-4DF4-8208-0FD603C4C64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B62358C7-837B-45C8-A19C-D475CCD3228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56</xdr:row>
      <xdr:rowOff>42862</xdr:rowOff>
    </xdr:from>
    <xdr:to>
      <xdr:col>12</xdr:col>
      <xdr:colOff>313931</xdr:colOff>
      <xdr:row>56</xdr:row>
      <xdr:rowOff>189166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AAFB5584-827D-48AF-B667-AB9BE2C97DF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57</xdr:row>
      <xdr:rowOff>42862</xdr:rowOff>
    </xdr:from>
    <xdr:to>
      <xdr:col>12</xdr:col>
      <xdr:colOff>313931</xdr:colOff>
      <xdr:row>57</xdr:row>
      <xdr:rowOff>189166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4C9C7B10-A199-470E-9C75-2003E9E17C5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58</xdr:row>
      <xdr:rowOff>42862</xdr:rowOff>
    </xdr:from>
    <xdr:to>
      <xdr:col>12</xdr:col>
      <xdr:colOff>313931</xdr:colOff>
      <xdr:row>58</xdr:row>
      <xdr:rowOff>189166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12BA5F8E-DB5D-4EB7-A8DD-1DBCB07BC45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59</xdr:row>
      <xdr:rowOff>42862</xdr:rowOff>
    </xdr:from>
    <xdr:to>
      <xdr:col>12</xdr:col>
      <xdr:colOff>313931</xdr:colOff>
      <xdr:row>59</xdr:row>
      <xdr:rowOff>189166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E9E41FF2-01C0-4A31-A5AE-7264FE523B4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60</xdr:row>
      <xdr:rowOff>42862</xdr:rowOff>
    </xdr:from>
    <xdr:to>
      <xdr:col>12</xdr:col>
      <xdr:colOff>313931</xdr:colOff>
      <xdr:row>60</xdr:row>
      <xdr:rowOff>189166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830588BD-30D7-40C8-B7EF-4FDFBDC005A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61</xdr:row>
      <xdr:rowOff>42862</xdr:rowOff>
    </xdr:from>
    <xdr:to>
      <xdr:col>12</xdr:col>
      <xdr:colOff>313931</xdr:colOff>
      <xdr:row>61</xdr:row>
      <xdr:rowOff>189166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E2D3B63A-338F-4C18-A6B8-8F28DEDE3F7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62</xdr:row>
      <xdr:rowOff>42862</xdr:rowOff>
    </xdr:from>
    <xdr:to>
      <xdr:col>12</xdr:col>
      <xdr:colOff>313931</xdr:colOff>
      <xdr:row>62</xdr:row>
      <xdr:rowOff>189166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DC811B5E-435A-4C28-901B-F686E345A8A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63</xdr:row>
      <xdr:rowOff>42862</xdr:rowOff>
    </xdr:from>
    <xdr:to>
      <xdr:col>12</xdr:col>
      <xdr:colOff>313931</xdr:colOff>
      <xdr:row>63</xdr:row>
      <xdr:rowOff>189166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561EF9FA-A8A0-4C9D-A1E3-6BF8FAD8E83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64</xdr:row>
      <xdr:rowOff>42862</xdr:rowOff>
    </xdr:from>
    <xdr:to>
      <xdr:col>12</xdr:col>
      <xdr:colOff>313931</xdr:colOff>
      <xdr:row>64</xdr:row>
      <xdr:rowOff>189166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1D041BFC-E52C-4E2B-A28C-2116255766C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65</xdr:row>
      <xdr:rowOff>42862</xdr:rowOff>
    </xdr:from>
    <xdr:to>
      <xdr:col>12</xdr:col>
      <xdr:colOff>313931</xdr:colOff>
      <xdr:row>65</xdr:row>
      <xdr:rowOff>189166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6DFDB50F-4592-4523-976D-9F08B59FB27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66</xdr:row>
      <xdr:rowOff>42862</xdr:rowOff>
    </xdr:from>
    <xdr:to>
      <xdr:col>12</xdr:col>
      <xdr:colOff>313931</xdr:colOff>
      <xdr:row>66</xdr:row>
      <xdr:rowOff>189166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5CAB1198-EFBD-4BA0-A1C4-965CF305D10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67</xdr:row>
      <xdr:rowOff>42862</xdr:rowOff>
    </xdr:from>
    <xdr:to>
      <xdr:col>12</xdr:col>
      <xdr:colOff>313931</xdr:colOff>
      <xdr:row>67</xdr:row>
      <xdr:rowOff>189166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6476FC48-5889-4F3B-AF98-9EAC20729D1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68</xdr:row>
      <xdr:rowOff>42862</xdr:rowOff>
    </xdr:from>
    <xdr:to>
      <xdr:col>12</xdr:col>
      <xdr:colOff>313931</xdr:colOff>
      <xdr:row>68</xdr:row>
      <xdr:rowOff>189166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FF55714-024E-4109-A516-BCA21C1418A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69</xdr:row>
      <xdr:rowOff>42862</xdr:rowOff>
    </xdr:from>
    <xdr:to>
      <xdr:col>12</xdr:col>
      <xdr:colOff>313931</xdr:colOff>
      <xdr:row>69</xdr:row>
      <xdr:rowOff>189166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AFDCE357-4948-42BF-884E-3C63338C251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70</xdr:row>
      <xdr:rowOff>42862</xdr:rowOff>
    </xdr:from>
    <xdr:to>
      <xdr:col>12</xdr:col>
      <xdr:colOff>313931</xdr:colOff>
      <xdr:row>70</xdr:row>
      <xdr:rowOff>189166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FD20CC7C-9DAA-410F-AFE5-1C8ED69FFD7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71</xdr:row>
      <xdr:rowOff>42862</xdr:rowOff>
    </xdr:from>
    <xdr:to>
      <xdr:col>12</xdr:col>
      <xdr:colOff>313931</xdr:colOff>
      <xdr:row>71</xdr:row>
      <xdr:rowOff>189166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647758B4-F679-4203-91C3-E45DFAA2F6D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72</xdr:row>
      <xdr:rowOff>42862</xdr:rowOff>
    </xdr:from>
    <xdr:to>
      <xdr:col>12</xdr:col>
      <xdr:colOff>313931</xdr:colOff>
      <xdr:row>72</xdr:row>
      <xdr:rowOff>189166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2EC510B1-7A0B-4897-A13C-28D47D7D4BC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73</xdr:row>
      <xdr:rowOff>42862</xdr:rowOff>
    </xdr:from>
    <xdr:to>
      <xdr:col>12</xdr:col>
      <xdr:colOff>313931</xdr:colOff>
      <xdr:row>73</xdr:row>
      <xdr:rowOff>189166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148FBA8-EE79-41D4-8908-08167007BFB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74</xdr:row>
      <xdr:rowOff>42862</xdr:rowOff>
    </xdr:from>
    <xdr:to>
      <xdr:col>12</xdr:col>
      <xdr:colOff>313931</xdr:colOff>
      <xdr:row>74</xdr:row>
      <xdr:rowOff>189166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486A6A2-50B9-478E-AC14-89D95769717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75</xdr:row>
      <xdr:rowOff>42862</xdr:rowOff>
    </xdr:from>
    <xdr:to>
      <xdr:col>12</xdr:col>
      <xdr:colOff>313931</xdr:colOff>
      <xdr:row>75</xdr:row>
      <xdr:rowOff>189166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DFE2200E-CC27-4CEF-8AF0-C4DDCC377AE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76</xdr:row>
      <xdr:rowOff>42862</xdr:rowOff>
    </xdr:from>
    <xdr:to>
      <xdr:col>12</xdr:col>
      <xdr:colOff>313931</xdr:colOff>
      <xdr:row>76</xdr:row>
      <xdr:rowOff>189166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20EDBA85-4B5A-4FEA-B848-35967B8AF3B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77</xdr:row>
      <xdr:rowOff>42862</xdr:rowOff>
    </xdr:from>
    <xdr:to>
      <xdr:col>12</xdr:col>
      <xdr:colOff>313931</xdr:colOff>
      <xdr:row>77</xdr:row>
      <xdr:rowOff>189166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E157AF57-CD0D-406F-BF63-C5118A0D772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78</xdr:row>
      <xdr:rowOff>42862</xdr:rowOff>
    </xdr:from>
    <xdr:to>
      <xdr:col>12</xdr:col>
      <xdr:colOff>313931</xdr:colOff>
      <xdr:row>78</xdr:row>
      <xdr:rowOff>189166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F1E17DC2-0EAC-469F-BBAC-06A4EDA872E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79</xdr:row>
      <xdr:rowOff>42862</xdr:rowOff>
    </xdr:from>
    <xdr:to>
      <xdr:col>12</xdr:col>
      <xdr:colOff>313931</xdr:colOff>
      <xdr:row>79</xdr:row>
      <xdr:rowOff>189166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37240CA9-A44C-44C3-A7C7-267CCBC24EB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80</xdr:row>
      <xdr:rowOff>42862</xdr:rowOff>
    </xdr:from>
    <xdr:to>
      <xdr:col>12</xdr:col>
      <xdr:colOff>313931</xdr:colOff>
      <xdr:row>80</xdr:row>
      <xdr:rowOff>189166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27CE3988-7058-4BA7-99A8-197F0622FF3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81</xdr:row>
      <xdr:rowOff>42862</xdr:rowOff>
    </xdr:from>
    <xdr:to>
      <xdr:col>12</xdr:col>
      <xdr:colOff>313931</xdr:colOff>
      <xdr:row>81</xdr:row>
      <xdr:rowOff>189166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1FD42D15-FD17-4FF7-A245-47DB6158769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82</xdr:row>
      <xdr:rowOff>42862</xdr:rowOff>
    </xdr:from>
    <xdr:to>
      <xdr:col>12</xdr:col>
      <xdr:colOff>313931</xdr:colOff>
      <xdr:row>82</xdr:row>
      <xdr:rowOff>189166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B6309DF0-9C96-4FD3-8F3C-DB710E646DB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83</xdr:row>
      <xdr:rowOff>42862</xdr:rowOff>
    </xdr:from>
    <xdr:to>
      <xdr:col>12</xdr:col>
      <xdr:colOff>313931</xdr:colOff>
      <xdr:row>83</xdr:row>
      <xdr:rowOff>189166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ACD1E78D-0DE7-4C46-B101-7E952F5B9E6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84</xdr:row>
      <xdr:rowOff>42862</xdr:rowOff>
    </xdr:from>
    <xdr:to>
      <xdr:col>12</xdr:col>
      <xdr:colOff>313931</xdr:colOff>
      <xdr:row>84</xdr:row>
      <xdr:rowOff>189166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DBEF6BD6-FAC0-4797-AF9F-F83FBA71F96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85</xdr:row>
      <xdr:rowOff>42862</xdr:rowOff>
    </xdr:from>
    <xdr:to>
      <xdr:col>12</xdr:col>
      <xdr:colOff>313931</xdr:colOff>
      <xdr:row>85</xdr:row>
      <xdr:rowOff>189166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E3D9F4D3-AAF6-4A1B-B75E-B5E218F9A7B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867966</xdr:colOff>
      <xdr:row>9</xdr:row>
      <xdr:rowOff>133350</xdr:rowOff>
    </xdr:from>
    <xdr:to>
      <xdr:col>5</xdr:col>
      <xdr:colOff>46435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8C42EA95-8DCC-4256-A2BA-49432B160E94}"/>
            </a:ext>
          </a:extLst>
        </xdr:cNvPr>
        <xdr:cNvSpPr/>
      </xdr:nvSpPr>
      <xdr:spPr>
        <a:xfrm>
          <a:off x="3243263" y="251460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0ABFE30-FD48-4434-B1AA-5BA16A95F8B1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200799B-8855-404D-AB0C-6511C8E5704B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12816AD-1644-409B-8527-6698B3733027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1D28B2F-333E-40B1-BD80-6E89F67B4FAA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78B69D7-A892-4A4B-9C9D-082BF4927D66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00406C8-9250-4B12-9116-4CC8F38CAC4A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C9E01964-6738-4191-5203-3C7890E5442D}"/>
            </a:ext>
          </a:extLst>
        </xdr:cNvPr>
        <xdr:cNvSpPr/>
      </xdr:nvSpPr>
      <xdr:spPr>
        <a:xfrm>
          <a:off x="2397672" y="167139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D3182C5-DA21-47A1-9CA9-77F2C7FE472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1EA9684-B535-4081-9A89-F5F8DA0A690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E5A70A1-E7BA-4B4B-A615-70CD89B7FEC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BE48DCA-56D3-471B-972A-FA6F86EC025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5AB397C-BDF4-4B76-9038-0218B94E04E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48E5027-7712-484A-AAC1-4611326BB36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0404BE0-5E59-4484-A718-DD983CEC818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9597F54-4D74-4890-A573-FAFADA9BE79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8439684-3335-48D2-BE5C-BBAF15DA407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6B2D929-793B-41CD-82E2-44F76CC1AF6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D21BF72-6412-435A-9C7F-7CDDD945D59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746D11A-1B18-4D26-9A34-EDE9A6519AA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A55B943-4E3F-4C1D-AF06-23E31B2C7C3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E9709DE-3A45-4385-B4DE-4964070A306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58AE32A1-DF45-46F9-B118-B95D04A6727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928031D-1550-4738-B757-77CAB9DB5CC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F929554-2B67-4D30-A48E-D074335DC5A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67293DD-8859-4890-A391-2507D9D7C78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F84F2AA-FA65-4429-8310-C001F36EDB1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7C6297F-2639-49DF-B604-AA106C9E0C5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1A41910-5BA9-43E2-B293-AA76B83069A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64E6859-26F2-4773-9C16-A0993E75E88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ECA44B9-2451-4C2F-BA30-9C705837923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E9AF9B4-1B54-45C7-AEE6-14FCB975E0D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9A5EDDB-C9D9-4D43-A9EE-9CF48856898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9E0FB721-8BAA-4EFF-907D-F55D972ADB0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27A08BE-962E-4FB7-A564-8DC03049090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7E6CDCB7-5B5F-4690-B839-C8B97B08574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866BB12-EF5A-47EB-81F0-50405C5326B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F0439BB-65C7-4A31-A4E6-F8E9E82773F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149680EE-7523-40CE-93AC-2D097697389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2A8D30B3-5D74-435A-B466-648C4910E47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9A3A905-430F-4DD7-A851-A47DE6FFF60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EA623BC8-2814-4101-8ED4-3DBE402EEBF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2F9F6852-921A-4730-807E-ABB5B2CDA21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B119955C-2222-4F0B-B2BB-9A8FD5C84D6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84CE97B-8659-46A3-A37B-F77DB6DB623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71CA2494-F998-48F2-9F3E-7CB607A86AF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2D56E88-2961-4EA5-B307-F0D1F023F17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7424AC86-9EE4-41DF-B26B-758494108FD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B0D292FA-5E7D-4DE0-871B-4C0962424D8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FB20582D-FB4A-41E7-9EB9-79EDA25B33A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56</xdr:row>
      <xdr:rowOff>42862</xdr:rowOff>
    </xdr:from>
    <xdr:to>
      <xdr:col>12</xdr:col>
      <xdr:colOff>313931</xdr:colOff>
      <xdr:row>56</xdr:row>
      <xdr:rowOff>189166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CA1F706-9FAB-45DB-B2ED-5EB8C0AAF72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57</xdr:row>
      <xdr:rowOff>42862</xdr:rowOff>
    </xdr:from>
    <xdr:to>
      <xdr:col>12</xdr:col>
      <xdr:colOff>313931</xdr:colOff>
      <xdr:row>57</xdr:row>
      <xdr:rowOff>189166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4337975A-55DA-4244-A2BC-41EB520271D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58</xdr:row>
      <xdr:rowOff>42862</xdr:rowOff>
    </xdr:from>
    <xdr:to>
      <xdr:col>12</xdr:col>
      <xdr:colOff>313931</xdr:colOff>
      <xdr:row>58</xdr:row>
      <xdr:rowOff>189166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1F37CE97-FCA8-405B-90AC-C6714774A65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59</xdr:row>
      <xdr:rowOff>42862</xdr:rowOff>
    </xdr:from>
    <xdr:to>
      <xdr:col>12</xdr:col>
      <xdr:colOff>313931</xdr:colOff>
      <xdr:row>59</xdr:row>
      <xdr:rowOff>189166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F809A605-4851-416E-9520-42ACB63465C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60</xdr:row>
      <xdr:rowOff>42862</xdr:rowOff>
    </xdr:from>
    <xdr:to>
      <xdr:col>12</xdr:col>
      <xdr:colOff>313931</xdr:colOff>
      <xdr:row>60</xdr:row>
      <xdr:rowOff>189166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4F252A90-5991-4658-8BAB-665665E0198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61</xdr:row>
      <xdr:rowOff>42862</xdr:rowOff>
    </xdr:from>
    <xdr:to>
      <xdr:col>12</xdr:col>
      <xdr:colOff>313931</xdr:colOff>
      <xdr:row>61</xdr:row>
      <xdr:rowOff>189166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10EB2170-1979-4243-AC26-8557404B695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62</xdr:row>
      <xdr:rowOff>42862</xdr:rowOff>
    </xdr:from>
    <xdr:to>
      <xdr:col>12</xdr:col>
      <xdr:colOff>313931</xdr:colOff>
      <xdr:row>62</xdr:row>
      <xdr:rowOff>189166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6D2EC89D-E111-4FF5-9762-2F1B84B9EF7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63</xdr:row>
      <xdr:rowOff>42862</xdr:rowOff>
    </xdr:from>
    <xdr:to>
      <xdr:col>12</xdr:col>
      <xdr:colOff>313931</xdr:colOff>
      <xdr:row>63</xdr:row>
      <xdr:rowOff>189166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E08A48F2-A7DF-4964-A661-6799CA43FD6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64</xdr:row>
      <xdr:rowOff>42862</xdr:rowOff>
    </xdr:from>
    <xdr:to>
      <xdr:col>12</xdr:col>
      <xdr:colOff>313931</xdr:colOff>
      <xdr:row>64</xdr:row>
      <xdr:rowOff>189166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B597FDEB-5C39-46E0-9F72-6700177C189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414">
        <v>45390</v>
      </c>
      <c r="J4" s="41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 t="s">
        <v>418</v>
      </c>
      <c r="J5" s="351"/>
      <c r="K5" s="351"/>
      <c r="L5" s="351"/>
    </row>
    <row r="6" spans="1:12" ht="20.25" customHeight="1">
      <c r="B6" t="s">
        <v>115</v>
      </c>
      <c r="H6" s="56" t="s">
        <v>90</v>
      </c>
      <c r="I6" s="351" t="s">
        <v>419</v>
      </c>
      <c r="J6" s="35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2" t="s">
        <v>69</v>
      </c>
      <c r="D11" s="413"/>
      <c r="E11" s="350"/>
      <c r="F11" s="51"/>
      <c r="G11" s="346"/>
      <c r="H11" s="347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5" t="s">
        <v>392</v>
      </c>
      <c r="B34" s="415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3" t="s">
        <v>95</v>
      </c>
      <c r="B36" s="354"/>
      <c r="C36" s="418" t="s">
        <v>93</v>
      </c>
      <c r="D36" s="419"/>
      <c r="E36" s="353" t="s">
        <v>221</v>
      </c>
      <c r="F36" s="354"/>
      <c r="G36" s="352" t="s">
        <v>231</v>
      </c>
      <c r="H36" s="352"/>
      <c r="I36" s="352"/>
      <c r="J36" s="416" t="s">
        <v>230</v>
      </c>
      <c r="K36" s="417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2" t="s">
        <v>88</v>
      </c>
      <c r="H41" s="343"/>
      <c r="I41" s="344"/>
      <c r="J41" s="67" t="s">
        <v>88</v>
      </c>
      <c r="K41" s="68"/>
    </row>
  </sheetData>
  <mergeCells count="19"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93"/>
  <sheetViews>
    <sheetView tabSelected="1" showWhiteSpace="0" zoomScale="145" zoomScaleNormal="145" workbookViewId="0">
      <selection activeCell="J6" sqref="J6:K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3541</v>
      </c>
      <c r="J1" s="161" t="s">
        <v>427</v>
      </c>
    </row>
    <row r="2" spans="1:13" ht="27.75">
      <c r="A2" s="162" t="s">
        <v>145</v>
      </c>
    </row>
    <row r="3" spans="1:13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</row>
    <row r="4" spans="1:13" ht="20.100000000000001" customHeight="1">
      <c r="I4" s="56" t="s">
        <v>88</v>
      </c>
      <c r="J4" s="414">
        <v>45601.718240740738</v>
      </c>
      <c r="K4" s="414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1" t="s">
        <v>3542</v>
      </c>
      <c r="K5" s="351"/>
      <c r="L5" s="351"/>
      <c r="M5" s="351"/>
    </row>
    <row r="6" spans="1:13" ht="20.25" customHeight="1">
      <c r="B6" t="s">
        <v>115</v>
      </c>
      <c r="I6" s="56" t="s">
        <v>90</v>
      </c>
      <c r="J6" s="351" t="s">
        <v>3539</v>
      </c>
      <c r="K6" s="351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/>
      <c r="D8" s="73"/>
      <c r="I8" s="56"/>
      <c r="J8" s="13"/>
      <c r="K8" s="13"/>
      <c r="L8" s="13"/>
      <c r="M8" s="13"/>
    </row>
    <row r="9" spans="1:13" ht="13.5" customHeight="1" thickBot="1">
      <c r="K9" s="352" t="s">
        <v>132</v>
      </c>
      <c r="L9" s="353" t="s">
        <v>140</v>
      </c>
      <c r="M9" s="354"/>
    </row>
    <row r="10" spans="1:13">
      <c r="B10" s="50" t="s">
        <v>55</v>
      </c>
      <c r="C10" s="348" t="s">
        <v>56</v>
      </c>
      <c r="D10" s="349"/>
      <c r="E10" s="350"/>
      <c r="F10" s="48"/>
      <c r="G10" s="50" t="s">
        <v>55</v>
      </c>
      <c r="H10" s="348" t="s">
        <v>56</v>
      </c>
      <c r="I10" s="349"/>
      <c r="J10" s="13"/>
      <c r="K10" s="352"/>
      <c r="L10" s="9" t="s">
        <v>141</v>
      </c>
      <c r="M10" s="81" t="s">
        <v>228</v>
      </c>
    </row>
    <row r="11" spans="1:13" ht="26.25" customHeight="1" thickBot="1">
      <c r="B11" s="221"/>
      <c r="C11" s="412"/>
      <c r="D11" s="413"/>
      <c r="E11" s="350"/>
      <c r="F11" s="48"/>
      <c r="G11" s="221"/>
      <c r="H11" s="412"/>
      <c r="I11" s="413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20" t="s">
        <v>51</v>
      </c>
      <c r="F13" s="420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>
        <v>2</v>
      </c>
      <c r="E14" s="421" t="s">
        <v>434</v>
      </c>
      <c r="F14" s="421"/>
      <c r="G14" s="272" t="s">
        <v>315</v>
      </c>
      <c r="H14" s="273" t="s">
        <v>264</v>
      </c>
      <c r="I14" s="275">
        <v>58</v>
      </c>
      <c r="J14" s="276">
        <v>7.1000000000000004E-3</v>
      </c>
      <c r="K14" s="277">
        <f>I14*J14</f>
        <v>0.4118</v>
      </c>
      <c r="L14" s="10"/>
      <c r="M14" s="58"/>
    </row>
    <row r="15" spans="1:13" ht="18" customHeight="1">
      <c r="A15" s="58"/>
      <c r="B15" s="58"/>
      <c r="C15" s="58"/>
      <c r="D15" s="271">
        <v>3</v>
      </c>
      <c r="E15" s="421" t="s">
        <v>436</v>
      </c>
      <c r="F15" s="421"/>
      <c r="G15" s="272" t="s">
        <v>315</v>
      </c>
      <c r="H15" s="273" t="s">
        <v>264</v>
      </c>
      <c r="I15" s="275">
        <v>65</v>
      </c>
      <c r="J15" s="276">
        <v>7.7000000000000002E-3</v>
      </c>
      <c r="K15" s="277">
        <f>I15*J15</f>
        <v>0.50050000000000006</v>
      </c>
      <c r="L15" s="10"/>
      <c r="M15" s="58"/>
    </row>
    <row r="16" spans="1:13" s="262" customFormat="1" ht="18" customHeight="1">
      <c r="A16" s="58"/>
      <c r="B16" s="58"/>
      <c r="C16" s="58"/>
      <c r="D16" s="271">
        <v>4</v>
      </c>
      <c r="E16" s="421" t="s">
        <v>438</v>
      </c>
      <c r="F16" s="421"/>
      <c r="G16" s="272" t="s">
        <v>315</v>
      </c>
      <c r="H16" s="273" t="s">
        <v>264</v>
      </c>
      <c r="I16" s="275">
        <v>27</v>
      </c>
      <c r="J16" s="276">
        <v>8.5000000000000006E-3</v>
      </c>
      <c r="K16" s="277">
        <f>I16*J16</f>
        <v>0.22950000000000001</v>
      </c>
      <c r="L16" s="10"/>
      <c r="M16" s="58"/>
    </row>
    <row r="17" spans="1:13" ht="18" customHeight="1">
      <c r="A17" s="58"/>
      <c r="B17" s="58"/>
      <c r="C17" s="58"/>
      <c r="D17" s="271">
        <v>5</v>
      </c>
      <c r="E17" s="421" t="s">
        <v>440</v>
      </c>
      <c r="F17" s="421"/>
      <c r="G17" s="272" t="s">
        <v>315</v>
      </c>
      <c r="H17" s="273" t="s">
        <v>264</v>
      </c>
      <c r="I17" s="275">
        <v>115</v>
      </c>
      <c r="J17" s="276">
        <v>8.9999999999999993E-3</v>
      </c>
      <c r="K17" s="277">
        <f>I17*J17</f>
        <v>1.0349999999999999</v>
      </c>
      <c r="L17" s="10"/>
      <c r="M17" s="58"/>
    </row>
    <row r="18" spans="1:13" ht="18" customHeight="1">
      <c r="A18" s="58"/>
      <c r="B18" s="58"/>
      <c r="C18" s="58"/>
      <c r="D18" s="271">
        <v>7</v>
      </c>
      <c r="E18" s="421" t="s">
        <v>272</v>
      </c>
      <c r="F18" s="421"/>
      <c r="G18" s="272" t="s">
        <v>315</v>
      </c>
      <c r="H18" s="273" t="s">
        <v>264</v>
      </c>
      <c r="I18" s="275">
        <v>139</v>
      </c>
      <c r="J18" s="276">
        <v>1.23E-2</v>
      </c>
      <c r="K18" s="277">
        <f>I18*J18</f>
        <v>1.7097</v>
      </c>
      <c r="L18" s="10"/>
      <c r="M18" s="58"/>
    </row>
    <row r="19" spans="1:13" ht="18" customHeight="1">
      <c r="A19" s="58"/>
      <c r="B19" s="58"/>
      <c r="C19" s="58"/>
      <c r="D19" s="271">
        <v>8</v>
      </c>
      <c r="E19" s="421" t="s">
        <v>282</v>
      </c>
      <c r="F19" s="421"/>
      <c r="G19" s="272" t="s">
        <v>315</v>
      </c>
      <c r="H19" s="273" t="s">
        <v>264</v>
      </c>
      <c r="I19" s="275">
        <v>302</v>
      </c>
      <c r="J19" s="276">
        <v>1.29E-2</v>
      </c>
      <c r="K19" s="277">
        <f>I19*J19</f>
        <v>3.8957999999999999</v>
      </c>
      <c r="L19" s="10"/>
      <c r="M19" s="58"/>
    </row>
    <row r="20" spans="1:13" ht="18" customHeight="1">
      <c r="A20" s="58"/>
      <c r="B20" s="58"/>
      <c r="C20" s="58"/>
      <c r="D20" s="271">
        <v>11</v>
      </c>
      <c r="E20" s="421" t="s">
        <v>362</v>
      </c>
      <c r="F20" s="421"/>
      <c r="G20" s="272" t="s">
        <v>315</v>
      </c>
      <c r="H20" s="273" t="s">
        <v>264</v>
      </c>
      <c r="I20" s="275">
        <v>43</v>
      </c>
      <c r="J20" s="276">
        <v>2.1399999999999999E-2</v>
      </c>
      <c r="K20" s="277">
        <f>I20*J20</f>
        <v>0.92019999999999991</v>
      </c>
      <c r="L20" s="10"/>
      <c r="M20" s="58"/>
    </row>
    <row r="21" spans="1:13" ht="18" customHeight="1">
      <c r="A21" s="58"/>
      <c r="B21" s="58"/>
      <c r="C21" s="58"/>
      <c r="D21" s="271">
        <v>13</v>
      </c>
      <c r="E21" s="421" t="s">
        <v>444</v>
      </c>
      <c r="F21" s="421"/>
      <c r="G21" s="272" t="s">
        <v>315</v>
      </c>
      <c r="H21" s="273" t="s">
        <v>264</v>
      </c>
      <c r="I21" s="275">
        <v>192</v>
      </c>
      <c r="J21" s="276">
        <v>1.8800000000000001E-2</v>
      </c>
      <c r="K21" s="277">
        <f>I21*J21</f>
        <v>3.6096000000000004</v>
      </c>
      <c r="L21" s="10"/>
      <c r="M21" s="58"/>
    </row>
    <row r="22" spans="1:13" ht="18" customHeight="1">
      <c r="A22" s="58"/>
      <c r="B22" s="58"/>
      <c r="C22" s="58"/>
      <c r="D22" s="271">
        <v>14</v>
      </c>
      <c r="E22" s="421" t="s">
        <v>364</v>
      </c>
      <c r="F22" s="421"/>
      <c r="G22" s="272" t="s">
        <v>315</v>
      </c>
      <c r="H22" s="273" t="s">
        <v>264</v>
      </c>
      <c r="I22" s="275">
        <v>22</v>
      </c>
      <c r="J22" s="276">
        <v>2.46E-2</v>
      </c>
      <c r="K22" s="277">
        <f>I22*J22</f>
        <v>0.54120000000000001</v>
      </c>
      <c r="L22" s="10"/>
      <c r="M22" s="58"/>
    </row>
    <row r="23" spans="1:13" ht="18" customHeight="1">
      <c r="A23" s="58"/>
      <c r="B23" s="58"/>
      <c r="C23" s="58"/>
      <c r="D23" s="271">
        <v>17</v>
      </c>
      <c r="E23" s="421" t="s">
        <v>276</v>
      </c>
      <c r="F23" s="421"/>
      <c r="G23" s="272" t="s">
        <v>315</v>
      </c>
      <c r="H23" s="273" t="s">
        <v>264</v>
      </c>
      <c r="I23" s="275">
        <v>188</v>
      </c>
      <c r="J23" s="276">
        <v>3.3599999999999998E-2</v>
      </c>
      <c r="K23" s="277">
        <f>I23*J23</f>
        <v>6.3167999999999997</v>
      </c>
      <c r="L23" s="10"/>
      <c r="M23" s="58"/>
    </row>
    <row r="24" spans="1:13" ht="18" customHeight="1">
      <c r="A24" s="58"/>
      <c r="B24" s="58"/>
      <c r="C24" s="58"/>
      <c r="D24" s="271">
        <v>19</v>
      </c>
      <c r="E24" s="421" t="s">
        <v>449</v>
      </c>
      <c r="F24" s="421"/>
      <c r="G24" s="272" t="s">
        <v>315</v>
      </c>
      <c r="H24" s="273" t="s">
        <v>264</v>
      </c>
      <c r="I24" s="275">
        <v>8</v>
      </c>
      <c r="J24" s="276">
        <v>2.9600000000000001E-2</v>
      </c>
      <c r="K24" s="277">
        <f>I24*J24</f>
        <v>0.23680000000000001</v>
      </c>
      <c r="L24" s="10"/>
      <c r="M24" s="58"/>
    </row>
    <row r="25" spans="1:13" ht="18" customHeight="1">
      <c r="A25" s="58"/>
      <c r="B25" s="58"/>
      <c r="C25" s="58"/>
      <c r="D25" s="271">
        <v>20</v>
      </c>
      <c r="E25" s="421" t="s">
        <v>451</v>
      </c>
      <c r="F25" s="421"/>
      <c r="G25" s="272" t="s">
        <v>315</v>
      </c>
      <c r="H25" s="273" t="s">
        <v>264</v>
      </c>
      <c r="I25" s="275">
        <v>48</v>
      </c>
      <c r="J25" s="276">
        <v>3.2500000000000001E-2</v>
      </c>
      <c r="K25" s="277">
        <f>I25*J25</f>
        <v>1.56</v>
      </c>
      <c r="L25" s="10"/>
      <c r="M25" s="58"/>
    </row>
    <row r="26" spans="1:13" ht="18" customHeight="1">
      <c r="A26" s="58"/>
      <c r="B26" s="58"/>
      <c r="C26" s="58"/>
      <c r="D26" s="271">
        <v>21</v>
      </c>
      <c r="E26" s="421" t="s">
        <v>278</v>
      </c>
      <c r="F26" s="421"/>
      <c r="G26" s="272" t="s">
        <v>315</v>
      </c>
      <c r="H26" s="273" t="s">
        <v>264</v>
      </c>
      <c r="I26" s="275">
        <v>21</v>
      </c>
      <c r="J26" s="276">
        <v>3.2899999999999999E-2</v>
      </c>
      <c r="K26" s="277">
        <f>I26*J26</f>
        <v>0.69089999999999996</v>
      </c>
      <c r="L26" s="10"/>
      <c r="M26" s="58"/>
    </row>
    <row r="27" spans="1:13" ht="18" customHeight="1">
      <c r="A27" s="58"/>
      <c r="B27" s="58"/>
      <c r="C27" s="58"/>
      <c r="D27" s="271">
        <v>22</v>
      </c>
      <c r="E27" s="421" t="s">
        <v>284</v>
      </c>
      <c r="F27" s="421"/>
      <c r="G27" s="272" t="s">
        <v>315</v>
      </c>
      <c r="H27" s="273" t="s">
        <v>264</v>
      </c>
      <c r="I27" s="275">
        <v>21</v>
      </c>
      <c r="J27" s="276">
        <v>3.5299999999999998E-2</v>
      </c>
      <c r="K27" s="277">
        <f>I27*J27</f>
        <v>0.74129999999999996</v>
      </c>
      <c r="L27" s="10"/>
      <c r="M27" s="58"/>
    </row>
    <row r="28" spans="1:13" ht="18" customHeight="1">
      <c r="A28" s="58"/>
      <c r="B28" s="58"/>
      <c r="C28" s="58"/>
      <c r="D28" s="271">
        <v>31</v>
      </c>
      <c r="E28" s="421" t="s">
        <v>462</v>
      </c>
      <c r="F28" s="421"/>
      <c r="G28" s="272" t="s">
        <v>312</v>
      </c>
      <c r="H28" s="273" t="s">
        <v>264</v>
      </c>
      <c r="I28" s="275">
        <v>63</v>
      </c>
      <c r="J28" s="276">
        <v>6.6500000000000004E-2</v>
      </c>
      <c r="K28" s="277">
        <f>I28*J28</f>
        <v>4.1895000000000007</v>
      </c>
      <c r="L28" s="10"/>
      <c r="M28" s="58"/>
    </row>
    <row r="29" spans="1:13" ht="18" customHeight="1">
      <c r="A29" s="58"/>
      <c r="B29" s="58"/>
      <c r="C29" s="58"/>
      <c r="D29" s="271">
        <v>61</v>
      </c>
      <c r="E29" s="421" t="s">
        <v>473</v>
      </c>
      <c r="F29" s="421"/>
      <c r="G29" s="272" t="s">
        <v>315</v>
      </c>
      <c r="H29" s="273" t="s">
        <v>264</v>
      </c>
      <c r="I29" s="275">
        <v>26</v>
      </c>
      <c r="J29" s="276">
        <v>3.9E-2</v>
      </c>
      <c r="K29" s="277">
        <f>I29*J29</f>
        <v>1.014</v>
      </c>
      <c r="L29" s="10"/>
      <c r="M29" s="58"/>
    </row>
    <row r="30" spans="1:13" ht="18" customHeight="1">
      <c r="A30" s="58"/>
      <c r="B30" s="58"/>
      <c r="C30" s="58"/>
      <c r="D30" s="271">
        <v>70</v>
      </c>
      <c r="E30" s="421" t="s">
        <v>483</v>
      </c>
      <c r="F30" s="421"/>
      <c r="G30" s="272" t="s">
        <v>312</v>
      </c>
      <c r="H30" s="273" t="s">
        <v>264</v>
      </c>
      <c r="I30" s="275">
        <v>40</v>
      </c>
      <c r="J30" s="276">
        <v>8.1000000000000003E-2</v>
      </c>
      <c r="K30" s="277">
        <f>I30*J30</f>
        <v>3.24</v>
      </c>
      <c r="L30" s="10"/>
      <c r="M30" s="58"/>
    </row>
    <row r="31" spans="1:13" ht="18" customHeight="1">
      <c r="A31" s="58"/>
      <c r="B31" s="58"/>
      <c r="C31" s="58"/>
      <c r="D31" s="271">
        <v>79</v>
      </c>
      <c r="E31" s="421" t="s">
        <v>489</v>
      </c>
      <c r="F31" s="421"/>
      <c r="G31" s="272" t="s">
        <v>315</v>
      </c>
      <c r="H31" s="273" t="s">
        <v>264</v>
      </c>
      <c r="I31" s="275">
        <v>113</v>
      </c>
      <c r="J31" s="276">
        <v>4.4900000000000002E-2</v>
      </c>
      <c r="K31" s="277">
        <f>I31*J31</f>
        <v>5.0737000000000005</v>
      </c>
      <c r="L31" s="10"/>
      <c r="M31" s="58"/>
    </row>
    <row r="32" spans="1:13" ht="18" customHeight="1">
      <c r="A32" s="58"/>
      <c r="B32" s="58"/>
      <c r="C32" s="58"/>
      <c r="D32" s="271">
        <v>87</v>
      </c>
      <c r="E32" s="421" t="s">
        <v>502</v>
      </c>
      <c r="F32" s="421"/>
      <c r="G32" s="272" t="s">
        <v>315</v>
      </c>
      <c r="H32" s="273" t="s">
        <v>264</v>
      </c>
      <c r="I32" s="275">
        <v>13</v>
      </c>
      <c r="J32" s="276">
        <v>4.8099999999999997E-2</v>
      </c>
      <c r="K32" s="277">
        <f>I32*J32</f>
        <v>0.62529999999999997</v>
      </c>
      <c r="L32" s="10"/>
      <c r="M32" s="58"/>
    </row>
    <row r="33" spans="1:13" ht="18" customHeight="1">
      <c r="A33" s="58"/>
      <c r="B33" s="58"/>
      <c r="C33" s="58"/>
      <c r="D33" s="271">
        <v>94</v>
      </c>
      <c r="E33" s="421" t="s">
        <v>508</v>
      </c>
      <c r="F33" s="421"/>
      <c r="G33" s="272" t="s">
        <v>312</v>
      </c>
      <c r="H33" s="273" t="s">
        <v>264</v>
      </c>
      <c r="I33" s="275">
        <v>283</v>
      </c>
      <c r="J33" s="276">
        <v>1.23E-2</v>
      </c>
      <c r="K33" s="277">
        <f>I33*J33</f>
        <v>3.4809000000000001</v>
      </c>
      <c r="L33" s="10"/>
      <c r="M33" s="58"/>
    </row>
    <row r="34" spans="1:13" ht="18" customHeight="1">
      <c r="A34" s="58"/>
      <c r="B34" s="58"/>
      <c r="C34" s="58"/>
      <c r="D34" s="271">
        <v>95</v>
      </c>
      <c r="E34" s="421" t="s">
        <v>243</v>
      </c>
      <c r="F34" s="421"/>
      <c r="G34" s="272" t="s">
        <v>312</v>
      </c>
      <c r="H34" s="273" t="s">
        <v>264</v>
      </c>
      <c r="I34" s="275">
        <v>116</v>
      </c>
      <c r="J34" s="276">
        <v>1.4999999999999999E-2</v>
      </c>
      <c r="K34" s="277">
        <f>I34*J34</f>
        <v>1.74</v>
      </c>
      <c r="L34" s="10"/>
      <c r="M34" s="58"/>
    </row>
    <row r="35" spans="1:13" ht="18" customHeight="1">
      <c r="A35" s="58"/>
      <c r="B35" s="58"/>
      <c r="C35" s="58"/>
      <c r="D35" s="271">
        <v>97</v>
      </c>
      <c r="E35" s="421" t="s">
        <v>336</v>
      </c>
      <c r="F35" s="421"/>
      <c r="G35" s="272" t="s">
        <v>312</v>
      </c>
      <c r="H35" s="273" t="s">
        <v>264</v>
      </c>
      <c r="I35" s="275">
        <v>157</v>
      </c>
      <c r="J35" s="276">
        <v>1.9199999999999998E-2</v>
      </c>
      <c r="K35" s="277">
        <f>I35*J35</f>
        <v>3.0143999999999997</v>
      </c>
      <c r="L35" s="10"/>
      <c r="M35" s="58"/>
    </row>
    <row r="36" spans="1:13" ht="18" customHeight="1">
      <c r="A36" s="58"/>
      <c r="B36" s="58"/>
      <c r="C36" s="58"/>
      <c r="D36" s="271">
        <v>117</v>
      </c>
      <c r="E36" s="421" t="s">
        <v>368</v>
      </c>
      <c r="F36" s="421"/>
      <c r="G36" s="272" t="s">
        <v>315</v>
      </c>
      <c r="H36" s="273" t="s">
        <v>264</v>
      </c>
      <c r="I36" s="275">
        <v>55</v>
      </c>
      <c r="J36" s="276">
        <v>5.5100000000000003E-2</v>
      </c>
      <c r="K36" s="277">
        <f>I36*J36</f>
        <v>3.0305</v>
      </c>
      <c r="L36" s="10"/>
      <c r="M36" s="58"/>
    </row>
    <row r="37" spans="1:13" ht="18" customHeight="1">
      <c r="A37" s="58"/>
      <c r="B37" s="58"/>
      <c r="C37" s="58"/>
      <c r="D37" s="271">
        <v>118</v>
      </c>
      <c r="E37" s="421" t="s">
        <v>520</v>
      </c>
      <c r="F37" s="421"/>
      <c r="G37" s="272" t="s">
        <v>315</v>
      </c>
      <c r="H37" s="273" t="s">
        <v>264</v>
      </c>
      <c r="I37" s="275">
        <v>113</v>
      </c>
      <c r="J37" s="276">
        <v>5.7099999999999998E-2</v>
      </c>
      <c r="K37" s="277">
        <f>I37*J37</f>
        <v>6.4523000000000001</v>
      </c>
      <c r="L37" s="10"/>
      <c r="M37" s="58"/>
    </row>
    <row r="38" spans="1:13" ht="18" customHeight="1">
      <c r="A38" s="58"/>
      <c r="B38" s="58"/>
      <c r="C38" s="58"/>
      <c r="D38" s="271">
        <v>151</v>
      </c>
      <c r="E38" s="421" t="s">
        <v>340</v>
      </c>
      <c r="F38" s="421"/>
      <c r="G38" s="272" t="s">
        <v>312</v>
      </c>
      <c r="H38" s="273" t="s">
        <v>264</v>
      </c>
      <c r="I38" s="275">
        <v>259</v>
      </c>
      <c r="J38" s="276">
        <v>1.2999999999999999E-2</v>
      </c>
      <c r="K38" s="277">
        <f>I38*J38</f>
        <v>3.367</v>
      </c>
      <c r="L38" s="10"/>
      <c r="M38" s="58"/>
    </row>
    <row r="39" spans="1:13" ht="18" customHeight="1">
      <c r="A39" s="58"/>
      <c r="B39" s="58"/>
      <c r="C39" s="58"/>
      <c r="D39" s="271">
        <v>153</v>
      </c>
      <c r="E39" s="421" t="s">
        <v>342</v>
      </c>
      <c r="F39" s="421"/>
      <c r="G39" s="272" t="s">
        <v>312</v>
      </c>
      <c r="H39" s="273" t="s">
        <v>264</v>
      </c>
      <c r="I39" s="275">
        <v>129</v>
      </c>
      <c r="J39" s="276">
        <v>1.8700000000000001E-2</v>
      </c>
      <c r="K39" s="277">
        <f>I39*J39</f>
        <v>2.4123000000000001</v>
      </c>
      <c r="L39" s="10"/>
      <c r="M39" s="58"/>
    </row>
    <row r="40" spans="1:13" ht="18" customHeight="1">
      <c r="A40" s="58"/>
      <c r="B40" s="58"/>
      <c r="C40" s="58"/>
      <c r="D40" s="271">
        <v>155</v>
      </c>
      <c r="E40" s="421" t="s">
        <v>562</v>
      </c>
      <c r="F40" s="421"/>
      <c r="G40" s="272" t="s">
        <v>312</v>
      </c>
      <c r="H40" s="273" t="s">
        <v>264</v>
      </c>
      <c r="I40" s="275">
        <v>35</v>
      </c>
      <c r="J40" s="276">
        <v>2.1299999999999999E-2</v>
      </c>
      <c r="K40" s="277">
        <f>I40*J40</f>
        <v>0.74549999999999994</v>
      </c>
      <c r="L40" s="10"/>
      <c r="M40" s="58"/>
    </row>
    <row r="41" spans="1:13" ht="18" customHeight="1">
      <c r="A41" s="58"/>
      <c r="B41" s="58"/>
      <c r="C41" s="58"/>
      <c r="D41" s="271">
        <v>156</v>
      </c>
      <c r="E41" s="421" t="s">
        <v>238</v>
      </c>
      <c r="F41" s="421"/>
      <c r="G41" s="272" t="s">
        <v>312</v>
      </c>
      <c r="H41" s="273" t="s">
        <v>264</v>
      </c>
      <c r="I41" s="275">
        <v>163</v>
      </c>
      <c r="J41" s="276">
        <v>2.47E-2</v>
      </c>
      <c r="K41" s="277">
        <f>I41*J41</f>
        <v>4.0260999999999996</v>
      </c>
      <c r="L41" s="10"/>
      <c r="M41" s="58"/>
    </row>
    <row r="42" spans="1:13" ht="18" customHeight="1">
      <c r="A42" s="58"/>
      <c r="B42" s="58"/>
      <c r="C42" s="58"/>
      <c r="D42" s="271">
        <v>158</v>
      </c>
      <c r="E42" s="421" t="s">
        <v>564</v>
      </c>
      <c r="F42" s="421"/>
      <c r="G42" s="272" t="s">
        <v>312</v>
      </c>
      <c r="H42" s="273" t="s">
        <v>264</v>
      </c>
      <c r="I42" s="275">
        <v>18</v>
      </c>
      <c r="J42" s="276">
        <v>2.8299999999999999E-2</v>
      </c>
      <c r="K42" s="277">
        <f>I42*J42</f>
        <v>0.50939999999999996</v>
      </c>
      <c r="L42" s="10"/>
      <c r="M42" s="58"/>
    </row>
    <row r="43" spans="1:13" ht="18" customHeight="1">
      <c r="A43" s="58"/>
      <c r="B43" s="58"/>
      <c r="C43" s="58"/>
      <c r="D43" s="271">
        <v>160</v>
      </c>
      <c r="E43" s="421" t="s">
        <v>344</v>
      </c>
      <c r="F43" s="421"/>
      <c r="G43" s="272" t="s">
        <v>312</v>
      </c>
      <c r="H43" s="273" t="s">
        <v>264</v>
      </c>
      <c r="I43" s="275">
        <v>86</v>
      </c>
      <c r="J43" s="276">
        <v>2.9499999999999998E-2</v>
      </c>
      <c r="K43" s="277">
        <f>I43*J43</f>
        <v>2.5369999999999999</v>
      </c>
      <c r="L43" s="10"/>
      <c r="M43" s="58"/>
    </row>
    <row r="44" spans="1:13" ht="18" customHeight="1">
      <c r="A44" s="58"/>
      <c r="B44" s="58"/>
      <c r="C44" s="58"/>
      <c r="D44" s="271">
        <v>161</v>
      </c>
      <c r="E44" s="421" t="s">
        <v>566</v>
      </c>
      <c r="F44" s="421"/>
      <c r="G44" s="272" t="s">
        <v>315</v>
      </c>
      <c r="H44" s="273" t="s">
        <v>264</v>
      </c>
      <c r="I44" s="275">
        <v>4</v>
      </c>
      <c r="J44" s="276">
        <v>0.21629999999999999</v>
      </c>
      <c r="K44" s="277">
        <f>I44*J44</f>
        <v>0.86519999999999997</v>
      </c>
      <c r="L44" s="10"/>
      <c r="M44" s="58"/>
    </row>
    <row r="45" spans="1:13" ht="18" customHeight="1">
      <c r="A45" s="58"/>
      <c r="B45" s="58"/>
      <c r="C45" s="58"/>
      <c r="D45" s="271">
        <v>162</v>
      </c>
      <c r="E45" s="421" t="s">
        <v>568</v>
      </c>
      <c r="F45" s="421"/>
      <c r="G45" s="272" t="s">
        <v>312</v>
      </c>
      <c r="H45" s="273" t="s">
        <v>264</v>
      </c>
      <c r="I45" s="275">
        <v>236</v>
      </c>
      <c r="J45" s="276">
        <v>3.4200000000000001E-2</v>
      </c>
      <c r="K45" s="277">
        <f>I45*J45</f>
        <v>8.071200000000001</v>
      </c>
      <c r="L45" s="10"/>
      <c r="M45" s="58"/>
    </row>
    <row r="46" spans="1:13" ht="18" customHeight="1">
      <c r="A46" s="58"/>
      <c r="B46" s="58"/>
      <c r="C46" s="58"/>
      <c r="D46" s="271">
        <v>190</v>
      </c>
      <c r="E46" s="421" t="s">
        <v>576</v>
      </c>
      <c r="F46" s="421"/>
      <c r="G46" s="272" t="s">
        <v>315</v>
      </c>
      <c r="H46" s="273" t="s">
        <v>264</v>
      </c>
      <c r="I46" s="275">
        <v>4</v>
      </c>
      <c r="J46" s="276">
        <v>0.10970000000000001</v>
      </c>
      <c r="K46" s="277">
        <f>I46*J46</f>
        <v>0.43880000000000002</v>
      </c>
      <c r="L46" s="10"/>
      <c r="M46" s="58"/>
    </row>
    <row r="47" spans="1:13" ht="18" customHeight="1">
      <c r="A47" s="58"/>
      <c r="B47" s="58"/>
      <c r="C47" s="58"/>
      <c r="D47" s="271">
        <v>200</v>
      </c>
      <c r="E47" s="421" t="s">
        <v>346</v>
      </c>
      <c r="F47" s="421"/>
      <c r="G47" s="272" t="s">
        <v>312</v>
      </c>
      <c r="H47" s="273" t="s">
        <v>264</v>
      </c>
      <c r="I47" s="275">
        <v>240</v>
      </c>
      <c r="J47" s="276">
        <v>3.7600000000000001E-2</v>
      </c>
      <c r="K47" s="277">
        <f>I47*J47</f>
        <v>9.0240000000000009</v>
      </c>
      <c r="L47" s="10"/>
      <c r="M47" s="58"/>
    </row>
    <row r="48" spans="1:13" ht="18" customHeight="1">
      <c r="A48" s="58"/>
      <c r="B48" s="58"/>
      <c r="C48" s="58"/>
      <c r="D48" s="271">
        <v>201</v>
      </c>
      <c r="E48" s="421" t="s">
        <v>579</v>
      </c>
      <c r="F48" s="421"/>
      <c r="G48" s="272" t="s">
        <v>312</v>
      </c>
      <c r="H48" s="273" t="s">
        <v>264</v>
      </c>
      <c r="I48" s="275">
        <v>82</v>
      </c>
      <c r="J48" s="276">
        <v>3.9800000000000002E-2</v>
      </c>
      <c r="K48" s="277">
        <f>I48*J48</f>
        <v>3.2636000000000003</v>
      </c>
      <c r="L48" s="10"/>
      <c r="M48" s="58"/>
    </row>
    <row r="49" spans="1:13" ht="18" customHeight="1">
      <c r="A49" s="58"/>
      <c r="B49" s="58"/>
      <c r="C49" s="58"/>
      <c r="D49" s="271">
        <v>202</v>
      </c>
      <c r="E49" s="421" t="s">
        <v>298</v>
      </c>
      <c r="F49" s="421"/>
      <c r="G49" s="272" t="s">
        <v>312</v>
      </c>
      <c r="H49" s="273" t="s">
        <v>264</v>
      </c>
      <c r="I49" s="275">
        <v>170</v>
      </c>
      <c r="J49" s="276">
        <v>4.4999999999999998E-2</v>
      </c>
      <c r="K49" s="277">
        <f>I49*J49</f>
        <v>7.6499999999999995</v>
      </c>
      <c r="L49" s="10"/>
      <c r="M49" s="58"/>
    </row>
    <row r="50" spans="1:13" ht="18" customHeight="1">
      <c r="A50" s="58"/>
      <c r="B50" s="58"/>
      <c r="C50" s="58"/>
      <c r="D50" s="271">
        <v>206</v>
      </c>
      <c r="E50" s="421" t="s">
        <v>300</v>
      </c>
      <c r="F50" s="421"/>
      <c r="G50" s="272" t="s">
        <v>312</v>
      </c>
      <c r="H50" s="273" t="s">
        <v>264</v>
      </c>
      <c r="I50" s="275">
        <v>203</v>
      </c>
      <c r="J50" s="276">
        <v>4.7899999999999998E-2</v>
      </c>
      <c r="K50" s="277">
        <f>I50*J50</f>
        <v>9.7236999999999991</v>
      </c>
      <c r="L50" s="10"/>
      <c r="M50" s="58"/>
    </row>
    <row r="51" spans="1:13" ht="18" customHeight="1">
      <c r="A51" s="58"/>
      <c r="B51" s="58"/>
      <c r="C51" s="58"/>
      <c r="D51" s="271">
        <v>208</v>
      </c>
      <c r="E51" s="421" t="s">
        <v>583</v>
      </c>
      <c r="F51" s="421"/>
      <c r="G51" s="272" t="s">
        <v>312</v>
      </c>
      <c r="H51" s="273" t="s">
        <v>264</v>
      </c>
      <c r="I51" s="275">
        <v>192</v>
      </c>
      <c r="J51" s="276">
        <v>5.4899999999999997E-2</v>
      </c>
      <c r="K51" s="277">
        <f>I51*J51</f>
        <v>10.540799999999999</v>
      </c>
      <c r="L51" s="10"/>
      <c r="M51" s="58"/>
    </row>
    <row r="52" spans="1:13" ht="18" customHeight="1">
      <c r="A52" s="58"/>
      <c r="B52" s="58"/>
      <c r="C52" s="58"/>
      <c r="D52" s="271">
        <v>213</v>
      </c>
      <c r="E52" s="421" t="s">
        <v>585</v>
      </c>
      <c r="F52" s="421"/>
      <c r="G52" s="272" t="s">
        <v>312</v>
      </c>
      <c r="H52" s="273" t="s">
        <v>264</v>
      </c>
      <c r="I52" s="275">
        <v>127</v>
      </c>
      <c r="J52" s="276">
        <v>5.8799999999999998E-2</v>
      </c>
      <c r="K52" s="277">
        <f>I52*J52</f>
        <v>7.4676</v>
      </c>
      <c r="L52" s="10"/>
      <c r="M52" s="58"/>
    </row>
    <row r="53" spans="1:13" ht="18" customHeight="1">
      <c r="A53" s="58"/>
      <c r="B53" s="58"/>
      <c r="C53" s="58"/>
      <c r="D53" s="271">
        <v>214</v>
      </c>
      <c r="E53" s="421" t="s">
        <v>242</v>
      </c>
      <c r="F53" s="421"/>
      <c r="G53" s="272" t="s">
        <v>312</v>
      </c>
      <c r="H53" s="273" t="s">
        <v>264</v>
      </c>
      <c r="I53" s="275">
        <v>80</v>
      </c>
      <c r="J53" s="276">
        <v>6.5699999999999995E-2</v>
      </c>
      <c r="K53" s="277">
        <f>I53*J53</f>
        <v>5.2559999999999993</v>
      </c>
      <c r="L53" s="10"/>
      <c r="M53" s="58"/>
    </row>
    <row r="54" spans="1:13" ht="18" customHeight="1">
      <c r="A54" s="58"/>
      <c r="B54" s="58"/>
      <c r="C54" s="58"/>
      <c r="D54" s="271">
        <v>219</v>
      </c>
      <c r="E54" s="421" t="s">
        <v>237</v>
      </c>
      <c r="F54" s="421"/>
      <c r="G54" s="272" t="s">
        <v>312</v>
      </c>
      <c r="H54" s="273" t="s">
        <v>264</v>
      </c>
      <c r="I54" s="275">
        <v>343</v>
      </c>
      <c r="J54" s="276">
        <v>1.78E-2</v>
      </c>
      <c r="K54" s="277">
        <f>I54*J54</f>
        <v>6.1054000000000004</v>
      </c>
      <c r="L54" s="10"/>
      <c r="M54" s="58"/>
    </row>
    <row r="55" spans="1:13" ht="18" customHeight="1">
      <c r="A55" s="58"/>
      <c r="B55" s="58"/>
      <c r="C55" s="58"/>
      <c r="D55" s="271">
        <v>222</v>
      </c>
      <c r="E55" s="421" t="s">
        <v>593</v>
      </c>
      <c r="F55" s="421"/>
      <c r="G55" s="272" t="s">
        <v>312</v>
      </c>
      <c r="H55" s="273" t="s">
        <v>264</v>
      </c>
      <c r="I55" s="275">
        <v>20</v>
      </c>
      <c r="J55" s="276">
        <v>3.39E-2</v>
      </c>
      <c r="K55" s="277">
        <f>I55*J55</f>
        <v>0.67799999999999994</v>
      </c>
      <c r="L55" s="10"/>
      <c r="M55" s="58"/>
    </row>
    <row r="56" spans="1:13" ht="18" customHeight="1">
      <c r="A56" s="58"/>
      <c r="B56" s="58"/>
      <c r="C56" s="58"/>
      <c r="D56" s="271">
        <v>223</v>
      </c>
      <c r="E56" s="421" t="s">
        <v>595</v>
      </c>
      <c r="F56" s="421"/>
      <c r="G56" s="272" t="s">
        <v>312</v>
      </c>
      <c r="H56" s="273" t="s">
        <v>264</v>
      </c>
      <c r="I56" s="275">
        <v>25</v>
      </c>
      <c r="J56" s="276">
        <v>4.7E-2</v>
      </c>
      <c r="K56" s="277">
        <f>I56*J56</f>
        <v>1.175</v>
      </c>
      <c r="L56" s="10"/>
      <c r="M56" s="58"/>
    </row>
    <row r="57" spans="1:13" ht="18" customHeight="1">
      <c r="A57" s="58"/>
      <c r="B57" s="58"/>
      <c r="C57" s="58"/>
      <c r="D57" s="271">
        <v>232</v>
      </c>
      <c r="E57" s="421" t="s">
        <v>352</v>
      </c>
      <c r="F57" s="421"/>
      <c r="G57" s="272" t="s">
        <v>312</v>
      </c>
      <c r="H57" s="273" t="s">
        <v>264</v>
      </c>
      <c r="I57" s="275">
        <v>32</v>
      </c>
      <c r="J57" s="276">
        <v>6.3399999999999998E-2</v>
      </c>
      <c r="K57" s="277">
        <f>I57*J57</f>
        <v>2.0287999999999999</v>
      </c>
      <c r="L57" s="10"/>
      <c r="M57" s="58"/>
    </row>
    <row r="58" spans="1:13" ht="18" customHeight="1">
      <c r="A58" s="58"/>
      <c r="B58" s="58"/>
      <c r="C58" s="58"/>
      <c r="D58" s="271">
        <v>322</v>
      </c>
      <c r="E58" s="421" t="s">
        <v>296</v>
      </c>
      <c r="F58" s="421"/>
      <c r="G58" s="272" t="s">
        <v>312</v>
      </c>
      <c r="H58" s="273" t="s">
        <v>264</v>
      </c>
      <c r="I58" s="275">
        <v>405</v>
      </c>
      <c r="J58" s="276">
        <v>1.04E-2</v>
      </c>
      <c r="K58" s="277">
        <f>I58*J58</f>
        <v>4.2119999999999997</v>
      </c>
      <c r="L58" s="10"/>
      <c r="M58" s="58"/>
    </row>
    <row r="59" spans="1:13" ht="18" customHeight="1">
      <c r="A59" s="58"/>
      <c r="B59" s="58"/>
      <c r="C59" s="58"/>
      <c r="D59" s="271">
        <v>324</v>
      </c>
      <c r="E59" s="421" t="s">
        <v>245</v>
      </c>
      <c r="F59" s="421"/>
      <c r="G59" s="272" t="s">
        <v>312</v>
      </c>
      <c r="H59" s="273" t="s">
        <v>264</v>
      </c>
      <c r="I59" s="275">
        <v>1525</v>
      </c>
      <c r="J59" s="276">
        <v>1.66E-2</v>
      </c>
      <c r="K59" s="277">
        <f>I59*J59</f>
        <v>25.315000000000001</v>
      </c>
      <c r="L59" s="10"/>
      <c r="M59" s="58"/>
    </row>
    <row r="60" spans="1:13" ht="18" customHeight="1">
      <c r="A60" s="58"/>
      <c r="B60" s="58"/>
      <c r="C60" s="58"/>
      <c r="D60" s="271">
        <v>326</v>
      </c>
      <c r="E60" s="421" t="s">
        <v>655</v>
      </c>
      <c r="F60" s="421"/>
      <c r="G60" s="272" t="s">
        <v>312</v>
      </c>
      <c r="H60" s="273" t="s">
        <v>264</v>
      </c>
      <c r="I60" s="275">
        <v>162</v>
      </c>
      <c r="J60" s="276">
        <v>1.52E-2</v>
      </c>
      <c r="K60" s="277">
        <f>I60*J60</f>
        <v>2.4624000000000001</v>
      </c>
      <c r="L60" s="10"/>
      <c r="M60" s="58"/>
    </row>
    <row r="61" spans="1:13" ht="18" customHeight="1">
      <c r="A61" s="58"/>
      <c r="B61" s="58"/>
      <c r="C61" s="58"/>
      <c r="D61" s="271">
        <v>328</v>
      </c>
      <c r="E61" s="421" t="s">
        <v>657</v>
      </c>
      <c r="F61" s="421"/>
      <c r="G61" s="272" t="s">
        <v>312</v>
      </c>
      <c r="H61" s="273" t="s">
        <v>264</v>
      </c>
      <c r="I61" s="275">
        <v>618</v>
      </c>
      <c r="J61" s="276">
        <v>1.9E-2</v>
      </c>
      <c r="K61" s="277">
        <f>I61*J61</f>
        <v>11.741999999999999</v>
      </c>
      <c r="L61" s="10"/>
      <c r="M61" s="58"/>
    </row>
    <row r="62" spans="1:13" ht="18" customHeight="1">
      <c r="A62" s="58"/>
      <c r="B62" s="58"/>
      <c r="C62" s="58"/>
      <c r="D62" s="271">
        <v>332</v>
      </c>
      <c r="E62" s="421" t="s">
        <v>663</v>
      </c>
      <c r="F62" s="421"/>
      <c r="G62" s="272" t="s">
        <v>312</v>
      </c>
      <c r="H62" s="273" t="s">
        <v>264</v>
      </c>
      <c r="I62" s="275">
        <v>26</v>
      </c>
      <c r="J62" s="276">
        <v>3.0200000000000001E-2</v>
      </c>
      <c r="K62" s="277">
        <f>I62*J62</f>
        <v>0.78520000000000001</v>
      </c>
      <c r="L62" s="10"/>
      <c r="M62" s="58"/>
    </row>
    <row r="63" spans="1:13" ht="18" customHeight="1">
      <c r="A63" s="58"/>
      <c r="B63" s="58"/>
      <c r="C63" s="58"/>
      <c r="D63" s="271">
        <v>335</v>
      </c>
      <c r="E63" s="421" t="s">
        <v>667</v>
      </c>
      <c r="F63" s="421"/>
      <c r="G63" s="272" t="s">
        <v>312</v>
      </c>
      <c r="H63" s="273" t="s">
        <v>264</v>
      </c>
      <c r="I63" s="275">
        <v>55</v>
      </c>
      <c r="J63" s="276">
        <v>3.3300000000000003E-2</v>
      </c>
      <c r="K63" s="277">
        <f>I63*J63</f>
        <v>1.8315000000000001</v>
      </c>
      <c r="L63" s="10"/>
      <c r="M63" s="58"/>
    </row>
    <row r="64" spans="1:13" ht="18" customHeight="1">
      <c r="A64" s="58"/>
      <c r="B64" s="58"/>
      <c r="C64" s="58"/>
      <c r="D64" s="271">
        <v>336</v>
      </c>
      <c r="E64" s="421" t="s">
        <v>669</v>
      </c>
      <c r="F64" s="421"/>
      <c r="G64" s="272" t="s">
        <v>312</v>
      </c>
      <c r="H64" s="273" t="s">
        <v>264</v>
      </c>
      <c r="I64" s="275">
        <v>47</v>
      </c>
      <c r="J64" s="276">
        <v>4.6899999999999997E-2</v>
      </c>
      <c r="K64" s="277">
        <f>I64*J64</f>
        <v>2.2042999999999999</v>
      </c>
      <c r="L64" s="10"/>
      <c r="M64" s="58"/>
    </row>
    <row r="65" spans="1:13" ht="18" customHeight="1">
      <c r="A65" s="58"/>
      <c r="B65" s="58"/>
      <c r="C65" s="58"/>
      <c r="D65" s="271">
        <v>338</v>
      </c>
      <c r="E65" s="421" t="s">
        <v>673</v>
      </c>
      <c r="F65" s="421"/>
      <c r="G65" s="272" t="s">
        <v>312</v>
      </c>
      <c r="H65" s="273" t="s">
        <v>264</v>
      </c>
      <c r="I65" s="275">
        <v>68</v>
      </c>
      <c r="J65" s="276">
        <v>4.82E-2</v>
      </c>
      <c r="K65" s="277">
        <f>I65*J65</f>
        <v>3.2776000000000001</v>
      </c>
      <c r="L65" s="10"/>
      <c r="M65" s="58"/>
    </row>
    <row r="66" spans="1:13" ht="18" customHeight="1">
      <c r="A66" s="58"/>
      <c r="B66" s="58"/>
      <c r="C66" s="58"/>
      <c r="D66" s="271">
        <v>339</v>
      </c>
      <c r="E66" s="421" t="s">
        <v>675</v>
      </c>
      <c r="F66" s="421"/>
      <c r="G66" s="272" t="s">
        <v>312</v>
      </c>
      <c r="H66" s="273" t="s">
        <v>264</v>
      </c>
      <c r="I66" s="275">
        <v>45</v>
      </c>
      <c r="J66" s="276">
        <v>6.0199999999999997E-2</v>
      </c>
      <c r="K66" s="277">
        <f>I66*J66</f>
        <v>2.7089999999999996</v>
      </c>
      <c r="L66" s="10"/>
      <c r="M66" s="58"/>
    </row>
    <row r="67" spans="1:13" ht="18" customHeight="1">
      <c r="A67" s="58"/>
      <c r="B67" s="58"/>
      <c r="C67" s="58"/>
      <c r="D67" s="271">
        <v>448</v>
      </c>
      <c r="E67" s="421" t="s">
        <v>686</v>
      </c>
      <c r="F67" s="421"/>
      <c r="G67" s="272" t="s">
        <v>312</v>
      </c>
      <c r="H67" s="273" t="s">
        <v>264</v>
      </c>
      <c r="I67" s="275">
        <v>25</v>
      </c>
      <c r="J67" s="276">
        <v>4.7300000000000002E-2</v>
      </c>
      <c r="K67" s="277">
        <f>I67*J67</f>
        <v>1.1825000000000001</v>
      </c>
      <c r="L67" s="10"/>
      <c r="M67" s="58"/>
    </row>
    <row r="68" spans="1:13" ht="18" customHeight="1">
      <c r="A68" s="58"/>
      <c r="B68" s="58"/>
      <c r="C68" s="58"/>
      <c r="D68" s="271">
        <v>454</v>
      </c>
      <c r="E68" s="421" t="s">
        <v>690</v>
      </c>
      <c r="F68" s="421"/>
      <c r="G68" s="272" t="s">
        <v>315</v>
      </c>
      <c r="H68" s="273" t="s">
        <v>264</v>
      </c>
      <c r="I68" s="275">
        <v>69</v>
      </c>
      <c r="J68" s="276">
        <v>3.61E-2</v>
      </c>
      <c r="K68" s="277">
        <f>I68*J68</f>
        <v>2.4908999999999999</v>
      </c>
      <c r="L68" s="10"/>
      <c r="M68" s="58"/>
    </row>
    <row r="69" spans="1:13" ht="18" customHeight="1">
      <c r="A69" s="58"/>
      <c r="B69" s="58"/>
      <c r="C69" s="58"/>
      <c r="D69" s="271">
        <v>500</v>
      </c>
      <c r="E69" s="421" t="s">
        <v>706</v>
      </c>
      <c r="F69" s="421"/>
      <c r="G69" s="272" t="s">
        <v>315</v>
      </c>
      <c r="H69" s="273" t="s">
        <v>264</v>
      </c>
      <c r="I69" s="275">
        <v>6</v>
      </c>
      <c r="J69" s="276">
        <v>7.1000000000000004E-3</v>
      </c>
      <c r="K69" s="277">
        <f>I69*J69</f>
        <v>4.2599999999999999E-2</v>
      </c>
      <c r="L69" s="10"/>
      <c r="M69" s="58"/>
    </row>
    <row r="70" spans="1:13" ht="18" customHeight="1">
      <c r="A70" s="58"/>
      <c r="B70" s="58"/>
      <c r="C70" s="58"/>
      <c r="D70" s="271">
        <v>509</v>
      </c>
      <c r="E70" s="421" t="s">
        <v>724</v>
      </c>
      <c r="F70" s="421"/>
      <c r="G70" s="272" t="s">
        <v>315</v>
      </c>
      <c r="H70" s="273" t="s">
        <v>264</v>
      </c>
      <c r="I70" s="275">
        <v>189</v>
      </c>
      <c r="J70" s="276">
        <v>6.3399999999999998E-2</v>
      </c>
      <c r="K70" s="277">
        <f>I70*J70</f>
        <v>11.9826</v>
      </c>
      <c r="L70" s="10"/>
      <c r="M70" s="58"/>
    </row>
    <row r="71" spans="1:13" ht="18" customHeight="1">
      <c r="A71" s="58"/>
      <c r="B71" s="58"/>
      <c r="C71" s="58"/>
      <c r="D71" s="271">
        <v>512</v>
      </c>
      <c r="E71" s="421" t="s">
        <v>730</v>
      </c>
      <c r="F71" s="421"/>
      <c r="G71" s="272" t="s">
        <v>315</v>
      </c>
      <c r="H71" s="273" t="s">
        <v>264</v>
      </c>
      <c r="I71" s="275">
        <v>15</v>
      </c>
      <c r="J71" s="276">
        <v>2.46E-2</v>
      </c>
      <c r="K71" s="277">
        <f>I71*J71</f>
        <v>0.36899999999999999</v>
      </c>
      <c r="L71" s="10"/>
      <c r="M71" s="58"/>
    </row>
    <row r="72" spans="1:13" ht="18" customHeight="1">
      <c r="A72" s="58"/>
      <c r="B72" s="58"/>
      <c r="C72" s="58"/>
      <c r="D72" s="271">
        <v>601</v>
      </c>
      <c r="E72" s="421" t="s">
        <v>773</v>
      </c>
      <c r="F72" s="421"/>
      <c r="G72" s="272" t="s">
        <v>312</v>
      </c>
      <c r="H72" s="273" t="s">
        <v>264</v>
      </c>
      <c r="I72" s="275">
        <v>26</v>
      </c>
      <c r="J72" s="276">
        <v>4.1799999999999997E-2</v>
      </c>
      <c r="K72" s="277">
        <f>I72*J72</f>
        <v>1.0868</v>
      </c>
      <c r="L72" s="10"/>
      <c r="M72" s="58"/>
    </row>
    <row r="73" spans="1:13" ht="18" customHeight="1">
      <c r="A73" s="58"/>
      <c r="B73" s="58"/>
      <c r="C73" s="58"/>
      <c r="D73" s="271">
        <v>618</v>
      </c>
      <c r="E73" s="421" t="s">
        <v>787</v>
      </c>
      <c r="F73" s="421"/>
      <c r="G73" s="272" t="s">
        <v>315</v>
      </c>
      <c r="H73" s="273" t="s">
        <v>264</v>
      </c>
      <c r="I73" s="275">
        <v>37</v>
      </c>
      <c r="J73" s="276">
        <v>5.96E-2</v>
      </c>
      <c r="K73" s="277">
        <f>I73*J73</f>
        <v>2.2052</v>
      </c>
      <c r="L73" s="10"/>
      <c r="M73" s="58"/>
    </row>
    <row r="74" spans="1:13" ht="18" customHeight="1">
      <c r="A74" s="58"/>
      <c r="B74" s="58"/>
      <c r="C74" s="58"/>
      <c r="D74" s="271">
        <v>649</v>
      </c>
      <c r="E74" s="421" t="s">
        <v>802</v>
      </c>
      <c r="F74" s="421"/>
      <c r="G74" s="272" t="s">
        <v>312</v>
      </c>
      <c r="H74" s="273" t="s">
        <v>264</v>
      </c>
      <c r="I74" s="275">
        <v>50</v>
      </c>
      <c r="J74" s="276">
        <v>3.3599999999999998E-2</v>
      </c>
      <c r="K74" s="277">
        <f>I74*J74</f>
        <v>1.68</v>
      </c>
      <c r="L74" s="10"/>
      <c r="M74" s="58"/>
    </row>
    <row r="75" spans="1:13" ht="18" customHeight="1">
      <c r="A75" s="58"/>
      <c r="B75" s="58"/>
      <c r="C75" s="58"/>
      <c r="D75" s="271">
        <v>650</v>
      </c>
      <c r="E75" s="421" t="s">
        <v>804</v>
      </c>
      <c r="F75" s="421"/>
      <c r="G75" s="272" t="s">
        <v>312</v>
      </c>
      <c r="H75" s="273" t="s">
        <v>264</v>
      </c>
      <c r="I75" s="275">
        <v>55</v>
      </c>
      <c r="J75" s="276">
        <v>3.78E-2</v>
      </c>
      <c r="K75" s="277">
        <f>I75*J75</f>
        <v>2.0790000000000002</v>
      </c>
      <c r="L75" s="10"/>
      <c r="M75" s="58"/>
    </row>
    <row r="76" spans="1:13" ht="18" customHeight="1">
      <c r="A76" s="58"/>
      <c r="B76" s="58"/>
      <c r="C76" s="58"/>
      <c r="D76" s="271">
        <v>651</v>
      </c>
      <c r="E76" s="421" t="s">
        <v>806</v>
      </c>
      <c r="F76" s="421"/>
      <c r="G76" s="272" t="s">
        <v>312</v>
      </c>
      <c r="H76" s="273" t="s">
        <v>264</v>
      </c>
      <c r="I76" s="275">
        <v>46</v>
      </c>
      <c r="J76" s="276">
        <v>5.0200000000000002E-2</v>
      </c>
      <c r="K76" s="277">
        <f>I76*J76</f>
        <v>2.3092000000000001</v>
      </c>
      <c r="L76" s="10"/>
      <c r="M76" s="58"/>
    </row>
    <row r="77" spans="1:13" ht="18" customHeight="1">
      <c r="A77" s="58"/>
      <c r="B77" s="58"/>
      <c r="C77" s="58"/>
      <c r="D77" s="271">
        <v>653</v>
      </c>
      <c r="E77" s="421" t="s">
        <v>810</v>
      </c>
      <c r="F77" s="421"/>
      <c r="G77" s="272" t="s">
        <v>312</v>
      </c>
      <c r="H77" s="273" t="s">
        <v>264</v>
      </c>
      <c r="I77" s="275">
        <v>54</v>
      </c>
      <c r="J77" s="276">
        <v>6.4299999999999996E-2</v>
      </c>
      <c r="K77" s="277">
        <f>I77*J77</f>
        <v>3.4722</v>
      </c>
      <c r="L77" s="10"/>
      <c r="M77" s="58"/>
    </row>
    <row r="78" spans="1:13" ht="18" customHeight="1">
      <c r="A78" s="58"/>
      <c r="B78" s="58"/>
      <c r="C78" s="58"/>
      <c r="D78" s="271">
        <v>654</v>
      </c>
      <c r="E78" s="421" t="s">
        <v>812</v>
      </c>
      <c r="F78" s="421"/>
      <c r="G78" s="272" t="s">
        <v>312</v>
      </c>
      <c r="H78" s="273" t="s">
        <v>264</v>
      </c>
      <c r="I78" s="275">
        <v>153</v>
      </c>
      <c r="J78" s="276">
        <v>6.7799999999999999E-2</v>
      </c>
      <c r="K78" s="277">
        <f>I78*J78</f>
        <v>10.3734</v>
      </c>
      <c r="L78" s="10"/>
      <c r="M78" s="58"/>
    </row>
    <row r="79" spans="1:13" ht="18" customHeight="1">
      <c r="A79" s="58"/>
      <c r="B79" s="58"/>
      <c r="C79" s="58"/>
      <c r="D79" s="271">
        <v>655</v>
      </c>
      <c r="E79" s="421" t="s">
        <v>814</v>
      </c>
      <c r="F79" s="421"/>
      <c r="G79" s="272" t="s">
        <v>312</v>
      </c>
      <c r="H79" s="273" t="s">
        <v>264</v>
      </c>
      <c r="I79" s="275">
        <v>45</v>
      </c>
      <c r="J79" s="276">
        <v>7.1999999999999995E-2</v>
      </c>
      <c r="K79" s="277">
        <f>I79*J79</f>
        <v>3.2399999999999998</v>
      </c>
      <c r="L79" s="10"/>
      <c r="M79" s="58"/>
    </row>
    <row r="80" spans="1:13" ht="18" customHeight="1">
      <c r="A80" s="58"/>
      <c r="B80" s="58"/>
      <c r="C80" s="58"/>
      <c r="D80" s="271">
        <v>656</v>
      </c>
      <c r="E80" s="421" t="s">
        <v>816</v>
      </c>
      <c r="F80" s="421"/>
      <c r="G80" s="272" t="s">
        <v>312</v>
      </c>
      <c r="H80" s="273" t="s">
        <v>264</v>
      </c>
      <c r="I80" s="275">
        <v>57</v>
      </c>
      <c r="J80" s="276">
        <v>7.4300000000000005E-2</v>
      </c>
      <c r="K80" s="277">
        <f>I80*J80</f>
        <v>4.2351000000000001</v>
      </c>
      <c r="L80" s="10"/>
      <c r="M80" s="58"/>
    </row>
    <row r="81" spans="1:13" ht="18" customHeight="1">
      <c r="A81" s="58"/>
      <c r="B81" s="58"/>
      <c r="C81" s="58"/>
      <c r="D81" s="271">
        <v>674</v>
      </c>
      <c r="E81" s="421" t="s">
        <v>826</v>
      </c>
      <c r="F81" s="421"/>
      <c r="G81" s="272" t="s">
        <v>315</v>
      </c>
      <c r="H81" s="273" t="s">
        <v>264</v>
      </c>
      <c r="I81" s="275">
        <v>14</v>
      </c>
      <c r="J81" s="276">
        <v>3.3099999999999997E-2</v>
      </c>
      <c r="K81" s="277">
        <f>I81*J81</f>
        <v>0.46339999999999998</v>
      </c>
      <c r="L81" s="10"/>
      <c r="M81" s="58"/>
    </row>
    <row r="82" spans="1:13" ht="18" customHeight="1">
      <c r="A82" s="58"/>
      <c r="B82" s="58"/>
      <c r="C82" s="58"/>
      <c r="D82" s="271">
        <v>675</v>
      </c>
      <c r="E82" s="421" t="s">
        <v>828</v>
      </c>
      <c r="F82" s="421"/>
      <c r="G82" s="272" t="s">
        <v>315</v>
      </c>
      <c r="H82" s="273" t="s">
        <v>264</v>
      </c>
      <c r="I82" s="275">
        <v>14</v>
      </c>
      <c r="J82" s="276">
        <v>3.5900000000000001E-2</v>
      </c>
      <c r="K82" s="277">
        <f>I82*J82</f>
        <v>0.50260000000000005</v>
      </c>
      <c r="L82" s="10"/>
      <c r="M82" s="58"/>
    </row>
    <row r="83" spans="1:13" ht="18" customHeight="1">
      <c r="A83" s="58"/>
      <c r="B83" s="58"/>
      <c r="C83" s="58"/>
      <c r="D83" s="271">
        <v>683</v>
      </c>
      <c r="E83" s="421" t="s">
        <v>844</v>
      </c>
      <c r="F83" s="421"/>
      <c r="G83" s="272" t="s">
        <v>312</v>
      </c>
      <c r="H83" s="273" t="s">
        <v>264</v>
      </c>
      <c r="I83" s="275">
        <v>200</v>
      </c>
      <c r="J83" s="276">
        <v>7.7799999999999994E-2</v>
      </c>
      <c r="K83" s="277">
        <f>I83*J83</f>
        <v>15.559999999999999</v>
      </c>
      <c r="L83" s="10"/>
      <c r="M83" s="58"/>
    </row>
    <row r="84" spans="1:13" ht="18" customHeight="1">
      <c r="A84" s="58"/>
      <c r="B84" s="58"/>
      <c r="C84" s="58"/>
      <c r="D84" s="271">
        <v>687</v>
      </c>
      <c r="E84" s="421" t="s">
        <v>852</v>
      </c>
      <c r="F84" s="421"/>
      <c r="G84" s="272" t="s">
        <v>312</v>
      </c>
      <c r="H84" s="273" t="s">
        <v>264</v>
      </c>
      <c r="I84" s="275">
        <v>90</v>
      </c>
      <c r="J84" s="276">
        <v>8.3699999999999997E-2</v>
      </c>
      <c r="K84" s="277">
        <f>I84*J84</f>
        <v>7.5329999999999995</v>
      </c>
      <c r="L84" s="10"/>
      <c r="M84" s="58"/>
    </row>
    <row r="85" spans="1:13" ht="18" customHeight="1">
      <c r="A85" s="58"/>
      <c r="B85" s="58"/>
      <c r="C85" s="58"/>
      <c r="D85" s="271">
        <v>689</v>
      </c>
      <c r="E85" s="421" t="s">
        <v>856</v>
      </c>
      <c r="F85" s="421"/>
      <c r="G85" s="272" t="s">
        <v>315</v>
      </c>
      <c r="H85" s="273" t="s">
        <v>264</v>
      </c>
      <c r="I85" s="275">
        <v>15</v>
      </c>
      <c r="J85" s="276">
        <v>4.5900000000000003E-2</v>
      </c>
      <c r="K85" s="277">
        <f>I85*J85</f>
        <v>0.6885</v>
      </c>
      <c r="L85" s="10"/>
      <c r="M85" s="58"/>
    </row>
    <row r="86" spans="1:13" ht="18" customHeight="1">
      <c r="A86" s="58"/>
      <c r="B86" s="58"/>
      <c r="C86" s="58"/>
      <c r="D86" s="271">
        <v>1019</v>
      </c>
      <c r="E86" s="421" t="s">
        <v>2107</v>
      </c>
      <c r="F86" s="421"/>
      <c r="G86" s="272" t="s">
        <v>315</v>
      </c>
      <c r="H86" s="273" t="s">
        <v>390</v>
      </c>
      <c r="I86" s="275">
        <v>8</v>
      </c>
      <c r="J86" s="276">
        <v>5.2999999999999999E-2</v>
      </c>
      <c r="K86" s="277">
        <f>I86*J86</f>
        <v>0.42399999999999999</v>
      </c>
      <c r="L86" s="10"/>
      <c r="M86" s="58"/>
    </row>
    <row r="87" spans="1:13" ht="30" customHeight="1">
      <c r="A87" s="422" t="s">
        <v>392</v>
      </c>
      <c r="B87" s="422"/>
      <c r="C87" s="263"/>
      <c r="D87" s="268"/>
      <c r="E87" s="269"/>
      <c r="F87" s="269"/>
      <c r="G87" s="269"/>
      <c r="H87" s="268"/>
      <c r="I87" s="268"/>
      <c r="J87" s="268"/>
      <c r="K87" s="278">
        <f>SUM(K14:K86)</f>
        <v>266.60409999999996</v>
      </c>
      <c r="L87" s="268"/>
      <c r="M87" s="267"/>
    </row>
    <row r="88" spans="1:13" ht="15.75">
      <c r="A88" s="264" t="s">
        <v>95</v>
      </c>
      <c r="B88" s="265"/>
      <c r="C88" s="423" t="s">
        <v>3540</v>
      </c>
      <c r="D88" s="424"/>
      <c r="E88" s="266" t="s">
        <v>221</v>
      </c>
      <c r="F88" s="264" t="s">
        <v>426</v>
      </c>
      <c r="G88" s="265"/>
      <c r="H88" s="264" t="s">
        <v>425</v>
      </c>
      <c r="I88" s="265"/>
      <c r="J88" s="264" t="s">
        <v>424</v>
      </c>
      <c r="K88" s="265"/>
      <c r="L88" s="423" t="s">
        <v>423</v>
      </c>
      <c r="M88" s="424"/>
    </row>
    <row r="89" spans="1:13">
      <c r="A89" s="65"/>
      <c r="B89" s="66"/>
      <c r="C89" s="65"/>
      <c r="D89" s="66"/>
      <c r="E89" s="65"/>
      <c r="F89" s="65"/>
      <c r="G89" s="66"/>
      <c r="H89" s="65"/>
      <c r="I89" s="66"/>
      <c r="J89" s="227"/>
      <c r="K89" s="228"/>
      <c r="L89" s="227"/>
      <c r="M89" s="228"/>
    </row>
    <row r="90" spans="1:13">
      <c r="A90" s="65"/>
      <c r="B90" s="66"/>
      <c r="C90" s="65"/>
      <c r="D90" s="66"/>
      <c r="E90" s="65"/>
      <c r="F90" s="65"/>
      <c r="G90" s="66"/>
      <c r="H90" s="65"/>
      <c r="I90" s="66"/>
      <c r="J90" s="65"/>
      <c r="K90" s="66"/>
      <c r="L90" s="65"/>
      <c r="M90" s="66"/>
    </row>
    <row r="91" spans="1:13">
      <c r="A91" s="65"/>
      <c r="B91" s="66"/>
      <c r="C91" s="65"/>
      <c r="D91" s="66"/>
      <c r="E91" s="65"/>
      <c r="F91" s="65"/>
      <c r="G91" s="66"/>
      <c r="H91" s="65"/>
      <c r="I91" s="66"/>
      <c r="J91" s="65"/>
      <c r="K91" s="66"/>
      <c r="L91" s="65"/>
      <c r="M91" s="66"/>
    </row>
    <row r="92" spans="1:13">
      <c r="A92" s="65"/>
      <c r="B92" s="66"/>
      <c r="C92" s="65"/>
      <c r="D92" s="66"/>
      <c r="E92" s="65"/>
      <c r="F92" s="65"/>
      <c r="G92" s="66"/>
      <c r="H92" s="65"/>
      <c r="I92" s="230"/>
      <c r="J92" s="65"/>
      <c r="K92" s="66"/>
      <c r="L92" s="229"/>
      <c r="M92" s="230"/>
    </row>
    <row r="93" spans="1:13">
      <c r="A93" s="263" t="s">
        <v>88</v>
      </c>
      <c r="B93" s="231"/>
      <c r="C93" s="263" t="s">
        <v>88</v>
      </c>
      <c r="D93" s="231"/>
      <c r="E93" s="263" t="s">
        <v>88</v>
      </c>
      <c r="F93" s="263" t="s">
        <v>88</v>
      </c>
      <c r="G93" s="231"/>
      <c r="H93" s="263" t="s">
        <v>88</v>
      </c>
      <c r="I93" s="231"/>
      <c r="J93" s="263" t="s">
        <v>88</v>
      </c>
      <c r="K93" s="231"/>
      <c r="L93" s="263" t="s">
        <v>88</v>
      </c>
      <c r="M93" s="231"/>
    </row>
  </sheetData>
  <mergeCells count="89">
    <mergeCell ref="E84:F84"/>
    <mergeCell ref="E85:F85"/>
    <mergeCell ref="E86:F86"/>
    <mergeCell ref="E79:F79"/>
    <mergeCell ref="E80:F80"/>
    <mergeCell ref="E81:F81"/>
    <mergeCell ref="E82:F82"/>
    <mergeCell ref="E83:F83"/>
    <mergeCell ref="E74:F74"/>
    <mergeCell ref="E75:F75"/>
    <mergeCell ref="E76:F76"/>
    <mergeCell ref="E77:F77"/>
    <mergeCell ref="E78:F78"/>
    <mergeCell ref="E69:F69"/>
    <mergeCell ref="E70:F70"/>
    <mergeCell ref="E71:F71"/>
    <mergeCell ref="E72:F72"/>
    <mergeCell ref="E73:F73"/>
    <mergeCell ref="E64:F64"/>
    <mergeCell ref="E65:F65"/>
    <mergeCell ref="E66:F66"/>
    <mergeCell ref="E67:F67"/>
    <mergeCell ref="E68:F68"/>
    <mergeCell ref="E59:F59"/>
    <mergeCell ref="E60:F60"/>
    <mergeCell ref="E61:F61"/>
    <mergeCell ref="E62:F62"/>
    <mergeCell ref="E63:F63"/>
    <mergeCell ref="E54:F54"/>
    <mergeCell ref="E55:F55"/>
    <mergeCell ref="E56:F56"/>
    <mergeCell ref="E57:F57"/>
    <mergeCell ref="E58:F58"/>
    <mergeCell ref="E49:F49"/>
    <mergeCell ref="E50:F50"/>
    <mergeCell ref="E51:F51"/>
    <mergeCell ref="E52:F52"/>
    <mergeCell ref="E53:F53"/>
    <mergeCell ref="E44:F44"/>
    <mergeCell ref="E45:F45"/>
    <mergeCell ref="E46:F46"/>
    <mergeCell ref="E47:F47"/>
    <mergeCell ref="E48:F48"/>
    <mergeCell ref="E39:F39"/>
    <mergeCell ref="E40:F40"/>
    <mergeCell ref="E41:F41"/>
    <mergeCell ref="E42:F42"/>
    <mergeCell ref="E43:F43"/>
    <mergeCell ref="E34:F34"/>
    <mergeCell ref="E35:F35"/>
    <mergeCell ref="E36:F36"/>
    <mergeCell ref="E37:F37"/>
    <mergeCell ref="E38:F38"/>
    <mergeCell ref="E29:F29"/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  <mergeCell ref="E19:F19"/>
    <mergeCell ref="E20:F20"/>
    <mergeCell ref="E21:F21"/>
    <mergeCell ref="E22:F22"/>
    <mergeCell ref="E23:F23"/>
    <mergeCell ref="H11:I11"/>
    <mergeCell ref="E15:F15"/>
    <mergeCell ref="E16:F16"/>
    <mergeCell ref="E17:F17"/>
    <mergeCell ref="E18:F18"/>
    <mergeCell ref="E13:F13"/>
    <mergeCell ref="E14:F14"/>
    <mergeCell ref="A87:B87"/>
    <mergeCell ref="C88:D88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L88:M88"/>
    <mergeCell ref="C11:D11"/>
  </mergeCells>
  <conditionalFormatting sqref="K14:K86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A22E-C87C-4715-8B24-06C24602E8FF}">
  <sheetPr>
    <tabColor rgb="FFFFC000"/>
    <pageSetUpPr fitToPage="1"/>
  </sheetPr>
  <dimension ref="A1:M72"/>
  <sheetViews>
    <sheetView showWhiteSpace="0" zoomScale="145" zoomScaleNormal="145" workbookViewId="0">
      <selection activeCell="J6" sqref="J6:K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3541</v>
      </c>
      <c r="J1" s="161" t="s">
        <v>427</v>
      </c>
    </row>
    <row r="2" spans="1:13" ht="27.75">
      <c r="A2" s="162" t="s">
        <v>145</v>
      </c>
    </row>
    <row r="3" spans="1:13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</row>
    <row r="4" spans="1:13" ht="20.100000000000001" customHeight="1">
      <c r="I4" s="56" t="s">
        <v>88</v>
      </c>
      <c r="J4" s="414">
        <v>45601.718252314815</v>
      </c>
      <c r="K4" s="414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1" t="s">
        <v>3542</v>
      </c>
      <c r="K5" s="351"/>
      <c r="L5" s="351"/>
      <c r="M5" s="351"/>
    </row>
    <row r="6" spans="1:13" ht="20.25" customHeight="1">
      <c r="B6" t="s">
        <v>115</v>
      </c>
      <c r="I6" s="56" t="s">
        <v>90</v>
      </c>
      <c r="J6" s="351" t="s">
        <v>3539</v>
      </c>
      <c r="K6" s="351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/>
      <c r="D8" s="73"/>
      <c r="I8" s="56"/>
      <c r="J8" s="13"/>
      <c r="K8" s="13"/>
      <c r="L8" s="13"/>
      <c r="M8" s="13"/>
    </row>
    <row r="9" spans="1:13" ht="13.5" customHeight="1" thickBot="1">
      <c r="K9" s="352" t="s">
        <v>132</v>
      </c>
      <c r="L9" s="353" t="s">
        <v>140</v>
      </c>
      <c r="M9" s="354"/>
    </row>
    <row r="10" spans="1:13">
      <c r="B10" s="50" t="s">
        <v>55</v>
      </c>
      <c r="C10" s="348" t="s">
        <v>56</v>
      </c>
      <c r="D10" s="349"/>
      <c r="E10" s="350"/>
      <c r="F10" s="48"/>
      <c r="G10" s="50" t="s">
        <v>55</v>
      </c>
      <c r="H10" s="348" t="s">
        <v>56</v>
      </c>
      <c r="I10" s="349"/>
      <c r="J10" s="13"/>
      <c r="K10" s="352"/>
      <c r="L10" s="9" t="s">
        <v>141</v>
      </c>
      <c r="M10" s="81" t="s">
        <v>228</v>
      </c>
    </row>
    <row r="11" spans="1:13" ht="26.25" customHeight="1" thickBot="1">
      <c r="B11" s="221"/>
      <c r="C11" s="412"/>
      <c r="D11" s="413"/>
      <c r="E11" s="350"/>
      <c r="F11" s="48"/>
      <c r="G11" s="221"/>
      <c r="H11" s="412"/>
      <c r="I11" s="413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20" t="s">
        <v>51</v>
      </c>
      <c r="F13" s="420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>
        <v>1003</v>
      </c>
      <c r="E14" s="421" t="s">
        <v>2075</v>
      </c>
      <c r="F14" s="421"/>
      <c r="G14" s="272" t="s">
        <v>312</v>
      </c>
      <c r="H14" s="273" t="s">
        <v>390</v>
      </c>
      <c r="I14" s="274">
        <v>63</v>
      </c>
      <c r="J14" s="276">
        <v>2.2800000000000001E-2</v>
      </c>
      <c r="K14" s="277">
        <f>I14*J14</f>
        <v>1.4364000000000001</v>
      </c>
      <c r="L14" s="10"/>
      <c r="M14" s="58"/>
    </row>
    <row r="15" spans="1:13" ht="18" customHeight="1">
      <c r="A15" s="58"/>
      <c r="B15" s="58"/>
      <c r="C15" s="58"/>
      <c r="D15" s="271">
        <v>1021</v>
      </c>
      <c r="E15" s="421" t="s">
        <v>2111</v>
      </c>
      <c r="F15" s="421"/>
      <c r="G15" s="272" t="s">
        <v>315</v>
      </c>
      <c r="H15" s="273" t="s">
        <v>390</v>
      </c>
      <c r="I15" s="274">
        <v>37</v>
      </c>
      <c r="J15" s="276">
        <v>1.26E-2</v>
      </c>
      <c r="K15" s="277">
        <f>I15*J15</f>
        <v>0.4662</v>
      </c>
      <c r="L15" s="10"/>
      <c r="M15" s="58"/>
    </row>
    <row r="16" spans="1:13" s="262" customFormat="1" ht="18" customHeight="1">
      <c r="A16" s="58"/>
      <c r="B16" s="58"/>
      <c r="C16" s="58"/>
      <c r="D16" s="271">
        <v>1023</v>
      </c>
      <c r="E16" s="421" t="s">
        <v>2115</v>
      </c>
      <c r="F16" s="421"/>
      <c r="G16" s="272" t="s">
        <v>312</v>
      </c>
      <c r="H16" s="273" t="s">
        <v>390</v>
      </c>
      <c r="I16" s="274">
        <v>619</v>
      </c>
      <c r="J16" s="276">
        <v>7.4000000000000003E-3</v>
      </c>
      <c r="K16" s="277">
        <f>I16*J16</f>
        <v>4.5806000000000004</v>
      </c>
      <c r="L16" s="10"/>
      <c r="M16" s="58"/>
    </row>
    <row r="17" spans="1:13" ht="18" customHeight="1">
      <c r="A17" s="58"/>
      <c r="B17" s="58"/>
      <c r="C17" s="58"/>
      <c r="D17" s="271">
        <v>1026</v>
      </c>
      <c r="E17" s="421" t="s">
        <v>2121</v>
      </c>
      <c r="F17" s="421"/>
      <c r="G17" s="272" t="s">
        <v>414</v>
      </c>
      <c r="H17" s="273" t="s">
        <v>390</v>
      </c>
      <c r="I17" s="274">
        <v>44</v>
      </c>
      <c r="J17" s="276">
        <v>8.3000000000000001E-3</v>
      </c>
      <c r="K17" s="277">
        <f>I17*J17</f>
        <v>0.36520000000000002</v>
      </c>
      <c r="L17" s="10"/>
      <c r="M17" s="58"/>
    </row>
    <row r="18" spans="1:13" ht="18" customHeight="1">
      <c r="A18" s="58"/>
      <c r="B18" s="58"/>
      <c r="C18" s="58"/>
      <c r="D18" s="271">
        <v>1032</v>
      </c>
      <c r="E18" s="421" t="s">
        <v>2133</v>
      </c>
      <c r="F18" s="421"/>
      <c r="G18" s="272" t="s">
        <v>413</v>
      </c>
      <c r="H18" s="273" t="s">
        <v>390</v>
      </c>
      <c r="I18" s="274">
        <v>99</v>
      </c>
      <c r="J18" s="276">
        <v>9.4999999999999998E-3</v>
      </c>
      <c r="K18" s="277">
        <f>I18*J18</f>
        <v>0.9405</v>
      </c>
      <c r="L18" s="10"/>
      <c r="M18" s="58"/>
    </row>
    <row r="19" spans="1:13" ht="18" customHeight="1">
      <c r="A19" s="58"/>
      <c r="B19" s="58"/>
      <c r="C19" s="58"/>
      <c r="D19" s="271">
        <v>1049</v>
      </c>
      <c r="E19" s="421" t="s">
        <v>384</v>
      </c>
      <c r="F19" s="421"/>
      <c r="G19" s="272" t="s">
        <v>315</v>
      </c>
      <c r="H19" s="273" t="s">
        <v>390</v>
      </c>
      <c r="I19" s="274">
        <v>1682</v>
      </c>
      <c r="J19" s="276">
        <v>5.3E-3</v>
      </c>
      <c r="K19" s="277">
        <f>I19*J19</f>
        <v>8.9146000000000001</v>
      </c>
      <c r="L19" s="10"/>
      <c r="M19" s="58"/>
    </row>
    <row r="20" spans="1:13" ht="18" customHeight="1">
      <c r="A20" s="58"/>
      <c r="B20" s="58"/>
      <c r="C20" s="58"/>
      <c r="D20" s="271">
        <v>1058</v>
      </c>
      <c r="E20" s="421" t="s">
        <v>2183</v>
      </c>
      <c r="F20" s="421"/>
      <c r="G20" s="272" t="s">
        <v>315</v>
      </c>
      <c r="H20" s="273" t="s">
        <v>390</v>
      </c>
      <c r="I20" s="274">
        <v>45</v>
      </c>
      <c r="J20" s="276">
        <v>7.3000000000000001E-3</v>
      </c>
      <c r="K20" s="277">
        <f>I20*J20</f>
        <v>0.32850000000000001</v>
      </c>
      <c r="L20" s="10"/>
      <c r="M20" s="58"/>
    </row>
    <row r="21" spans="1:13" ht="18" customHeight="1">
      <c r="A21" s="58"/>
      <c r="B21" s="58"/>
      <c r="C21" s="58"/>
      <c r="D21" s="271">
        <v>1061</v>
      </c>
      <c r="E21" s="421" t="s">
        <v>2189</v>
      </c>
      <c r="F21" s="421"/>
      <c r="G21" s="272" t="s">
        <v>315</v>
      </c>
      <c r="H21" s="273" t="s">
        <v>390</v>
      </c>
      <c r="I21" s="274">
        <v>58</v>
      </c>
      <c r="J21" s="276">
        <v>3.4099999999999998E-2</v>
      </c>
      <c r="K21" s="277">
        <f>I21*J21</f>
        <v>1.9778</v>
      </c>
      <c r="L21" s="10"/>
      <c r="M21" s="58"/>
    </row>
    <row r="22" spans="1:13" ht="18" customHeight="1">
      <c r="A22" s="58"/>
      <c r="B22" s="58"/>
      <c r="C22" s="58"/>
      <c r="D22" s="271">
        <v>1065</v>
      </c>
      <c r="E22" s="421" t="s">
        <v>380</v>
      </c>
      <c r="F22" s="421"/>
      <c r="G22" s="272" t="s">
        <v>315</v>
      </c>
      <c r="H22" s="273" t="s">
        <v>390</v>
      </c>
      <c r="I22" s="274">
        <v>915</v>
      </c>
      <c r="J22" s="276">
        <v>6.0000000000000001E-3</v>
      </c>
      <c r="K22" s="277">
        <f>I22*J22</f>
        <v>5.49</v>
      </c>
      <c r="L22" s="10"/>
      <c r="M22" s="58"/>
    </row>
    <row r="23" spans="1:13" ht="18" customHeight="1">
      <c r="A23" s="58"/>
      <c r="B23" s="58"/>
      <c r="C23" s="58"/>
      <c r="D23" s="271">
        <v>1066</v>
      </c>
      <c r="E23" s="421" t="s">
        <v>2197</v>
      </c>
      <c r="F23" s="421"/>
      <c r="G23" s="272" t="s">
        <v>315</v>
      </c>
      <c r="H23" s="273" t="s">
        <v>390</v>
      </c>
      <c r="I23" s="274">
        <v>212</v>
      </c>
      <c r="J23" s="276">
        <v>7.6E-3</v>
      </c>
      <c r="K23" s="277">
        <f>I23*J23</f>
        <v>1.6112</v>
      </c>
      <c r="L23" s="10"/>
      <c r="M23" s="58"/>
    </row>
    <row r="24" spans="1:13" ht="18" customHeight="1">
      <c r="A24" s="58"/>
      <c r="B24" s="58"/>
      <c r="C24" s="58"/>
      <c r="D24" s="271">
        <v>1067</v>
      </c>
      <c r="E24" s="421" t="s">
        <v>2199</v>
      </c>
      <c r="F24" s="421"/>
      <c r="G24" s="272" t="s">
        <v>315</v>
      </c>
      <c r="H24" s="273" t="s">
        <v>390</v>
      </c>
      <c r="I24" s="274">
        <v>903</v>
      </c>
      <c r="J24" s="276">
        <v>8.0000000000000002E-3</v>
      </c>
      <c r="K24" s="277">
        <f>I24*J24</f>
        <v>7.2240000000000002</v>
      </c>
      <c r="L24" s="10"/>
      <c r="M24" s="58"/>
    </row>
    <row r="25" spans="1:13" ht="18" customHeight="1">
      <c r="A25" s="58"/>
      <c r="B25" s="58"/>
      <c r="C25" s="58"/>
      <c r="D25" s="271">
        <v>1068</v>
      </c>
      <c r="E25" s="421" t="s">
        <v>2201</v>
      </c>
      <c r="F25" s="421"/>
      <c r="G25" s="272" t="s">
        <v>315</v>
      </c>
      <c r="H25" s="273" t="s">
        <v>390</v>
      </c>
      <c r="I25" s="274">
        <v>12</v>
      </c>
      <c r="J25" s="276">
        <v>7.0000000000000001E-3</v>
      </c>
      <c r="K25" s="277">
        <f>I25*J25</f>
        <v>8.4000000000000005E-2</v>
      </c>
      <c r="L25" s="10"/>
      <c r="M25" s="58"/>
    </row>
    <row r="26" spans="1:13" ht="18" customHeight="1">
      <c r="A26" s="58"/>
      <c r="B26" s="58"/>
      <c r="C26" s="58"/>
      <c r="D26" s="271">
        <v>1073</v>
      </c>
      <c r="E26" s="421" t="s">
        <v>2211</v>
      </c>
      <c r="F26" s="421"/>
      <c r="G26" s="272" t="s">
        <v>315</v>
      </c>
      <c r="H26" s="273" t="s">
        <v>390</v>
      </c>
      <c r="I26" s="274">
        <v>125</v>
      </c>
      <c r="J26" s="276">
        <v>5.8099999999999999E-2</v>
      </c>
      <c r="K26" s="277">
        <f>I26*J26</f>
        <v>7.2625000000000002</v>
      </c>
      <c r="L26" s="10"/>
      <c r="M26" s="58"/>
    </row>
    <row r="27" spans="1:13" ht="18" customHeight="1">
      <c r="A27" s="58"/>
      <c r="B27" s="58"/>
      <c r="C27" s="58"/>
      <c r="D27" s="271">
        <v>1076</v>
      </c>
      <c r="E27" s="421" t="s">
        <v>2217</v>
      </c>
      <c r="F27" s="421"/>
      <c r="G27" s="272" t="s">
        <v>315</v>
      </c>
      <c r="H27" s="273" t="s">
        <v>390</v>
      </c>
      <c r="I27" s="274">
        <v>28</v>
      </c>
      <c r="J27" s="276">
        <v>9.9000000000000008E-3</v>
      </c>
      <c r="K27" s="277">
        <f>I27*J27</f>
        <v>0.2772</v>
      </c>
      <c r="L27" s="10"/>
      <c r="M27" s="58"/>
    </row>
    <row r="28" spans="1:13" ht="18" customHeight="1">
      <c r="A28" s="58"/>
      <c r="B28" s="58"/>
      <c r="C28" s="58"/>
      <c r="D28" s="271">
        <v>1077</v>
      </c>
      <c r="E28" s="421" t="s">
        <v>2219</v>
      </c>
      <c r="F28" s="421"/>
      <c r="G28" s="272" t="s">
        <v>315</v>
      </c>
      <c r="H28" s="273" t="s">
        <v>390</v>
      </c>
      <c r="I28" s="274">
        <v>849</v>
      </c>
      <c r="J28" s="276">
        <v>7.1999999999999998E-3</v>
      </c>
      <c r="K28" s="277">
        <f>I28*J28</f>
        <v>6.1128</v>
      </c>
      <c r="L28" s="10"/>
      <c r="M28" s="58"/>
    </row>
    <row r="29" spans="1:13" ht="18" customHeight="1">
      <c r="A29" s="58"/>
      <c r="B29" s="58"/>
      <c r="C29" s="58"/>
      <c r="D29" s="271">
        <v>1078</v>
      </c>
      <c r="E29" s="421" t="s">
        <v>2221</v>
      </c>
      <c r="F29" s="421"/>
      <c r="G29" s="272" t="s">
        <v>315</v>
      </c>
      <c r="H29" s="273" t="s">
        <v>390</v>
      </c>
      <c r="I29" s="274">
        <v>20</v>
      </c>
      <c r="J29" s="276">
        <v>6.4000000000000003E-3</v>
      </c>
      <c r="K29" s="277">
        <f>I29*J29</f>
        <v>0.128</v>
      </c>
      <c r="L29" s="10"/>
      <c r="M29" s="58"/>
    </row>
    <row r="30" spans="1:13" ht="18" customHeight="1">
      <c r="A30" s="58"/>
      <c r="B30" s="58"/>
      <c r="C30" s="58"/>
      <c r="D30" s="271">
        <v>1092</v>
      </c>
      <c r="E30" s="421" t="s">
        <v>2250</v>
      </c>
      <c r="F30" s="421"/>
      <c r="G30" s="272" t="s">
        <v>312</v>
      </c>
      <c r="H30" s="273" t="s">
        <v>390</v>
      </c>
      <c r="I30" s="274">
        <v>74</v>
      </c>
      <c r="J30" s="276">
        <v>1.5299999999999999E-2</v>
      </c>
      <c r="K30" s="277">
        <f>I30*J30</f>
        <v>1.1321999999999999</v>
      </c>
      <c r="L30" s="10"/>
      <c r="M30" s="58"/>
    </row>
    <row r="31" spans="1:13" ht="18" customHeight="1">
      <c r="A31" s="58"/>
      <c r="B31" s="58"/>
      <c r="C31" s="58"/>
      <c r="D31" s="271">
        <v>1105</v>
      </c>
      <c r="E31" s="421" t="s">
        <v>386</v>
      </c>
      <c r="F31" s="421"/>
      <c r="G31" s="272" t="s">
        <v>315</v>
      </c>
      <c r="H31" s="273" t="s">
        <v>390</v>
      </c>
      <c r="I31" s="274">
        <v>557</v>
      </c>
      <c r="J31" s="276">
        <v>3.8E-3</v>
      </c>
      <c r="K31" s="277">
        <f>I31*J31</f>
        <v>2.1166</v>
      </c>
      <c r="L31" s="10"/>
      <c r="M31" s="58"/>
    </row>
    <row r="32" spans="1:13" ht="18" customHeight="1">
      <c r="A32" s="58"/>
      <c r="B32" s="58"/>
      <c r="C32" s="58"/>
      <c r="D32" s="271">
        <v>1106</v>
      </c>
      <c r="E32" s="421" t="s">
        <v>2277</v>
      </c>
      <c r="F32" s="421"/>
      <c r="G32" s="272" t="s">
        <v>315</v>
      </c>
      <c r="H32" s="273" t="s">
        <v>390</v>
      </c>
      <c r="I32" s="274">
        <v>36</v>
      </c>
      <c r="J32" s="276">
        <v>1.2200000000000001E-2</v>
      </c>
      <c r="K32" s="277">
        <f>I32*J32</f>
        <v>0.43920000000000003</v>
      </c>
      <c r="L32" s="10"/>
      <c r="M32" s="58"/>
    </row>
    <row r="33" spans="1:13" ht="18" customHeight="1">
      <c r="A33" s="58"/>
      <c r="B33" s="58"/>
      <c r="C33" s="58"/>
      <c r="D33" s="271">
        <v>1117</v>
      </c>
      <c r="E33" s="421" t="s">
        <v>2299</v>
      </c>
      <c r="F33" s="421"/>
      <c r="G33" s="272" t="s">
        <v>414</v>
      </c>
      <c r="H33" s="273" t="s">
        <v>390</v>
      </c>
      <c r="I33" s="274">
        <v>102</v>
      </c>
      <c r="J33" s="276">
        <v>1.0800000000000001E-2</v>
      </c>
      <c r="K33" s="277">
        <f>I33*J33</f>
        <v>1.1016000000000001</v>
      </c>
      <c r="L33" s="10"/>
      <c r="M33" s="58"/>
    </row>
    <row r="34" spans="1:13" ht="18" customHeight="1">
      <c r="A34" s="58"/>
      <c r="B34" s="58"/>
      <c r="C34" s="58"/>
      <c r="D34" s="271">
        <v>1121</v>
      </c>
      <c r="E34" s="421" t="s">
        <v>2307</v>
      </c>
      <c r="F34" s="421"/>
      <c r="G34" s="272" t="s">
        <v>315</v>
      </c>
      <c r="H34" s="273" t="s">
        <v>390</v>
      </c>
      <c r="I34" s="274">
        <v>98</v>
      </c>
      <c r="J34" s="276">
        <v>3.8999999999999998E-3</v>
      </c>
      <c r="K34" s="277">
        <f>I34*J34</f>
        <v>0.38219999999999998</v>
      </c>
      <c r="L34" s="10"/>
      <c r="M34" s="58"/>
    </row>
    <row r="35" spans="1:13" ht="18" customHeight="1">
      <c r="A35" s="58"/>
      <c r="B35" s="58"/>
      <c r="C35" s="58"/>
      <c r="D35" s="271">
        <v>1127</v>
      </c>
      <c r="E35" s="421" t="s">
        <v>2320</v>
      </c>
      <c r="F35" s="421"/>
      <c r="G35" s="272" t="s">
        <v>312</v>
      </c>
      <c r="H35" s="273" t="s">
        <v>390</v>
      </c>
      <c r="I35" s="274">
        <v>33</v>
      </c>
      <c r="J35" s="276">
        <v>7.6E-3</v>
      </c>
      <c r="K35" s="277">
        <f>I35*J35</f>
        <v>0.25080000000000002</v>
      </c>
      <c r="L35" s="10"/>
      <c r="M35" s="58"/>
    </row>
    <row r="36" spans="1:13" ht="18" customHeight="1">
      <c r="A36" s="58"/>
      <c r="B36" s="58"/>
      <c r="C36" s="58"/>
      <c r="D36" s="271">
        <v>1130</v>
      </c>
      <c r="E36" s="421" t="s">
        <v>2326</v>
      </c>
      <c r="F36" s="421"/>
      <c r="G36" s="272" t="s">
        <v>414</v>
      </c>
      <c r="H36" s="273" t="s">
        <v>390</v>
      </c>
      <c r="I36" s="274">
        <v>22</v>
      </c>
      <c r="J36" s="276">
        <v>4.7999999999999996E-3</v>
      </c>
      <c r="K36" s="277">
        <f>I36*J36</f>
        <v>0.10559999999999999</v>
      </c>
      <c r="L36" s="10"/>
      <c r="M36" s="58"/>
    </row>
    <row r="37" spans="1:13" ht="18" customHeight="1">
      <c r="A37" s="58"/>
      <c r="B37" s="58"/>
      <c r="C37" s="58"/>
      <c r="D37" s="271">
        <v>1146</v>
      </c>
      <c r="E37" s="421" t="s">
        <v>3543</v>
      </c>
      <c r="F37" s="421"/>
      <c r="G37" s="272" t="s">
        <v>315</v>
      </c>
      <c r="H37" s="273" t="s">
        <v>390</v>
      </c>
      <c r="I37" s="274">
        <v>420</v>
      </c>
      <c r="J37" s="276">
        <v>1.21E-2</v>
      </c>
      <c r="K37" s="277">
        <f>I37*J37</f>
        <v>5.0819999999999999</v>
      </c>
      <c r="L37" s="10"/>
      <c r="M37" s="58"/>
    </row>
    <row r="38" spans="1:13" ht="18" customHeight="1">
      <c r="A38" s="58"/>
      <c r="B38" s="58"/>
      <c r="C38" s="58"/>
      <c r="D38" s="271">
        <v>3007</v>
      </c>
      <c r="E38" s="421" t="s">
        <v>3544</v>
      </c>
      <c r="F38" s="421"/>
      <c r="G38" s="272" t="s">
        <v>311</v>
      </c>
      <c r="H38" s="273" t="s">
        <v>141</v>
      </c>
      <c r="I38" s="274">
        <v>2</v>
      </c>
      <c r="J38" s="276">
        <v>0.1148</v>
      </c>
      <c r="K38" s="277">
        <f>I38*J38</f>
        <v>0.2296</v>
      </c>
      <c r="L38" s="10"/>
      <c r="M38" s="58"/>
    </row>
    <row r="39" spans="1:13" ht="18" customHeight="1">
      <c r="A39" s="58"/>
      <c r="B39" s="58"/>
      <c r="C39" s="58"/>
      <c r="D39" s="271">
        <v>3016</v>
      </c>
      <c r="E39" s="421" t="s">
        <v>3545</v>
      </c>
      <c r="F39" s="421"/>
      <c r="G39" s="272" t="s">
        <v>311</v>
      </c>
      <c r="H39" s="273" t="s">
        <v>141</v>
      </c>
      <c r="I39" s="274">
        <v>2</v>
      </c>
      <c r="J39" s="276">
        <v>0.1148</v>
      </c>
      <c r="K39" s="277">
        <f>I39*J39</f>
        <v>0.2296</v>
      </c>
      <c r="L39" s="10"/>
      <c r="M39" s="58"/>
    </row>
    <row r="40" spans="1:13" ht="18" customHeight="1">
      <c r="A40" s="58"/>
      <c r="B40" s="58"/>
      <c r="C40" s="58"/>
      <c r="D40" s="271">
        <v>3048</v>
      </c>
      <c r="E40" s="421" t="s">
        <v>3546</v>
      </c>
      <c r="F40" s="421"/>
      <c r="G40" s="272" t="s">
        <v>311</v>
      </c>
      <c r="H40" s="273" t="s">
        <v>141</v>
      </c>
      <c r="I40" s="274">
        <v>4717</v>
      </c>
      <c r="J40" s="276">
        <v>2.18E-2</v>
      </c>
      <c r="K40" s="277">
        <f>I40*J40</f>
        <v>102.8306</v>
      </c>
      <c r="L40" s="10"/>
      <c r="M40" s="58"/>
    </row>
    <row r="41" spans="1:13" ht="18" customHeight="1">
      <c r="A41" s="58"/>
      <c r="B41" s="58"/>
      <c r="C41" s="58"/>
      <c r="D41" s="271">
        <v>3052</v>
      </c>
      <c r="E41" s="421" t="s">
        <v>3547</v>
      </c>
      <c r="F41" s="421"/>
      <c r="G41" s="272" t="s">
        <v>311</v>
      </c>
      <c r="H41" s="273" t="s">
        <v>141</v>
      </c>
      <c r="I41" s="274">
        <v>3534</v>
      </c>
      <c r="J41" s="276">
        <v>2.1899999999999999E-2</v>
      </c>
      <c r="K41" s="277">
        <f>I41*J41</f>
        <v>77.394599999999997</v>
      </c>
      <c r="L41" s="10"/>
      <c r="M41" s="58"/>
    </row>
    <row r="42" spans="1:13" ht="18" customHeight="1">
      <c r="A42" s="58"/>
      <c r="B42" s="58"/>
      <c r="C42" s="58"/>
      <c r="D42" s="271">
        <v>3128</v>
      </c>
      <c r="E42" s="421" t="s">
        <v>3548</v>
      </c>
      <c r="F42" s="421"/>
      <c r="G42" s="272" t="s">
        <v>415</v>
      </c>
      <c r="H42" s="273" t="s">
        <v>141</v>
      </c>
      <c r="I42" s="274">
        <v>2</v>
      </c>
      <c r="J42" s="276">
        <v>7.8200000000000006E-2</v>
      </c>
      <c r="K42" s="277">
        <f>I42*J42</f>
        <v>0.15640000000000001</v>
      </c>
      <c r="L42" s="10"/>
      <c r="M42" s="58"/>
    </row>
    <row r="43" spans="1:13" ht="18" customHeight="1">
      <c r="A43" s="58"/>
      <c r="B43" s="58"/>
      <c r="C43" s="58"/>
      <c r="D43" s="271">
        <v>3202</v>
      </c>
      <c r="E43" s="421" t="s">
        <v>3549</v>
      </c>
      <c r="F43" s="421"/>
      <c r="G43" s="272" t="s">
        <v>311</v>
      </c>
      <c r="H43" s="273" t="s">
        <v>141</v>
      </c>
      <c r="I43" s="274">
        <v>297</v>
      </c>
      <c r="J43" s="276">
        <v>2.1899999999999999E-2</v>
      </c>
      <c r="K43" s="277">
        <f>I43*J43</f>
        <v>6.5042999999999997</v>
      </c>
      <c r="L43" s="10"/>
      <c r="M43" s="58"/>
    </row>
    <row r="44" spans="1:13" ht="18" customHeight="1">
      <c r="A44" s="58"/>
      <c r="B44" s="58"/>
      <c r="C44" s="58"/>
      <c r="D44" s="271">
        <v>3210</v>
      </c>
      <c r="E44" s="421" t="s">
        <v>3550</v>
      </c>
      <c r="F44" s="421"/>
      <c r="G44" s="272" t="s">
        <v>311</v>
      </c>
      <c r="H44" s="273" t="s">
        <v>141</v>
      </c>
      <c r="I44" s="274">
        <v>3696</v>
      </c>
      <c r="J44" s="276">
        <v>2.1700000000000001E-2</v>
      </c>
      <c r="K44" s="277">
        <f>I44*J44</f>
        <v>80.203199999999995</v>
      </c>
      <c r="L44" s="10"/>
      <c r="M44" s="58"/>
    </row>
    <row r="45" spans="1:13" ht="18" customHeight="1">
      <c r="A45" s="58"/>
      <c r="B45" s="58"/>
      <c r="C45" s="58"/>
      <c r="D45" s="271">
        <v>3364</v>
      </c>
      <c r="E45" s="421" t="s">
        <v>3551</v>
      </c>
      <c r="F45" s="421"/>
      <c r="G45" s="272" t="s">
        <v>311</v>
      </c>
      <c r="H45" s="273" t="s">
        <v>141</v>
      </c>
      <c r="I45" s="274">
        <v>285</v>
      </c>
      <c r="J45" s="276">
        <v>2.18E-2</v>
      </c>
      <c r="K45" s="277">
        <f>I45*J45</f>
        <v>6.2130000000000001</v>
      </c>
      <c r="L45" s="10"/>
      <c r="M45" s="58"/>
    </row>
    <row r="46" spans="1:13" ht="18" customHeight="1">
      <c r="A46" s="58"/>
      <c r="B46" s="58"/>
      <c r="C46" s="58"/>
      <c r="D46" s="271">
        <v>3461</v>
      </c>
      <c r="E46" s="421" t="s">
        <v>3224</v>
      </c>
      <c r="F46" s="421"/>
      <c r="G46" s="272" t="s">
        <v>3214</v>
      </c>
      <c r="H46" s="273" t="s">
        <v>141</v>
      </c>
      <c r="I46" s="274">
        <v>162</v>
      </c>
      <c r="J46" s="276">
        <v>2.0400000000000001E-2</v>
      </c>
      <c r="K46" s="277">
        <f>I46*J46</f>
        <v>3.3048000000000002</v>
      </c>
      <c r="L46" s="10"/>
      <c r="M46" s="58"/>
    </row>
    <row r="47" spans="1:13" ht="18" customHeight="1">
      <c r="A47" s="58"/>
      <c r="B47" s="58"/>
      <c r="C47" s="58"/>
      <c r="D47" s="271">
        <v>3462</v>
      </c>
      <c r="E47" s="421" t="s">
        <v>3226</v>
      </c>
      <c r="F47" s="421"/>
      <c r="G47" s="272" t="s">
        <v>3214</v>
      </c>
      <c r="H47" s="273" t="s">
        <v>141</v>
      </c>
      <c r="I47" s="274">
        <v>3163</v>
      </c>
      <c r="J47" s="276">
        <v>2.0199999999999999E-2</v>
      </c>
      <c r="K47" s="277">
        <f>I47*J47</f>
        <v>63.892599999999995</v>
      </c>
      <c r="L47" s="10"/>
      <c r="M47" s="58"/>
    </row>
    <row r="48" spans="1:13" ht="18" customHeight="1">
      <c r="A48" s="58"/>
      <c r="B48" s="58"/>
      <c r="C48" s="58"/>
      <c r="D48" s="271">
        <v>3463</v>
      </c>
      <c r="E48" s="421" t="s">
        <v>3228</v>
      </c>
      <c r="F48" s="421"/>
      <c r="G48" s="272" t="s">
        <v>3214</v>
      </c>
      <c r="H48" s="273" t="s">
        <v>141</v>
      </c>
      <c r="I48" s="274">
        <v>896</v>
      </c>
      <c r="J48" s="276">
        <v>0.02</v>
      </c>
      <c r="K48" s="277">
        <f>I48*J48</f>
        <v>17.920000000000002</v>
      </c>
      <c r="L48" s="10"/>
      <c r="M48" s="58"/>
    </row>
    <row r="49" spans="1:13" ht="18" customHeight="1">
      <c r="A49" s="58"/>
      <c r="B49" s="58"/>
      <c r="C49" s="58"/>
      <c r="D49" s="271">
        <v>3464</v>
      </c>
      <c r="E49" s="421" t="s">
        <v>3230</v>
      </c>
      <c r="F49" s="421"/>
      <c r="G49" s="272" t="s">
        <v>3214</v>
      </c>
      <c r="H49" s="273" t="s">
        <v>141</v>
      </c>
      <c r="I49" s="274">
        <v>9</v>
      </c>
      <c r="J49" s="276">
        <v>1.8100000000000002E-2</v>
      </c>
      <c r="K49" s="277">
        <f>I49*J49</f>
        <v>0.16290000000000002</v>
      </c>
      <c r="L49" s="10"/>
      <c r="M49" s="58"/>
    </row>
    <row r="50" spans="1:13" ht="18" customHeight="1">
      <c r="A50" s="58"/>
      <c r="B50" s="58"/>
      <c r="C50" s="58"/>
      <c r="D50" s="271">
        <v>3465</v>
      </c>
      <c r="E50" s="421" t="s">
        <v>3232</v>
      </c>
      <c r="F50" s="421"/>
      <c r="G50" s="272" t="s">
        <v>3214</v>
      </c>
      <c r="H50" s="273" t="s">
        <v>141</v>
      </c>
      <c r="I50" s="274">
        <v>10</v>
      </c>
      <c r="J50" s="276">
        <v>3.1600000000000003E-2</v>
      </c>
      <c r="K50" s="277">
        <f>I50*J50</f>
        <v>0.31600000000000006</v>
      </c>
      <c r="L50" s="10"/>
      <c r="M50" s="58"/>
    </row>
    <row r="51" spans="1:13" ht="18" customHeight="1">
      <c r="A51" s="58"/>
      <c r="B51" s="58"/>
      <c r="C51" s="58"/>
      <c r="D51" s="271">
        <v>3466</v>
      </c>
      <c r="E51" s="421" t="s">
        <v>3234</v>
      </c>
      <c r="F51" s="421"/>
      <c r="G51" s="272" t="s">
        <v>3214</v>
      </c>
      <c r="H51" s="273" t="s">
        <v>141</v>
      </c>
      <c r="I51" s="274">
        <v>55</v>
      </c>
      <c r="J51" s="276">
        <v>4.7500000000000001E-2</v>
      </c>
      <c r="K51" s="277">
        <f>I51*J51</f>
        <v>2.6124999999999998</v>
      </c>
      <c r="L51" s="10"/>
      <c r="M51" s="58"/>
    </row>
    <row r="52" spans="1:13" ht="18" customHeight="1">
      <c r="A52" s="58"/>
      <c r="B52" s="58"/>
      <c r="C52" s="58"/>
      <c r="D52" s="271">
        <v>3481</v>
      </c>
      <c r="E52" s="421" t="s">
        <v>3264</v>
      </c>
      <c r="F52" s="421"/>
      <c r="G52" s="272" t="s">
        <v>3214</v>
      </c>
      <c r="H52" s="273" t="s">
        <v>141</v>
      </c>
      <c r="I52" s="274">
        <v>4</v>
      </c>
      <c r="J52" s="276">
        <v>0.11260000000000001</v>
      </c>
      <c r="K52" s="277">
        <f>I52*J52</f>
        <v>0.45040000000000002</v>
      </c>
      <c r="L52" s="10"/>
      <c r="M52" s="58"/>
    </row>
    <row r="53" spans="1:13" ht="18" customHeight="1">
      <c r="A53" s="58"/>
      <c r="B53" s="58"/>
      <c r="C53" s="58"/>
      <c r="D53" s="271">
        <v>3484</v>
      </c>
      <c r="E53" s="421" t="s">
        <v>3270</v>
      </c>
      <c r="F53" s="421"/>
      <c r="G53" s="272" t="s">
        <v>3214</v>
      </c>
      <c r="H53" s="273" t="s">
        <v>141</v>
      </c>
      <c r="I53" s="274">
        <v>8</v>
      </c>
      <c r="J53" s="276">
        <v>7.1400000000000005E-2</v>
      </c>
      <c r="K53" s="277">
        <f>I53*J53</f>
        <v>0.57120000000000004</v>
      </c>
      <c r="L53" s="10"/>
      <c r="M53" s="58"/>
    </row>
    <row r="54" spans="1:13" ht="18" customHeight="1">
      <c r="A54" s="58"/>
      <c r="B54" s="58"/>
      <c r="C54" s="58"/>
      <c r="D54" s="271">
        <v>3504</v>
      </c>
      <c r="E54" s="421" t="s">
        <v>3310</v>
      </c>
      <c r="F54" s="421"/>
      <c r="G54" s="272" t="s">
        <v>3214</v>
      </c>
      <c r="H54" s="273" t="s">
        <v>141</v>
      </c>
      <c r="I54" s="274">
        <v>6</v>
      </c>
      <c r="J54" s="276">
        <v>2.0400000000000001E-2</v>
      </c>
      <c r="K54" s="277">
        <f>I54*J54</f>
        <v>0.12240000000000001</v>
      </c>
      <c r="L54" s="10"/>
      <c r="M54" s="58"/>
    </row>
    <row r="55" spans="1:13" ht="18" customHeight="1">
      <c r="A55" s="58"/>
      <c r="B55" s="58"/>
      <c r="C55" s="58"/>
      <c r="D55" s="271">
        <v>3521</v>
      </c>
      <c r="E55" s="421" t="s">
        <v>3552</v>
      </c>
      <c r="F55" s="421"/>
      <c r="G55" s="272" t="s">
        <v>3214</v>
      </c>
      <c r="H55" s="273" t="s">
        <v>141</v>
      </c>
      <c r="I55" s="274">
        <v>23</v>
      </c>
      <c r="J55" s="276">
        <v>4.7500000000000001E-2</v>
      </c>
      <c r="K55" s="277">
        <f>I55*J55</f>
        <v>1.0925</v>
      </c>
      <c r="L55" s="10"/>
      <c r="M55" s="58"/>
    </row>
    <row r="56" spans="1:13" ht="18" customHeight="1">
      <c r="A56" s="58"/>
      <c r="B56" s="58"/>
      <c r="C56" s="58"/>
      <c r="D56" s="271">
        <v>3545</v>
      </c>
      <c r="E56" s="421" t="s">
        <v>3553</v>
      </c>
      <c r="F56" s="421"/>
      <c r="G56" s="272" t="s">
        <v>3214</v>
      </c>
      <c r="H56" s="273" t="s">
        <v>141</v>
      </c>
      <c r="I56" s="274">
        <v>30</v>
      </c>
      <c r="J56" s="276">
        <v>0.02</v>
      </c>
      <c r="K56" s="277">
        <f>I56*J56</f>
        <v>0.6</v>
      </c>
      <c r="L56" s="10"/>
      <c r="M56" s="58"/>
    </row>
    <row r="57" spans="1:13" ht="18" customHeight="1">
      <c r="A57" s="58"/>
      <c r="B57" s="58"/>
      <c r="C57" s="58"/>
      <c r="D57" s="271">
        <v>3548</v>
      </c>
      <c r="E57" s="421" t="s">
        <v>3554</v>
      </c>
      <c r="F57" s="421"/>
      <c r="G57" s="272" t="s">
        <v>3214</v>
      </c>
      <c r="H57" s="273" t="s">
        <v>141</v>
      </c>
      <c r="I57" s="274">
        <v>56</v>
      </c>
      <c r="J57" s="276">
        <v>0.02</v>
      </c>
      <c r="K57" s="277">
        <f>I57*J57</f>
        <v>1.1200000000000001</v>
      </c>
      <c r="L57" s="10"/>
      <c r="M57" s="58"/>
    </row>
    <row r="58" spans="1:13" ht="18" customHeight="1">
      <c r="A58" s="58"/>
      <c r="B58" s="58"/>
      <c r="C58" s="58"/>
      <c r="D58" s="271">
        <v>3560</v>
      </c>
      <c r="E58" s="421" t="s">
        <v>3555</v>
      </c>
      <c r="F58" s="421"/>
      <c r="G58" s="272" t="s">
        <v>3214</v>
      </c>
      <c r="H58" s="273" t="s">
        <v>141</v>
      </c>
      <c r="I58" s="274">
        <v>3</v>
      </c>
      <c r="J58" s="276">
        <v>0.02</v>
      </c>
      <c r="K58" s="277">
        <f>I58*J58</f>
        <v>0.06</v>
      </c>
      <c r="L58" s="10"/>
      <c r="M58" s="58"/>
    </row>
    <row r="59" spans="1:13" ht="18" customHeight="1">
      <c r="A59" s="58"/>
      <c r="B59" s="58"/>
      <c r="C59" s="58"/>
      <c r="D59" s="271">
        <v>3566</v>
      </c>
      <c r="E59" s="421" t="s">
        <v>3433</v>
      </c>
      <c r="F59" s="421"/>
      <c r="G59" s="272" t="s">
        <v>3214</v>
      </c>
      <c r="H59" s="273" t="s">
        <v>141</v>
      </c>
      <c r="I59" s="274">
        <v>1</v>
      </c>
      <c r="J59" s="276">
        <v>0.27929999999999999</v>
      </c>
      <c r="K59" s="277">
        <f>I59*J59</f>
        <v>0.27929999999999999</v>
      </c>
      <c r="L59" s="10"/>
      <c r="M59" s="58"/>
    </row>
    <row r="60" spans="1:13" ht="18" customHeight="1">
      <c r="A60" s="58"/>
      <c r="B60" s="58"/>
      <c r="C60" s="58"/>
      <c r="D60" s="271">
        <v>3568</v>
      </c>
      <c r="E60" s="421" t="s">
        <v>3437</v>
      </c>
      <c r="F60" s="421"/>
      <c r="G60" s="272" t="s">
        <v>3214</v>
      </c>
      <c r="H60" s="273" t="s">
        <v>141</v>
      </c>
      <c r="I60" s="274">
        <v>10</v>
      </c>
      <c r="J60" s="276">
        <v>0.186</v>
      </c>
      <c r="K60" s="277">
        <f>I60*J60</f>
        <v>1.8599999999999999</v>
      </c>
      <c r="L60" s="10"/>
      <c r="M60" s="58"/>
    </row>
    <row r="61" spans="1:13" ht="18" customHeight="1">
      <c r="A61" s="58"/>
      <c r="B61" s="58"/>
      <c r="C61" s="58"/>
      <c r="D61" s="271">
        <v>3569</v>
      </c>
      <c r="E61" s="421" t="s">
        <v>3439</v>
      </c>
      <c r="F61" s="421"/>
      <c r="G61" s="272" t="s">
        <v>3214</v>
      </c>
      <c r="H61" s="273" t="s">
        <v>141</v>
      </c>
      <c r="I61" s="274">
        <v>2</v>
      </c>
      <c r="J61" s="276">
        <v>0.186</v>
      </c>
      <c r="K61" s="277">
        <f>I61*J61</f>
        <v>0.372</v>
      </c>
      <c r="L61" s="10"/>
      <c r="M61" s="58"/>
    </row>
    <row r="62" spans="1:13" ht="18" customHeight="1">
      <c r="A62" s="58"/>
      <c r="B62" s="58"/>
      <c r="C62" s="58"/>
      <c r="D62" s="271">
        <v>3575</v>
      </c>
      <c r="E62" s="421" t="s">
        <v>3451</v>
      </c>
      <c r="F62" s="421"/>
      <c r="G62" s="272" t="s">
        <v>3214</v>
      </c>
      <c r="H62" s="273" t="s">
        <v>141</v>
      </c>
      <c r="I62" s="274">
        <v>1</v>
      </c>
      <c r="J62" s="276">
        <v>0.1087</v>
      </c>
      <c r="K62" s="277">
        <f>I62*J62</f>
        <v>0.1087</v>
      </c>
      <c r="L62" s="10"/>
      <c r="M62" s="58"/>
    </row>
    <row r="63" spans="1:13" ht="18" customHeight="1">
      <c r="A63" s="58"/>
      <c r="B63" s="58"/>
      <c r="C63" s="58"/>
      <c r="D63" s="271">
        <v>3582</v>
      </c>
      <c r="E63" s="421" t="s">
        <v>3466</v>
      </c>
      <c r="F63" s="421"/>
      <c r="G63" s="272" t="s">
        <v>3556</v>
      </c>
      <c r="H63" s="273" t="s">
        <v>141</v>
      </c>
      <c r="I63" s="274">
        <v>4</v>
      </c>
      <c r="J63" s="276">
        <v>3.9600000000000003E-2</v>
      </c>
      <c r="K63" s="277">
        <f>I63*J63</f>
        <v>0.15840000000000001</v>
      </c>
      <c r="L63" s="10"/>
      <c r="M63" s="58"/>
    </row>
    <row r="64" spans="1:13" ht="18" customHeight="1">
      <c r="A64" s="58"/>
      <c r="B64" s="58"/>
      <c r="C64" s="58"/>
      <c r="D64" s="271">
        <v>3583</v>
      </c>
      <c r="E64" s="421" t="s">
        <v>3468</v>
      </c>
      <c r="F64" s="421"/>
      <c r="G64" s="272" t="s">
        <v>3556</v>
      </c>
      <c r="H64" s="273" t="s">
        <v>141</v>
      </c>
      <c r="I64" s="274">
        <v>3</v>
      </c>
      <c r="J64" s="276">
        <v>3.9600000000000003E-2</v>
      </c>
      <c r="K64" s="277">
        <f>I64*J64</f>
        <v>0.11880000000000002</v>
      </c>
      <c r="L64" s="10"/>
      <c r="M64" s="58"/>
    </row>
    <row r="65" spans="1:13" ht="18" customHeight="1">
      <c r="A65" s="58"/>
      <c r="B65" s="58"/>
      <c r="C65" s="58"/>
      <c r="D65" s="271">
        <v>3601</v>
      </c>
      <c r="E65" s="421" t="s">
        <v>3504</v>
      </c>
      <c r="F65" s="421"/>
      <c r="G65" s="272" t="s">
        <v>3214</v>
      </c>
      <c r="H65" s="273" t="s">
        <v>141</v>
      </c>
      <c r="I65" s="274">
        <v>1</v>
      </c>
      <c r="J65" s="276">
        <v>0.27929999999999999</v>
      </c>
      <c r="K65" s="277">
        <f>I65*J65</f>
        <v>0.27929999999999999</v>
      </c>
      <c r="L65" s="10"/>
      <c r="M65" s="58"/>
    </row>
    <row r="66" spans="1:13" ht="30" customHeight="1">
      <c r="A66" s="422" t="s">
        <v>392</v>
      </c>
      <c r="B66" s="422"/>
      <c r="C66" s="263"/>
      <c r="D66" s="268"/>
      <c r="E66" s="269"/>
      <c r="F66" s="269"/>
      <c r="G66" s="269"/>
      <c r="H66" s="268"/>
      <c r="I66" s="268"/>
      <c r="J66" s="268"/>
      <c r="K66" s="278">
        <f>SUM(K14:K65)</f>
        <v>426.97279999999995</v>
      </c>
      <c r="L66" s="268"/>
      <c r="M66" s="267"/>
    </row>
    <row r="67" spans="1:13" ht="15.75">
      <c r="A67" s="264" t="s">
        <v>95</v>
      </c>
      <c r="B67" s="265"/>
      <c r="C67" s="423" t="s">
        <v>3540</v>
      </c>
      <c r="D67" s="424"/>
      <c r="E67" s="266" t="s">
        <v>221</v>
      </c>
      <c r="F67" s="264" t="s">
        <v>426</v>
      </c>
      <c r="G67" s="265"/>
      <c r="H67" s="264" t="s">
        <v>425</v>
      </c>
      <c r="I67" s="265"/>
      <c r="J67" s="264" t="s">
        <v>424</v>
      </c>
      <c r="K67" s="265"/>
      <c r="L67" s="423" t="s">
        <v>423</v>
      </c>
      <c r="M67" s="424"/>
    </row>
    <row r="68" spans="1:13">
      <c r="A68" s="65"/>
      <c r="B68" s="66"/>
      <c r="C68" s="65"/>
      <c r="D68" s="66"/>
      <c r="E68" s="65"/>
      <c r="F68" s="65"/>
      <c r="G68" s="66"/>
      <c r="H68" s="65"/>
      <c r="I68" s="66"/>
      <c r="J68" s="227"/>
      <c r="K68" s="228"/>
      <c r="L68" s="227"/>
      <c r="M68" s="228"/>
    </row>
    <row r="69" spans="1:13">
      <c r="A69" s="65"/>
      <c r="B69" s="66"/>
      <c r="C69" s="65"/>
      <c r="D69" s="66"/>
      <c r="E69" s="65"/>
      <c r="F69" s="65"/>
      <c r="G69" s="66"/>
      <c r="H69" s="65"/>
      <c r="I69" s="66"/>
      <c r="J69" s="65"/>
      <c r="K69" s="66"/>
      <c r="L69" s="65"/>
      <c r="M69" s="66"/>
    </row>
    <row r="70" spans="1:13">
      <c r="A70" s="65"/>
      <c r="B70" s="66"/>
      <c r="C70" s="65"/>
      <c r="D70" s="66"/>
      <c r="E70" s="65"/>
      <c r="F70" s="65"/>
      <c r="G70" s="66"/>
      <c r="H70" s="65"/>
      <c r="I70" s="66"/>
      <c r="J70" s="65"/>
      <c r="K70" s="66"/>
      <c r="L70" s="65"/>
      <c r="M70" s="66"/>
    </row>
    <row r="71" spans="1:13">
      <c r="A71" s="65"/>
      <c r="B71" s="66"/>
      <c r="C71" s="65"/>
      <c r="D71" s="66"/>
      <c r="E71" s="65"/>
      <c r="F71" s="65"/>
      <c r="G71" s="66"/>
      <c r="H71" s="65"/>
      <c r="I71" s="230"/>
      <c r="J71" s="65"/>
      <c r="K71" s="66"/>
      <c r="L71" s="229"/>
      <c r="M71" s="230"/>
    </row>
    <row r="72" spans="1:13">
      <c r="A72" s="263" t="s">
        <v>88</v>
      </c>
      <c r="B72" s="231"/>
      <c r="C72" s="263" t="s">
        <v>88</v>
      </c>
      <c r="D72" s="231"/>
      <c r="E72" s="263" t="s">
        <v>88</v>
      </c>
      <c r="F72" s="263" t="s">
        <v>88</v>
      </c>
      <c r="G72" s="231"/>
      <c r="H72" s="263" t="s">
        <v>88</v>
      </c>
      <c r="I72" s="231"/>
      <c r="J72" s="263" t="s">
        <v>88</v>
      </c>
      <c r="K72" s="231"/>
      <c r="L72" s="263" t="s">
        <v>88</v>
      </c>
      <c r="M72" s="231"/>
    </row>
  </sheetData>
  <mergeCells count="68">
    <mergeCell ref="E65:F65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L67:M67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66:B66"/>
    <mergeCell ref="C67:D67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6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5" t="s">
        <v>48</v>
      </c>
      <c r="B1" s="425"/>
      <c r="C1" s="425"/>
      <c r="D1" s="425"/>
      <c r="E1" s="425"/>
      <c r="F1" s="425"/>
      <c r="G1" s="425"/>
      <c r="H1" s="425"/>
      <c r="I1" s="425"/>
      <c r="J1" s="425"/>
    </row>
    <row r="2" spans="1:10" ht="26.25">
      <c r="A2" s="345" t="s">
        <v>123</v>
      </c>
      <c r="B2" s="345"/>
      <c r="C2" s="345"/>
      <c r="D2" s="345"/>
      <c r="E2" s="345"/>
      <c r="F2" s="345"/>
      <c r="G2" s="345"/>
      <c r="H2" s="345"/>
      <c r="I2" s="345"/>
      <c r="J2" s="345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1"/>
      <c r="J4" s="351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6" t="s">
        <v>51</v>
      </c>
      <c r="D10" s="426"/>
      <c r="E10" s="426"/>
      <c r="F10" s="53" t="s">
        <v>52</v>
      </c>
      <c r="G10" s="53" t="s">
        <v>53</v>
      </c>
      <c r="H10" s="53" t="s">
        <v>54</v>
      </c>
      <c r="I10" s="426" t="s">
        <v>6</v>
      </c>
      <c r="J10" s="427"/>
    </row>
    <row r="11" spans="1:10" ht="20.25" customHeight="1" thickTop="1">
      <c r="A11" s="69">
        <v>1</v>
      </c>
      <c r="B11" s="6"/>
      <c r="C11" s="428"/>
      <c r="D11" s="429"/>
      <c r="E11" s="430"/>
      <c r="F11" s="6"/>
      <c r="G11" s="6"/>
      <c r="H11" s="6"/>
      <c r="I11" s="431"/>
      <c r="J11" s="432"/>
    </row>
    <row r="12" spans="1:10" ht="20.25" customHeight="1">
      <c r="A12" s="70">
        <v>2</v>
      </c>
      <c r="B12" s="10"/>
      <c r="C12" s="342"/>
      <c r="D12" s="343"/>
      <c r="E12" s="344"/>
      <c r="F12" s="10"/>
      <c r="G12" s="10"/>
      <c r="H12" s="10"/>
      <c r="I12" s="353"/>
      <c r="J12" s="433"/>
    </row>
    <row r="13" spans="1:10" ht="20.25" customHeight="1">
      <c r="A13" s="69">
        <v>3</v>
      </c>
      <c r="B13" s="10"/>
      <c r="C13" s="342"/>
      <c r="D13" s="343"/>
      <c r="E13" s="344"/>
      <c r="F13" s="10"/>
      <c r="G13" s="10"/>
      <c r="H13" s="10"/>
      <c r="I13" s="353"/>
      <c r="J13" s="433"/>
    </row>
    <row r="14" spans="1:10" ht="20.25" customHeight="1">
      <c r="A14" s="70">
        <v>4</v>
      </c>
      <c r="B14" s="10"/>
      <c r="C14" s="342"/>
      <c r="D14" s="343"/>
      <c r="E14" s="344"/>
      <c r="F14" s="10"/>
      <c r="G14" s="10"/>
      <c r="H14" s="10"/>
      <c r="I14" s="353"/>
      <c r="J14" s="433"/>
    </row>
    <row r="15" spans="1:10" ht="20.25" customHeight="1">
      <c r="A15" s="69">
        <v>5</v>
      </c>
      <c r="B15" s="10"/>
      <c r="C15" s="342"/>
      <c r="D15" s="343"/>
      <c r="E15" s="344"/>
      <c r="F15" s="10"/>
      <c r="G15" s="10"/>
      <c r="H15" s="10"/>
      <c r="I15" s="353"/>
      <c r="J15" s="433"/>
    </row>
    <row r="16" spans="1:10" ht="20.25" customHeight="1">
      <c r="A16" s="70">
        <v>6</v>
      </c>
      <c r="B16" s="10"/>
      <c r="C16" s="342"/>
      <c r="D16" s="343"/>
      <c r="E16" s="344"/>
      <c r="F16" s="10"/>
      <c r="G16" s="10"/>
      <c r="H16" s="10"/>
      <c r="I16" s="353"/>
      <c r="J16" s="433"/>
    </row>
    <row r="17" spans="1:10" ht="20.25" customHeight="1">
      <c r="A17" s="69">
        <v>7</v>
      </c>
      <c r="B17" s="10"/>
      <c r="C17" s="342"/>
      <c r="D17" s="343"/>
      <c r="E17" s="344"/>
      <c r="F17" s="10"/>
      <c r="G17" s="10"/>
      <c r="H17" s="10"/>
      <c r="I17" s="353"/>
      <c r="J17" s="433"/>
    </row>
    <row r="18" spans="1:10" ht="20.25" customHeight="1">
      <c r="A18" s="70">
        <v>8</v>
      </c>
      <c r="B18" s="10"/>
      <c r="C18" s="342"/>
      <c r="D18" s="343"/>
      <c r="E18" s="344"/>
      <c r="F18" s="10"/>
      <c r="G18" s="10"/>
      <c r="H18" s="10"/>
      <c r="I18" s="353"/>
      <c r="J18" s="433"/>
    </row>
    <row r="19" spans="1:10" ht="20.25" customHeight="1">
      <c r="A19" s="69">
        <v>9</v>
      </c>
      <c r="B19" s="10"/>
      <c r="C19" s="342"/>
      <c r="D19" s="343"/>
      <c r="E19" s="344"/>
      <c r="F19" s="10"/>
      <c r="G19" s="10"/>
      <c r="H19" s="10"/>
      <c r="I19" s="353"/>
      <c r="J19" s="433"/>
    </row>
    <row r="20" spans="1:10" ht="20.25" customHeight="1">
      <c r="A20" s="70">
        <v>10</v>
      </c>
      <c r="B20" s="10"/>
      <c r="C20" s="342"/>
      <c r="D20" s="343"/>
      <c r="E20" s="344"/>
      <c r="F20" s="10"/>
      <c r="G20" s="10"/>
      <c r="H20" s="10"/>
      <c r="I20" s="353"/>
      <c r="J20" s="433"/>
    </row>
    <row r="21" spans="1:10" ht="20.25" customHeight="1">
      <c r="A21" s="69">
        <v>11</v>
      </c>
      <c r="B21" s="10"/>
      <c r="C21" s="342"/>
      <c r="D21" s="343"/>
      <c r="E21" s="344"/>
      <c r="F21" s="10"/>
      <c r="G21" s="10"/>
      <c r="H21" s="10"/>
      <c r="I21" s="353"/>
      <c r="J21" s="433"/>
    </row>
    <row r="22" spans="1:10" ht="20.25" customHeight="1">
      <c r="A22" s="70">
        <v>12</v>
      </c>
      <c r="B22" s="10"/>
      <c r="C22" s="342"/>
      <c r="D22" s="343"/>
      <c r="E22" s="344"/>
      <c r="F22" s="10"/>
      <c r="G22" s="10"/>
      <c r="H22" s="10"/>
      <c r="I22" s="353"/>
      <c r="J22" s="433"/>
    </row>
    <row r="23" spans="1:10" ht="20.25" customHeight="1">
      <c r="A23" s="69">
        <v>13</v>
      </c>
      <c r="B23" s="10"/>
      <c r="C23" s="342"/>
      <c r="D23" s="343"/>
      <c r="E23" s="344"/>
      <c r="F23" s="10"/>
      <c r="G23" s="10"/>
      <c r="H23" s="10"/>
      <c r="I23" s="353"/>
      <c r="J23" s="433"/>
    </row>
    <row r="24" spans="1:10" ht="20.25" customHeight="1">
      <c r="A24" s="70">
        <v>14</v>
      </c>
      <c r="B24" s="10"/>
      <c r="C24" s="342"/>
      <c r="D24" s="343"/>
      <c r="E24" s="344"/>
      <c r="F24" s="10"/>
      <c r="G24" s="10"/>
      <c r="H24" s="10"/>
      <c r="I24" s="353"/>
      <c r="J24" s="433"/>
    </row>
    <row r="25" spans="1:10" ht="20.25" customHeight="1">
      <c r="A25" s="69">
        <v>15</v>
      </c>
      <c r="B25" s="10"/>
      <c r="C25" s="342"/>
      <c r="D25" s="343"/>
      <c r="E25" s="344"/>
      <c r="F25" s="10"/>
      <c r="G25" s="10"/>
      <c r="H25" s="10"/>
      <c r="I25" s="353"/>
      <c r="J25" s="433"/>
    </row>
    <row r="26" spans="1:10" ht="20.25" customHeight="1">
      <c r="A26" s="70">
        <v>16</v>
      </c>
      <c r="B26" s="10"/>
      <c r="C26" s="342"/>
      <c r="D26" s="343"/>
      <c r="E26" s="344"/>
      <c r="F26" s="10"/>
      <c r="G26" s="10"/>
      <c r="H26" s="10"/>
      <c r="I26" s="353"/>
      <c r="J26" s="433"/>
    </row>
    <row r="27" spans="1:10" ht="20.25" customHeight="1">
      <c r="A27" s="69">
        <v>17</v>
      </c>
      <c r="B27" s="10"/>
      <c r="C27" s="342"/>
      <c r="D27" s="343"/>
      <c r="E27" s="344"/>
      <c r="F27" s="10"/>
      <c r="G27" s="10"/>
      <c r="H27" s="10"/>
      <c r="I27" s="353"/>
      <c r="J27" s="433"/>
    </row>
    <row r="28" spans="1:10" ht="20.25" customHeight="1">
      <c r="A28" s="70">
        <v>18</v>
      </c>
      <c r="B28" s="10"/>
      <c r="C28" s="342"/>
      <c r="D28" s="343"/>
      <c r="E28" s="344"/>
      <c r="F28" s="10"/>
      <c r="G28" s="10"/>
      <c r="H28" s="10"/>
      <c r="I28" s="353"/>
      <c r="J28" s="433"/>
    </row>
    <row r="29" spans="1:10" ht="20.25" customHeight="1">
      <c r="A29" s="69">
        <v>19</v>
      </c>
      <c r="B29" s="10"/>
      <c r="C29" s="342"/>
      <c r="D29" s="343"/>
      <c r="E29" s="344"/>
      <c r="F29" s="10"/>
      <c r="G29" s="10"/>
      <c r="H29" s="10"/>
      <c r="I29" s="353"/>
      <c r="J29" s="433"/>
    </row>
    <row r="30" spans="1:10" ht="20.25" customHeight="1">
      <c r="A30" s="70">
        <v>20</v>
      </c>
      <c r="B30" s="10"/>
      <c r="C30" s="342"/>
      <c r="D30" s="343"/>
      <c r="E30" s="344"/>
      <c r="F30" s="10"/>
      <c r="G30" s="10"/>
      <c r="H30" s="10"/>
      <c r="I30" s="353"/>
      <c r="J30" s="433"/>
    </row>
    <row r="31" spans="1:10" ht="20.25" customHeight="1">
      <c r="A31" s="69">
        <v>21</v>
      </c>
      <c r="B31" s="10"/>
      <c r="C31" s="342"/>
      <c r="D31" s="343"/>
      <c r="E31" s="344"/>
      <c r="F31" s="10"/>
      <c r="G31" s="10"/>
      <c r="H31" s="10"/>
      <c r="I31" s="353"/>
      <c r="J31" s="433"/>
    </row>
    <row r="32" spans="1:10" ht="20.25" customHeight="1">
      <c r="A32" s="70">
        <v>22</v>
      </c>
      <c r="B32" s="10"/>
      <c r="C32" s="342"/>
      <c r="D32" s="343"/>
      <c r="E32" s="344"/>
      <c r="F32" s="10"/>
      <c r="G32" s="10"/>
      <c r="H32" s="10"/>
      <c r="I32" s="353"/>
      <c r="J32" s="433"/>
    </row>
    <row r="33" spans="1:10" ht="20.25" customHeight="1">
      <c r="A33" s="69">
        <v>23</v>
      </c>
      <c r="B33" s="10"/>
      <c r="C33" s="342"/>
      <c r="D33" s="343"/>
      <c r="E33" s="344"/>
      <c r="F33" s="10"/>
      <c r="G33" s="10"/>
      <c r="H33" s="10"/>
      <c r="I33" s="353"/>
      <c r="J33" s="433"/>
    </row>
    <row r="34" spans="1:10" ht="20.25" customHeight="1">
      <c r="A34" s="70">
        <v>24</v>
      </c>
      <c r="B34" s="10"/>
      <c r="C34" s="342"/>
      <c r="D34" s="343"/>
      <c r="E34" s="344"/>
      <c r="F34" s="10"/>
      <c r="G34" s="10"/>
      <c r="H34" s="10"/>
      <c r="I34" s="353"/>
      <c r="J34" s="433"/>
    </row>
    <row r="35" spans="1:10" ht="20.25" customHeight="1">
      <c r="A35" s="69">
        <v>25</v>
      </c>
      <c r="B35" s="10"/>
      <c r="C35" s="342"/>
      <c r="D35" s="343"/>
      <c r="E35" s="344"/>
      <c r="F35" s="10"/>
      <c r="G35" s="10"/>
      <c r="H35" s="10"/>
      <c r="I35" s="353"/>
      <c r="J35" s="433"/>
    </row>
    <row r="36" spans="1:10" ht="20.25" customHeight="1">
      <c r="A36" s="69">
        <v>26</v>
      </c>
      <c r="B36" s="71"/>
      <c r="C36" s="342"/>
      <c r="D36" s="343"/>
      <c r="E36" s="344"/>
      <c r="F36" s="71"/>
      <c r="G36" s="71"/>
      <c r="H36" s="71"/>
      <c r="I36" s="353"/>
      <c r="J36" s="433"/>
    </row>
    <row r="37" spans="1:10" ht="20.25" customHeight="1">
      <c r="A37" s="69">
        <v>27</v>
      </c>
      <c r="B37" s="71"/>
      <c r="C37" s="342"/>
      <c r="D37" s="343"/>
      <c r="E37" s="344"/>
      <c r="F37" s="71"/>
      <c r="G37" s="71"/>
      <c r="H37" s="71"/>
      <c r="I37" s="353"/>
      <c r="J37" s="433"/>
    </row>
    <row r="38" spans="1:10" ht="20.25" customHeight="1">
      <c r="A38" s="69">
        <v>28</v>
      </c>
      <c r="B38" s="71"/>
      <c r="C38" s="342"/>
      <c r="D38" s="343"/>
      <c r="E38" s="344"/>
      <c r="F38" s="71"/>
      <c r="G38" s="71"/>
      <c r="H38" s="71"/>
      <c r="I38" s="353"/>
      <c r="J38" s="433"/>
    </row>
    <row r="39" spans="1:10" ht="20.25" customHeight="1">
      <c r="A39" s="69">
        <v>29</v>
      </c>
      <c r="B39" s="71"/>
      <c r="C39" s="342"/>
      <c r="D39" s="343"/>
      <c r="E39" s="344"/>
      <c r="F39" s="71"/>
      <c r="G39" s="71"/>
      <c r="H39" s="71"/>
      <c r="I39" s="353"/>
      <c r="J39" s="433"/>
    </row>
    <row r="40" spans="1:10" ht="20.25" customHeight="1">
      <c r="A40" s="69">
        <v>30</v>
      </c>
      <c r="B40" s="71"/>
      <c r="C40" s="342"/>
      <c r="D40" s="343"/>
      <c r="E40" s="344"/>
      <c r="F40" s="71"/>
      <c r="G40" s="71"/>
      <c r="H40" s="71"/>
      <c r="I40" s="353"/>
      <c r="J40" s="433"/>
    </row>
    <row r="41" spans="1:10" ht="8.25" customHeight="1" thickBot="1">
      <c r="A41" s="54"/>
      <c r="B41" s="55"/>
      <c r="C41" s="434"/>
      <c r="D41" s="435"/>
      <c r="E41" s="436"/>
      <c r="F41" s="55"/>
      <c r="G41" s="55"/>
      <c r="H41" s="55"/>
      <c r="I41" s="437"/>
      <c r="J41" s="43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3" t="s">
        <v>95</v>
      </c>
      <c r="B45" s="354"/>
      <c r="C45" s="353" t="s">
        <v>94</v>
      </c>
      <c r="D45" s="354"/>
      <c r="E45" s="353" t="s">
        <v>93</v>
      </c>
      <c r="F45" s="354"/>
      <c r="G45" s="353" t="s">
        <v>114</v>
      </c>
      <c r="H45" s="354"/>
      <c r="I45" s="353" t="s">
        <v>92</v>
      </c>
      <c r="J45" s="354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C41:E41"/>
    <mergeCell ref="I41:J41"/>
    <mergeCell ref="A45:B45"/>
    <mergeCell ref="C45:D45"/>
    <mergeCell ref="E45:F45"/>
    <mergeCell ref="G45:H45"/>
    <mergeCell ref="I45:J45"/>
    <mergeCell ref="C38:E38"/>
    <mergeCell ref="I38:J38"/>
    <mergeCell ref="C39:E39"/>
    <mergeCell ref="I39:J39"/>
    <mergeCell ref="C40:E40"/>
    <mergeCell ref="I40:J40"/>
    <mergeCell ref="C35:E35"/>
    <mergeCell ref="I35:J35"/>
    <mergeCell ref="C36:E36"/>
    <mergeCell ref="I36:J36"/>
    <mergeCell ref="C37:E37"/>
    <mergeCell ref="I37:J37"/>
    <mergeCell ref="C32:E32"/>
    <mergeCell ref="I32:J32"/>
    <mergeCell ref="C33:E33"/>
    <mergeCell ref="I33:J33"/>
    <mergeCell ref="C34:E34"/>
    <mergeCell ref="I34:J34"/>
    <mergeCell ref="C29:E29"/>
    <mergeCell ref="I29:J29"/>
    <mergeCell ref="C30:E30"/>
    <mergeCell ref="I30:J30"/>
    <mergeCell ref="C31:E31"/>
    <mergeCell ref="I31:J31"/>
    <mergeCell ref="C26:E26"/>
    <mergeCell ref="I26:J26"/>
    <mergeCell ref="C27:E27"/>
    <mergeCell ref="I27:J27"/>
    <mergeCell ref="C28:E28"/>
    <mergeCell ref="I28:J28"/>
    <mergeCell ref="C23:E23"/>
    <mergeCell ref="I23:J23"/>
    <mergeCell ref="C24:E24"/>
    <mergeCell ref="I24:J24"/>
    <mergeCell ref="C25:E25"/>
    <mergeCell ref="I25:J25"/>
    <mergeCell ref="C20:E20"/>
    <mergeCell ref="I20:J20"/>
    <mergeCell ref="C21:E21"/>
    <mergeCell ref="I21:J21"/>
    <mergeCell ref="C22:E22"/>
    <mergeCell ref="I22:J22"/>
    <mergeCell ref="C17:E17"/>
    <mergeCell ref="I17:J17"/>
    <mergeCell ref="C18:E18"/>
    <mergeCell ref="I18:J18"/>
    <mergeCell ref="C19:E19"/>
    <mergeCell ref="I19:J19"/>
    <mergeCell ref="C14:E14"/>
    <mergeCell ref="I14:J14"/>
    <mergeCell ref="C15:E15"/>
    <mergeCell ref="I15:J15"/>
    <mergeCell ref="C16:E16"/>
    <mergeCell ref="I16:J16"/>
    <mergeCell ref="C11:E11"/>
    <mergeCell ref="I11:J11"/>
    <mergeCell ref="C12:E12"/>
    <mergeCell ref="I12:J12"/>
    <mergeCell ref="C13:E13"/>
    <mergeCell ref="I13:J13"/>
    <mergeCell ref="A1:J1"/>
    <mergeCell ref="A2:J2"/>
    <mergeCell ref="I4:J4"/>
    <mergeCell ref="C10:E10"/>
    <mergeCell ref="I10:J1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9" t="s">
        <v>170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s="77" customFormat="1" ht="23.45" customHeight="1">
      <c r="A2" s="280" t="s">
        <v>171</v>
      </c>
      <c r="B2" s="280"/>
      <c r="C2" s="280"/>
      <c r="D2" s="280"/>
      <c r="E2" s="280"/>
      <c r="F2" s="280"/>
      <c r="G2" s="281" t="s">
        <v>98</v>
      </c>
      <c r="H2" s="281"/>
      <c r="I2" s="281"/>
      <c r="J2" s="281"/>
      <c r="K2" s="281"/>
      <c r="L2" s="281"/>
      <c r="M2" s="282" t="s">
        <v>172</v>
      </c>
      <c r="N2" s="283" t="s">
        <v>173</v>
      </c>
      <c r="O2" s="284"/>
      <c r="P2" s="284"/>
      <c r="Q2" s="285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6" t="s">
        <v>174</v>
      </c>
      <c r="I3" s="286"/>
      <c r="J3" s="286"/>
      <c r="K3" s="286"/>
      <c r="L3" s="286"/>
      <c r="M3" s="282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324" t="s">
        <v>142</v>
      </c>
      <c r="B1" s="325"/>
      <c r="C1" s="325"/>
      <c r="D1" s="325"/>
      <c r="E1" s="325"/>
      <c r="F1" s="325"/>
      <c r="G1" s="325"/>
      <c r="H1" s="326"/>
      <c r="I1" s="327" t="s">
        <v>143</v>
      </c>
      <c r="J1" s="328"/>
      <c r="K1" s="329"/>
      <c r="L1" s="330" t="s">
        <v>144</v>
      </c>
      <c r="M1" s="331"/>
      <c r="N1" s="332"/>
    </row>
    <row r="2" spans="1:14" ht="30" customHeight="1">
      <c r="A2" s="333" t="s">
        <v>145</v>
      </c>
      <c r="B2" s="334"/>
      <c r="C2" s="334"/>
      <c r="D2" s="334"/>
      <c r="E2" s="334"/>
      <c r="F2" s="334"/>
      <c r="G2" s="334"/>
      <c r="H2" s="335"/>
      <c r="I2" s="336" t="s">
        <v>146</v>
      </c>
      <c r="J2" s="337"/>
      <c r="K2" s="338"/>
      <c r="L2" s="339" t="s">
        <v>147</v>
      </c>
      <c r="M2" s="340"/>
      <c r="N2" s="341"/>
    </row>
    <row r="3" spans="1:14" ht="30.75" customHeight="1">
      <c r="A3" s="312" t="s">
        <v>148</v>
      </c>
      <c r="B3" s="313"/>
      <c r="C3" s="313"/>
      <c r="D3" s="313"/>
      <c r="E3" s="313"/>
      <c r="F3" s="313"/>
      <c r="G3" s="313"/>
      <c r="H3" s="314"/>
      <c r="I3" s="315" t="s">
        <v>149</v>
      </c>
      <c r="J3" s="316"/>
      <c r="K3" s="315" t="s">
        <v>150</v>
      </c>
      <c r="L3" s="316"/>
      <c r="M3" s="315" t="s">
        <v>151</v>
      </c>
      <c r="N3" s="317"/>
    </row>
    <row r="4" spans="1:14" ht="43.5" customHeight="1">
      <c r="A4" s="85" t="s">
        <v>152</v>
      </c>
      <c r="B4" s="318" t="s">
        <v>153</v>
      </c>
      <c r="C4" s="319"/>
      <c r="D4" s="319"/>
      <c r="E4" s="319"/>
      <c r="F4" s="319"/>
      <c r="G4" s="319"/>
      <c r="H4" s="320"/>
      <c r="I4" s="321"/>
      <c r="J4" s="322"/>
      <c r="K4" s="321"/>
      <c r="L4" s="322"/>
      <c r="M4" s="321"/>
      <c r="N4" s="323"/>
    </row>
    <row r="5" spans="1:14" s="87" customFormat="1" ht="46.5" customHeight="1">
      <c r="A5" s="86">
        <v>1</v>
      </c>
      <c r="B5" s="289" t="s">
        <v>154</v>
      </c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1"/>
    </row>
    <row r="6" spans="1:14" s="87" customFormat="1" ht="39" customHeight="1">
      <c r="A6" s="88">
        <v>2</v>
      </c>
      <c r="B6" s="292" t="s">
        <v>155</v>
      </c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4"/>
    </row>
    <row r="7" spans="1:14" s="87" customFormat="1" ht="21" customHeight="1">
      <c r="A7" s="89" t="s">
        <v>156</v>
      </c>
      <c r="B7" s="295" t="s">
        <v>157</v>
      </c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7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298" t="s">
        <v>162</v>
      </c>
      <c r="B43" s="116" t="s">
        <v>156</v>
      </c>
      <c r="C43" s="117"/>
      <c r="D43" s="118"/>
      <c r="E43" s="301"/>
      <c r="F43" s="302"/>
      <c r="G43" s="302"/>
      <c r="H43" s="302"/>
      <c r="I43" s="302"/>
      <c r="J43" s="302"/>
      <c r="K43" s="121"/>
      <c r="L43" s="120"/>
      <c r="M43" s="119"/>
      <c r="N43" s="122"/>
    </row>
    <row r="44" spans="1:14" s="123" customFormat="1" ht="18.75" customHeight="1">
      <c r="A44" s="299"/>
      <c r="B44" s="124" t="s">
        <v>163</v>
      </c>
      <c r="C44" s="125"/>
      <c r="D44" s="126"/>
      <c r="E44" s="303"/>
      <c r="F44" s="304"/>
      <c r="G44" s="304"/>
      <c r="H44" s="304"/>
      <c r="I44" s="304"/>
      <c r="J44" s="304"/>
      <c r="K44" s="127"/>
      <c r="L44" s="128"/>
      <c r="M44" s="129"/>
      <c r="N44" s="130"/>
    </row>
    <row r="45" spans="1:14" s="123" customFormat="1" ht="18.75" customHeight="1">
      <c r="A45" s="299"/>
      <c r="B45" s="131" t="s">
        <v>164</v>
      </c>
      <c r="C45" s="125"/>
      <c r="D45" s="126"/>
      <c r="E45" s="305"/>
      <c r="F45" s="306"/>
      <c r="G45" s="306"/>
      <c r="H45" s="306"/>
      <c r="I45" s="306"/>
      <c r="J45" s="306"/>
      <c r="K45" s="132"/>
      <c r="L45" s="128"/>
      <c r="M45" s="133"/>
      <c r="N45" s="134"/>
    </row>
    <row r="46" spans="1:14" s="123" customFormat="1" ht="25.5" customHeight="1" thickBot="1">
      <c r="A46" s="300"/>
      <c r="B46" s="135" t="s">
        <v>165</v>
      </c>
      <c r="C46" s="307" t="s">
        <v>166</v>
      </c>
      <c r="D46" s="308"/>
      <c r="E46" s="309" t="s">
        <v>167</v>
      </c>
      <c r="F46" s="310"/>
      <c r="G46" s="310"/>
      <c r="H46" s="310"/>
      <c r="I46" s="310"/>
      <c r="J46" s="311"/>
      <c r="K46" s="287" t="s">
        <v>168</v>
      </c>
      <c r="L46" s="311"/>
      <c r="M46" s="287" t="s">
        <v>169</v>
      </c>
      <c r="N46" s="288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/>
      <c r="J5" s="351"/>
      <c r="K5" s="351"/>
      <c r="L5" s="351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51"/>
      <c r="C11" s="346"/>
      <c r="D11" s="347"/>
      <c r="E11" s="350"/>
      <c r="F11" s="51"/>
      <c r="G11" s="346"/>
      <c r="H11" s="347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3" t="s">
        <v>95</v>
      </c>
      <c r="B56" s="354"/>
      <c r="C56" s="353" t="s">
        <v>93</v>
      </c>
      <c r="D56" s="354"/>
      <c r="E56" s="353" t="s">
        <v>221</v>
      </c>
      <c r="F56" s="354"/>
      <c r="G56" s="352" t="s">
        <v>231</v>
      </c>
      <c r="H56" s="352"/>
      <c r="I56" s="352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2" t="s">
        <v>88</v>
      </c>
      <c r="H61" s="343"/>
      <c r="I61" s="344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9" t="s">
        <v>170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s="77" customFormat="1" ht="23.45" customHeight="1">
      <c r="A2" s="280" t="s">
        <v>171</v>
      </c>
      <c r="B2" s="280"/>
      <c r="C2" s="280"/>
      <c r="D2" s="280"/>
      <c r="E2" s="280"/>
      <c r="F2" s="280"/>
      <c r="G2" s="280" t="s">
        <v>98</v>
      </c>
      <c r="H2" s="280"/>
      <c r="I2" s="280"/>
      <c r="J2" s="280"/>
      <c r="K2" s="280"/>
      <c r="L2" s="280"/>
      <c r="M2" s="282" t="s">
        <v>172</v>
      </c>
      <c r="N2" s="283" t="s">
        <v>173</v>
      </c>
      <c r="O2" s="284"/>
      <c r="P2" s="284"/>
      <c r="Q2" s="285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6" t="s">
        <v>174</v>
      </c>
      <c r="I3" s="286"/>
      <c r="J3" s="286"/>
      <c r="K3" s="286"/>
      <c r="L3" s="286"/>
      <c r="M3" s="282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92" t="s">
        <v>142</v>
      </c>
      <c r="B1" s="393"/>
      <c r="C1" s="393"/>
      <c r="D1" s="393"/>
      <c r="E1" s="393"/>
      <c r="F1" s="393"/>
      <c r="G1" s="393"/>
      <c r="H1" s="394"/>
      <c r="I1" s="395" t="s">
        <v>143</v>
      </c>
      <c r="J1" s="396"/>
      <c r="K1" s="397"/>
      <c r="L1" s="398" t="s">
        <v>144</v>
      </c>
      <c r="M1" s="399"/>
      <c r="N1" s="400"/>
    </row>
    <row r="2" spans="1:14" ht="30" customHeight="1">
      <c r="A2" s="401" t="s">
        <v>145</v>
      </c>
      <c r="B2" s="402"/>
      <c r="C2" s="402"/>
      <c r="D2" s="402"/>
      <c r="E2" s="402"/>
      <c r="F2" s="402"/>
      <c r="G2" s="402"/>
      <c r="H2" s="403"/>
      <c r="I2" s="404" t="s">
        <v>146</v>
      </c>
      <c r="J2" s="405"/>
      <c r="K2" s="406"/>
      <c r="L2" s="407" t="s">
        <v>147</v>
      </c>
      <c r="M2" s="408"/>
      <c r="N2" s="409"/>
    </row>
    <row r="3" spans="1:14" ht="30.75" customHeight="1">
      <c r="A3" s="380" t="s">
        <v>148</v>
      </c>
      <c r="B3" s="381"/>
      <c r="C3" s="381"/>
      <c r="D3" s="381"/>
      <c r="E3" s="381"/>
      <c r="F3" s="381"/>
      <c r="G3" s="381"/>
      <c r="H3" s="382"/>
      <c r="I3" s="383" t="s">
        <v>149</v>
      </c>
      <c r="J3" s="384"/>
      <c r="K3" s="383" t="s">
        <v>150</v>
      </c>
      <c r="L3" s="384"/>
      <c r="M3" s="383" t="s">
        <v>151</v>
      </c>
      <c r="N3" s="385"/>
    </row>
    <row r="4" spans="1:14" ht="43.5" customHeight="1">
      <c r="A4" s="165" t="s">
        <v>152</v>
      </c>
      <c r="B4" s="386" t="s">
        <v>153</v>
      </c>
      <c r="C4" s="387"/>
      <c r="D4" s="387"/>
      <c r="E4" s="387"/>
      <c r="F4" s="387"/>
      <c r="G4" s="387"/>
      <c r="H4" s="388"/>
      <c r="I4" s="389"/>
      <c r="J4" s="390"/>
      <c r="K4" s="389"/>
      <c r="L4" s="390"/>
      <c r="M4" s="389"/>
      <c r="N4" s="391"/>
    </row>
    <row r="5" spans="1:14" s="167" customFormat="1" ht="46.5" customHeight="1">
      <c r="A5" s="166">
        <v>1</v>
      </c>
      <c r="B5" s="357" t="s">
        <v>154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9"/>
    </row>
    <row r="6" spans="1:14" s="167" customFormat="1" ht="39" customHeight="1">
      <c r="A6" s="168">
        <v>2</v>
      </c>
      <c r="B6" s="360" t="s">
        <v>155</v>
      </c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2"/>
    </row>
    <row r="7" spans="1:14" s="167" customFormat="1" ht="21" customHeight="1">
      <c r="A7" s="169" t="s">
        <v>156</v>
      </c>
      <c r="B7" s="363" t="s">
        <v>157</v>
      </c>
      <c r="C7" s="364"/>
      <c r="D7" s="364"/>
      <c r="E7" s="364"/>
      <c r="F7" s="364"/>
      <c r="G7" s="364"/>
      <c r="H7" s="364"/>
      <c r="I7" s="364"/>
      <c r="J7" s="364"/>
      <c r="K7" s="364"/>
      <c r="L7" s="364"/>
      <c r="M7" s="364"/>
      <c r="N7" s="365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66" t="s">
        <v>162</v>
      </c>
      <c r="B43" s="195" t="s">
        <v>156</v>
      </c>
      <c r="C43" s="196"/>
      <c r="D43" s="197"/>
      <c r="E43" s="369"/>
      <c r="F43" s="370"/>
      <c r="G43" s="370"/>
      <c r="H43" s="370"/>
      <c r="I43" s="370"/>
      <c r="J43" s="370"/>
      <c r="K43" s="200"/>
      <c r="L43" s="199"/>
      <c r="M43" s="198"/>
      <c r="N43" s="201"/>
    </row>
    <row r="44" spans="1:14" s="202" customFormat="1" ht="18.75" customHeight="1">
      <c r="A44" s="367"/>
      <c r="B44" s="203" t="s">
        <v>163</v>
      </c>
      <c r="C44" s="204"/>
      <c r="D44" s="205"/>
      <c r="E44" s="371"/>
      <c r="F44" s="372"/>
      <c r="G44" s="372"/>
      <c r="H44" s="372"/>
      <c r="I44" s="372"/>
      <c r="J44" s="372"/>
      <c r="K44" s="206"/>
      <c r="L44" s="207"/>
      <c r="M44" s="208"/>
      <c r="N44" s="209"/>
    </row>
    <row r="45" spans="1:14" s="202" customFormat="1" ht="18.75" customHeight="1">
      <c r="A45" s="367"/>
      <c r="B45" s="210" t="s">
        <v>164</v>
      </c>
      <c r="C45" s="204"/>
      <c r="D45" s="205"/>
      <c r="E45" s="373"/>
      <c r="F45" s="374"/>
      <c r="G45" s="374"/>
      <c r="H45" s="374"/>
      <c r="I45" s="374"/>
      <c r="J45" s="374"/>
      <c r="K45" s="211"/>
      <c r="L45" s="207"/>
      <c r="M45" s="212"/>
      <c r="N45" s="213"/>
    </row>
    <row r="46" spans="1:14" s="202" customFormat="1" ht="25.5" customHeight="1" thickBot="1">
      <c r="A46" s="368"/>
      <c r="B46" s="214" t="s">
        <v>165</v>
      </c>
      <c r="C46" s="375" t="s">
        <v>166</v>
      </c>
      <c r="D46" s="376"/>
      <c r="E46" s="377" t="s">
        <v>167</v>
      </c>
      <c r="F46" s="378"/>
      <c r="G46" s="378"/>
      <c r="H46" s="378"/>
      <c r="I46" s="378"/>
      <c r="J46" s="379"/>
      <c r="K46" s="355" t="s">
        <v>168</v>
      </c>
      <c r="L46" s="379"/>
      <c r="M46" s="355" t="s">
        <v>169</v>
      </c>
      <c r="N46" s="356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414">
        <v>45390</v>
      </c>
      <c r="J4" s="41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 t="s">
        <v>319</v>
      </c>
      <c r="J5" s="351"/>
      <c r="K5" s="351"/>
      <c r="L5" s="351"/>
    </row>
    <row r="6" spans="1:12" ht="20.25" customHeight="1">
      <c r="B6" t="s">
        <v>115</v>
      </c>
      <c r="H6" s="56" t="s">
        <v>90</v>
      </c>
      <c r="I6" s="351" t="s">
        <v>235</v>
      </c>
      <c r="J6" s="35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2" t="s">
        <v>235</v>
      </c>
      <c r="D11" s="413"/>
      <c r="E11" s="350"/>
      <c r="F11" s="51"/>
      <c r="G11" s="346"/>
      <c r="H11" s="347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10" t="s">
        <v>392</v>
      </c>
      <c r="B49" s="411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3" t="s">
        <v>95</v>
      </c>
      <c r="B52" s="354"/>
      <c r="C52" s="353" t="s">
        <v>93</v>
      </c>
      <c r="D52" s="354"/>
      <c r="E52" s="353" t="s">
        <v>221</v>
      </c>
      <c r="F52" s="354"/>
      <c r="G52" s="352" t="s">
        <v>231</v>
      </c>
      <c r="H52" s="352"/>
      <c r="I52" s="352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2" t="s">
        <v>88</v>
      </c>
      <c r="H57" s="343"/>
      <c r="I57" s="344"/>
      <c r="J57" s="10" t="s">
        <v>88</v>
      </c>
    </row>
  </sheetData>
  <mergeCells count="18">
    <mergeCell ref="A52:B52"/>
    <mergeCell ref="C52:D52"/>
    <mergeCell ref="E52:F52"/>
    <mergeCell ref="G52:I52"/>
    <mergeCell ref="G57:I57"/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414">
        <v>45390</v>
      </c>
      <c r="J4" s="41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 t="s">
        <v>319</v>
      </c>
      <c r="J5" s="351"/>
      <c r="K5" s="351"/>
      <c r="L5" s="351"/>
    </row>
    <row r="6" spans="1:12" ht="20.25" customHeight="1">
      <c r="B6" t="s">
        <v>115</v>
      </c>
      <c r="H6" s="56" t="s">
        <v>90</v>
      </c>
      <c r="I6" s="351" t="s">
        <v>235</v>
      </c>
      <c r="J6" s="35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2" t="s">
        <v>235</v>
      </c>
      <c r="D11" s="413"/>
      <c r="E11" s="350"/>
      <c r="F11" s="51"/>
      <c r="G11" s="346"/>
      <c r="H11" s="347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5" t="s">
        <v>392</v>
      </c>
      <c r="B58" s="415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3" t="s">
        <v>95</v>
      </c>
      <c r="B60" s="354"/>
      <c r="C60" s="353" t="s">
        <v>93</v>
      </c>
      <c r="D60" s="354"/>
      <c r="E60" s="353" t="s">
        <v>221</v>
      </c>
      <c r="F60" s="354"/>
      <c r="G60" s="352" t="s">
        <v>231</v>
      </c>
      <c r="H60" s="352"/>
      <c r="I60" s="352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2" t="s">
        <v>88</v>
      </c>
      <c r="H65" s="343"/>
      <c r="I65" s="344"/>
      <c r="J65" s="10" t="s">
        <v>88</v>
      </c>
    </row>
  </sheetData>
  <mergeCells count="18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65:I65"/>
    <mergeCell ref="A58:B58"/>
    <mergeCell ref="C11:D11"/>
    <mergeCell ref="G11:H11"/>
    <mergeCell ref="A60:B60"/>
    <mergeCell ref="C60:D60"/>
    <mergeCell ref="E60:F60"/>
    <mergeCell ref="G60:I6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2024-11-05T09:57:54Z</cp:lastPrinted>
  <dcterms:created xsi:type="dcterms:W3CDTF">2023-02-27T03:26:48Z</dcterms:created>
  <dcterms:modified xsi:type="dcterms:W3CDTF">2024-11-05T10:14:20Z</dcterms:modified>
</cp:coreProperties>
</file>