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omments1.xml" ContentType="application/vnd.openxmlformats-officedocument.spreadsheetml.comments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D:\Current Works\MachineDeptApp v1.0.0.8\Source Code\bin\Debug\Report\NGRequest\"/>
    </mc:Choice>
  </mc:AlternateContent>
  <xr:revisionPtr revIDLastSave="0" documentId="13_ncr:1_{9C89FAD2-D2CD-4630-9DFA-EB2F3F59AD77}" xr6:coauthVersionLast="47" xr6:coauthVersionMax="47" xr10:uidLastSave="{00000000-0000-0000-0000-000000000000}"/>
  <bookViews>
    <workbookView xWindow="-19920" yWindow="2730" windowWidth="15375" windowHeight="7785" firstSheet="11" activeTab="12" xr2:uid="{00000000-000D-0000-FFFF-FFFF00000000}"/>
  </bookViews>
  <sheets>
    <sheet name="Sheet1" sheetId="1" state="hidden" r:id="rId1"/>
    <sheet name="Sheet2" sheetId="3" state="hidden" r:id="rId2"/>
    <sheet name="Works Flow &amp; detail for NG RQ" sheetId="11" state="hidden" r:id="rId3"/>
    <sheet name="MCA" sheetId="10" state="hidden" r:id="rId4"/>
    <sheet name="Request Sheet" sheetId="2" state="hidden" r:id="rId5"/>
    <sheet name="Assy work flow" sheetId="12" state="hidden" r:id="rId6"/>
    <sheet name="MC work flow" sheetId="13" state="hidden" r:id="rId7"/>
    <sheet name="Request Sheet (2)" sheetId="14" state="hidden" r:id="rId8"/>
    <sheet name="Request Sheet (3)" sheetId="15" state="hidden" r:id="rId9"/>
    <sheet name="Sheet4" sheetId="16" state="hidden" r:id="rId10"/>
    <sheet name="RM Code" sheetId="19" state="hidden" r:id="rId11"/>
    <sheet name="Countable" sheetId="24" r:id="rId12"/>
    <sheet name="Uncountable" sheetId="25" r:id="rId13"/>
    <sheet name="MC" sheetId="8" state="hidden" r:id="rId14"/>
    <sheet name="Sheet5" sheetId="9" state="hidden" r:id="rId15"/>
    <sheet name="NG Dispose" sheetId="6" state="hidden" r:id="rId16"/>
    <sheet name="schedule" sheetId="7" state="hidden" r:id="rId17"/>
    <sheet name="Detail Method" sheetId="4" state="hidden" r:id="rId18"/>
    <sheet name="Sheet3" sheetId="5" state="hidden" r:id="rId19"/>
  </sheets>
  <externalReferences>
    <externalReference r:id="rId20"/>
  </externalReferences>
  <definedNames>
    <definedName name="_xlnm._FilterDatabase" localSheetId="7" hidden="1">'Request Sheet (2)'!$A$13:$L$13</definedName>
    <definedName name="_xlnm._FilterDatabase" localSheetId="8" hidden="1">'Request Sheet (3)'!$A$13:$L$13</definedName>
    <definedName name="_xlnm._FilterDatabase" localSheetId="10" hidden="1">'RM Code'!$A$1:$F$1600</definedName>
    <definedName name="ExportArea">INDIRECT("'FG Code'!$A$1:$E"&amp;COUNTA('[1]FG Code'!$B:$B))</definedName>
    <definedName name="_xlnm.Print_Area" localSheetId="3">MCA!$A$1:$N$46</definedName>
    <definedName name="Z_7C1211E0_C538_45F3_9913_4857F081703A_.wvu.FilterData" localSheetId="10" hidden="1">'RM Code'!$A$1:$F$1531</definedName>
    <definedName name="Z_BCB35441_0A3E_4019_9936_354B26729443_.wvu.FilterData" localSheetId="10" hidden="1">'RM Code'!$A$1:$F$1531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6" i="25" l="1"/>
  <c r="K15" i="25"/>
  <c r="K14" i="25"/>
  <c r="K15" i="24"/>
  <c r="F1600" i="19" l="1"/>
  <c r="F1599" i="19"/>
  <c r="F1598" i="19"/>
  <c r="F1597" i="19"/>
  <c r="F1596" i="19"/>
  <c r="F1595" i="19"/>
  <c r="F1594" i="19"/>
  <c r="F1593" i="19"/>
  <c r="F1592" i="19"/>
  <c r="F1591" i="19"/>
  <c r="F1590" i="19"/>
  <c r="F1589" i="19"/>
  <c r="F1588" i="19"/>
  <c r="F1587" i="19"/>
  <c r="F1586" i="19"/>
  <c r="F1585" i="19"/>
  <c r="F1584" i="19"/>
  <c r="F1583" i="19"/>
  <c r="F1582" i="19"/>
  <c r="F1581" i="19"/>
  <c r="F1580" i="19"/>
  <c r="F1579" i="19"/>
  <c r="F1578" i="19"/>
  <c r="F1577" i="19"/>
  <c r="F1576" i="19"/>
  <c r="F1575" i="19"/>
  <c r="F1574" i="19"/>
  <c r="F1573" i="19"/>
  <c r="F1572" i="19"/>
  <c r="F1571" i="19"/>
  <c r="F1570" i="19"/>
  <c r="F1569" i="19"/>
  <c r="F1568" i="19"/>
  <c r="F1567" i="19"/>
  <c r="F1566" i="19"/>
  <c r="F1565" i="19"/>
  <c r="F1564" i="19"/>
  <c r="F1563" i="19"/>
  <c r="F1562" i="19"/>
  <c r="F1561" i="19"/>
  <c r="F1560" i="19"/>
  <c r="F1559" i="19"/>
  <c r="F1558" i="19"/>
  <c r="F1557" i="19"/>
  <c r="F1556" i="19"/>
  <c r="F1555" i="19"/>
  <c r="F1554" i="19"/>
  <c r="F1553" i="19"/>
  <c r="F1552" i="19"/>
  <c r="F1551" i="19"/>
  <c r="F1550" i="19"/>
  <c r="F1549" i="19"/>
  <c r="F1548" i="19"/>
  <c r="F1547" i="19"/>
  <c r="F1546" i="19"/>
  <c r="F1545" i="19"/>
  <c r="F1544" i="19"/>
  <c r="F1543" i="19"/>
  <c r="F1542" i="19"/>
  <c r="F1541" i="19"/>
  <c r="F1540" i="19"/>
  <c r="F1539" i="19"/>
  <c r="F1538" i="19"/>
  <c r="F1537" i="19"/>
  <c r="F1536" i="19"/>
  <c r="F1535" i="19"/>
  <c r="F1534" i="19"/>
  <c r="F1533" i="19"/>
  <c r="F1532" i="19"/>
  <c r="F1531" i="19"/>
  <c r="F1530" i="19"/>
  <c r="F1529" i="19"/>
  <c r="F1528" i="19"/>
  <c r="F1527" i="19"/>
  <c r="F1526" i="19"/>
  <c r="F1525" i="19"/>
  <c r="F1524" i="19"/>
  <c r="F1523" i="19"/>
  <c r="F1522" i="19"/>
  <c r="F1521" i="19"/>
  <c r="F1520" i="19"/>
  <c r="F1519" i="19"/>
  <c r="F1518" i="19"/>
  <c r="F1517" i="19"/>
  <c r="F1516" i="19"/>
  <c r="F1515" i="19"/>
  <c r="F1514" i="19"/>
  <c r="F1513" i="19"/>
  <c r="F1512" i="19"/>
  <c r="F1511" i="19"/>
  <c r="F1510" i="19"/>
  <c r="F1509" i="19"/>
  <c r="F1508" i="19"/>
  <c r="F1507" i="19"/>
  <c r="F1506" i="19"/>
  <c r="F1505" i="19"/>
  <c r="F1504" i="19"/>
  <c r="F1503" i="19"/>
  <c r="F1502" i="19"/>
  <c r="F1501" i="19"/>
  <c r="F1500" i="19"/>
  <c r="F1499" i="19"/>
  <c r="F1498" i="19"/>
  <c r="F1497" i="19"/>
  <c r="F1496" i="19"/>
  <c r="F1495" i="19"/>
  <c r="F1494" i="19"/>
  <c r="F1493" i="19"/>
  <c r="F1492" i="19"/>
  <c r="F1491" i="19"/>
  <c r="F1490" i="19"/>
  <c r="F1489" i="19"/>
  <c r="F1488" i="19"/>
  <c r="F1487" i="19"/>
  <c r="F1486" i="19"/>
  <c r="F1485" i="19"/>
  <c r="F1484" i="19"/>
  <c r="F1483" i="19"/>
  <c r="F1482" i="19"/>
  <c r="F1481" i="19"/>
  <c r="F1480" i="19"/>
  <c r="F1479" i="19"/>
  <c r="F1478" i="19"/>
  <c r="F1477" i="19"/>
  <c r="F1476" i="19"/>
  <c r="F1475" i="19"/>
  <c r="F1474" i="19"/>
  <c r="F1473" i="19"/>
  <c r="F1472" i="19"/>
  <c r="F1471" i="19"/>
  <c r="F1470" i="19"/>
  <c r="F1469" i="19"/>
  <c r="F1468" i="19"/>
  <c r="F1467" i="19"/>
  <c r="F1466" i="19"/>
  <c r="F1465" i="19"/>
  <c r="F1464" i="19"/>
  <c r="F1463" i="19"/>
  <c r="F1462" i="19"/>
  <c r="F1461" i="19"/>
  <c r="F1460" i="19"/>
  <c r="F1459" i="19"/>
  <c r="F1458" i="19"/>
  <c r="F1457" i="19"/>
  <c r="F1456" i="19"/>
  <c r="F1455" i="19"/>
  <c r="F1454" i="19"/>
  <c r="F1453" i="19"/>
  <c r="F1452" i="19"/>
  <c r="F1451" i="19"/>
  <c r="F1450" i="19"/>
  <c r="F1449" i="19"/>
  <c r="F1448" i="19"/>
  <c r="F1447" i="19"/>
  <c r="F1446" i="19"/>
  <c r="F1445" i="19"/>
  <c r="F1444" i="19"/>
  <c r="F1443" i="19"/>
  <c r="F1442" i="19"/>
  <c r="F1441" i="19"/>
  <c r="F1440" i="19"/>
  <c r="F1439" i="19"/>
  <c r="F1438" i="19"/>
  <c r="F1437" i="19"/>
  <c r="F1436" i="19"/>
  <c r="F1435" i="19"/>
  <c r="F1434" i="19"/>
  <c r="F1433" i="19"/>
  <c r="F1432" i="19"/>
  <c r="F1431" i="19"/>
  <c r="F1430" i="19"/>
  <c r="F1429" i="19"/>
  <c r="F1428" i="19"/>
  <c r="F1427" i="19"/>
  <c r="F1426" i="19"/>
  <c r="F1425" i="19"/>
  <c r="F1424" i="19"/>
  <c r="F1423" i="19"/>
  <c r="F1422" i="19"/>
  <c r="F1421" i="19"/>
  <c r="F1420" i="19"/>
  <c r="F1419" i="19"/>
  <c r="F1418" i="19"/>
  <c r="F1417" i="19"/>
  <c r="F1416" i="19"/>
  <c r="F1415" i="19"/>
  <c r="F1414" i="19"/>
  <c r="F1413" i="19"/>
  <c r="F1412" i="19"/>
  <c r="F1411" i="19"/>
  <c r="F1410" i="19"/>
  <c r="F1409" i="19"/>
  <c r="F1408" i="19"/>
  <c r="F1407" i="19"/>
  <c r="F1406" i="19"/>
  <c r="F1405" i="19"/>
  <c r="F1404" i="19"/>
  <c r="F1403" i="19"/>
  <c r="F1402" i="19"/>
  <c r="F1401" i="19"/>
  <c r="F1400" i="19"/>
  <c r="F1399" i="19"/>
  <c r="F1398" i="19"/>
  <c r="F1397" i="19"/>
  <c r="F1396" i="19"/>
  <c r="F1395" i="19"/>
  <c r="F1394" i="19"/>
  <c r="F1393" i="19"/>
  <c r="F1392" i="19"/>
  <c r="F1391" i="19"/>
  <c r="F1390" i="19"/>
  <c r="F1389" i="19"/>
  <c r="F1388" i="19"/>
  <c r="F1387" i="19"/>
  <c r="F1386" i="19"/>
  <c r="F1385" i="19"/>
  <c r="F1384" i="19"/>
  <c r="F1383" i="19"/>
  <c r="F1382" i="19"/>
  <c r="F1381" i="19"/>
  <c r="F1380" i="19"/>
  <c r="F1379" i="19"/>
  <c r="F1378" i="19"/>
  <c r="F1377" i="19"/>
  <c r="F1376" i="19"/>
  <c r="F1375" i="19"/>
  <c r="F1374" i="19"/>
  <c r="F1373" i="19"/>
  <c r="F1372" i="19"/>
  <c r="F1371" i="19"/>
  <c r="F1370" i="19"/>
  <c r="F1369" i="19"/>
  <c r="F1368" i="19"/>
  <c r="F1367" i="19"/>
  <c r="F1366" i="19"/>
  <c r="F1365" i="19"/>
  <c r="F1364" i="19"/>
  <c r="F1363" i="19"/>
  <c r="F1362" i="19"/>
  <c r="F1361" i="19"/>
  <c r="F1360" i="19"/>
  <c r="F1359" i="19"/>
  <c r="F1358" i="19"/>
  <c r="F1357" i="19"/>
  <c r="F1356" i="19"/>
  <c r="F1355" i="19"/>
  <c r="F1354" i="19"/>
  <c r="F1353" i="19"/>
  <c r="F1352" i="19"/>
  <c r="F1351" i="19"/>
  <c r="F1350" i="19"/>
  <c r="F1349" i="19"/>
  <c r="F1348" i="19"/>
  <c r="F1347" i="19"/>
  <c r="F1346" i="19"/>
  <c r="F1345" i="19"/>
  <c r="F1344" i="19"/>
  <c r="F1343" i="19"/>
  <c r="F1342" i="19"/>
  <c r="F1341" i="19"/>
  <c r="F1340" i="19"/>
  <c r="F1339" i="19"/>
  <c r="F1338" i="19"/>
  <c r="F1337" i="19"/>
  <c r="F1336" i="19"/>
  <c r="F1335" i="19"/>
  <c r="F1334" i="19"/>
  <c r="F1333" i="19"/>
  <c r="F1332" i="19"/>
  <c r="F1331" i="19"/>
  <c r="F1330" i="19"/>
  <c r="F1329" i="19"/>
  <c r="F1328" i="19"/>
  <c r="F1327" i="19"/>
  <c r="F1326" i="19"/>
  <c r="F1325" i="19"/>
  <c r="F1324" i="19"/>
  <c r="F1323" i="19"/>
  <c r="F1322" i="19"/>
  <c r="F1321" i="19"/>
  <c r="F1320" i="19"/>
  <c r="F1319" i="19"/>
  <c r="F1318" i="19"/>
  <c r="F1317" i="19"/>
  <c r="F1316" i="19"/>
  <c r="F1315" i="19"/>
  <c r="F1314" i="19"/>
  <c r="F1313" i="19"/>
  <c r="F1312" i="19"/>
  <c r="F1311" i="19"/>
  <c r="F1310" i="19"/>
  <c r="F1309" i="19"/>
  <c r="F1308" i="19"/>
  <c r="F1307" i="19"/>
  <c r="F1306" i="19"/>
  <c r="F1305" i="19"/>
  <c r="F1304" i="19"/>
  <c r="F1303" i="19"/>
  <c r="F1302" i="19"/>
  <c r="F1301" i="19"/>
  <c r="F1300" i="19"/>
  <c r="F1299" i="19"/>
  <c r="F1298" i="19"/>
  <c r="F1297" i="19"/>
  <c r="F1296" i="19"/>
  <c r="F1295" i="19"/>
  <c r="F1294" i="19"/>
  <c r="F1293" i="19"/>
  <c r="F1292" i="19"/>
  <c r="F1291" i="19"/>
  <c r="F1290" i="19"/>
  <c r="F1289" i="19"/>
  <c r="F1288" i="19"/>
  <c r="F1287" i="19"/>
  <c r="F1286" i="19"/>
  <c r="F1285" i="19"/>
  <c r="F1284" i="19"/>
  <c r="F1283" i="19"/>
  <c r="F1282" i="19"/>
  <c r="F1281" i="19"/>
  <c r="F1280" i="19"/>
  <c r="F1279" i="19"/>
  <c r="F1278" i="19"/>
  <c r="F1277" i="19"/>
  <c r="F1276" i="19"/>
  <c r="F1275" i="19"/>
  <c r="F1274" i="19"/>
  <c r="F1273" i="19"/>
  <c r="F1272" i="19"/>
  <c r="F1271" i="19"/>
  <c r="F1270" i="19"/>
  <c r="F1269" i="19"/>
  <c r="F1268" i="19"/>
  <c r="F1267" i="19"/>
  <c r="F1266" i="19"/>
  <c r="F1265" i="19"/>
  <c r="F1264" i="19"/>
  <c r="F1263" i="19"/>
  <c r="F1262" i="19"/>
  <c r="F1261" i="19"/>
  <c r="F1260" i="19"/>
  <c r="F1259" i="19"/>
  <c r="F1258" i="19"/>
  <c r="F1257" i="19"/>
  <c r="F1256" i="19"/>
  <c r="F1255" i="19"/>
  <c r="F1254" i="19"/>
  <c r="F1253" i="19"/>
  <c r="F1252" i="19"/>
  <c r="F1251" i="19"/>
  <c r="F1250" i="19"/>
  <c r="F1249" i="19"/>
  <c r="F1248" i="19"/>
  <c r="F1247" i="19"/>
  <c r="F1246" i="19"/>
  <c r="F1245" i="19"/>
  <c r="F1244" i="19"/>
  <c r="F1243" i="19"/>
  <c r="F1242" i="19"/>
  <c r="F1241" i="19"/>
  <c r="F1240" i="19"/>
  <c r="F1239" i="19"/>
  <c r="F1238" i="19"/>
  <c r="F1237" i="19"/>
  <c r="F1236" i="19"/>
  <c r="F1235" i="19"/>
  <c r="F1234" i="19"/>
  <c r="F1233" i="19"/>
  <c r="F1232" i="19"/>
  <c r="F1231" i="19"/>
  <c r="F1230" i="19"/>
  <c r="F1229" i="19"/>
  <c r="F1228" i="19"/>
  <c r="F1227" i="19"/>
  <c r="F1226" i="19"/>
  <c r="F1225" i="19"/>
  <c r="F1224" i="19"/>
  <c r="F1223" i="19"/>
  <c r="F1222" i="19"/>
  <c r="F1221" i="19"/>
  <c r="F1220" i="19"/>
  <c r="F1219" i="19"/>
  <c r="F1218" i="19"/>
  <c r="F1217" i="19"/>
  <c r="F1216" i="19"/>
  <c r="F1215" i="19"/>
  <c r="F1214" i="19"/>
  <c r="F1213" i="19"/>
  <c r="F1212" i="19"/>
  <c r="F1211" i="19"/>
  <c r="F1210" i="19"/>
  <c r="F1209" i="19"/>
  <c r="F1208" i="19"/>
  <c r="F1207" i="19"/>
  <c r="F1206" i="19"/>
  <c r="F1205" i="19"/>
  <c r="F1204" i="19"/>
  <c r="F1203" i="19"/>
  <c r="F1202" i="19"/>
  <c r="F1201" i="19"/>
  <c r="F1200" i="19"/>
  <c r="F1199" i="19"/>
  <c r="F1198" i="19"/>
  <c r="F1197" i="19"/>
  <c r="F1196" i="19"/>
  <c r="F1195" i="19"/>
  <c r="F1194" i="19"/>
  <c r="F1193" i="19"/>
  <c r="F1192" i="19"/>
  <c r="F1191" i="19"/>
  <c r="F1190" i="19"/>
  <c r="F1189" i="19"/>
  <c r="F1188" i="19"/>
  <c r="F1187" i="19"/>
  <c r="F1186" i="19"/>
  <c r="F1185" i="19"/>
  <c r="F1184" i="19"/>
  <c r="F1183" i="19"/>
  <c r="F1182" i="19"/>
  <c r="F1181" i="19"/>
  <c r="F1180" i="19"/>
  <c r="F1179" i="19"/>
  <c r="F1178" i="19"/>
  <c r="F1177" i="19"/>
  <c r="F1176" i="19"/>
  <c r="F1175" i="19"/>
  <c r="F1174" i="19"/>
  <c r="F1173" i="19"/>
  <c r="F1172" i="19"/>
  <c r="F1171" i="19"/>
  <c r="F1170" i="19"/>
  <c r="F1169" i="19"/>
  <c r="F1168" i="19"/>
  <c r="F1167" i="19"/>
  <c r="F1166" i="19"/>
  <c r="F1165" i="19"/>
  <c r="F1164" i="19"/>
  <c r="F1163" i="19"/>
  <c r="F1162" i="19"/>
  <c r="F1161" i="19"/>
  <c r="F1160" i="19"/>
  <c r="F1159" i="19"/>
  <c r="F1158" i="19"/>
  <c r="F1157" i="19"/>
  <c r="F1156" i="19"/>
  <c r="F1155" i="19"/>
  <c r="F1154" i="19"/>
  <c r="F1153" i="19"/>
  <c r="F1152" i="19"/>
  <c r="F1151" i="19"/>
  <c r="F1150" i="19"/>
  <c r="F1149" i="19"/>
  <c r="F1148" i="19"/>
  <c r="F1147" i="19"/>
  <c r="F1146" i="19"/>
  <c r="F1145" i="19"/>
  <c r="F1144" i="19"/>
  <c r="F1143" i="19"/>
  <c r="F1142" i="19"/>
  <c r="F1141" i="19"/>
  <c r="F1140" i="19"/>
  <c r="F1139" i="19"/>
  <c r="F1138" i="19"/>
  <c r="F1137" i="19"/>
  <c r="F1136" i="19"/>
  <c r="F1135" i="19"/>
  <c r="F1134" i="19"/>
  <c r="F1133" i="19"/>
  <c r="F1132" i="19"/>
  <c r="F1131" i="19"/>
  <c r="F1130" i="19"/>
  <c r="F1129" i="19"/>
  <c r="F1128" i="19"/>
  <c r="F1127" i="19"/>
  <c r="F1126" i="19"/>
  <c r="F1125" i="19"/>
  <c r="F1124" i="19"/>
  <c r="F1123" i="19"/>
  <c r="F1122" i="19"/>
  <c r="F1121" i="19"/>
  <c r="F1120" i="19"/>
  <c r="F1119" i="19"/>
  <c r="F1118" i="19"/>
  <c r="F1117" i="19"/>
  <c r="F1116" i="19"/>
  <c r="F1115" i="19"/>
  <c r="F1114" i="19"/>
  <c r="F1113" i="19"/>
  <c r="F1112" i="19"/>
  <c r="F1111" i="19"/>
  <c r="F1110" i="19"/>
  <c r="F1109" i="19"/>
  <c r="F1108" i="19"/>
  <c r="F1107" i="19"/>
  <c r="F1106" i="19"/>
  <c r="F1105" i="19"/>
  <c r="F1104" i="19"/>
  <c r="F1103" i="19"/>
  <c r="F1102" i="19"/>
  <c r="F1101" i="19"/>
  <c r="F1100" i="19"/>
  <c r="F1099" i="19"/>
  <c r="F1098" i="19"/>
  <c r="F1097" i="19"/>
  <c r="F1096" i="19"/>
  <c r="F1095" i="19"/>
  <c r="F1094" i="19"/>
  <c r="F1093" i="19"/>
  <c r="F1092" i="19"/>
  <c r="F1091" i="19"/>
  <c r="F1090" i="19"/>
  <c r="F1089" i="19"/>
  <c r="F1088" i="19"/>
  <c r="F1087" i="19"/>
  <c r="F1086" i="19"/>
  <c r="F1085" i="19"/>
  <c r="F1084" i="19"/>
  <c r="F1083" i="19"/>
  <c r="F1082" i="19"/>
  <c r="F1081" i="19"/>
  <c r="F1080" i="19"/>
  <c r="F1079" i="19"/>
  <c r="F1078" i="19"/>
  <c r="F1077" i="19"/>
  <c r="F1076" i="19"/>
  <c r="F1075" i="19"/>
  <c r="F1074" i="19"/>
  <c r="F1073" i="19"/>
  <c r="F1072" i="19"/>
  <c r="F1071" i="19"/>
  <c r="F1070" i="19"/>
  <c r="F1069" i="19"/>
  <c r="F1068" i="19"/>
  <c r="F1067" i="19"/>
  <c r="F1066" i="19"/>
  <c r="F1065" i="19"/>
  <c r="F1064" i="19"/>
  <c r="F1063" i="19"/>
  <c r="F1062" i="19"/>
  <c r="F1061" i="19"/>
  <c r="F1060" i="19"/>
  <c r="F1059" i="19"/>
  <c r="F1058" i="19"/>
  <c r="F1057" i="19"/>
  <c r="F1056" i="19"/>
  <c r="F1055" i="19"/>
  <c r="F1054" i="19"/>
  <c r="F1053" i="19"/>
  <c r="F1052" i="19"/>
  <c r="F1051" i="19"/>
  <c r="F1050" i="19"/>
  <c r="F1049" i="19"/>
  <c r="F1048" i="19"/>
  <c r="F1047" i="19"/>
  <c r="F1046" i="19"/>
  <c r="F1045" i="19"/>
  <c r="F1044" i="19"/>
  <c r="F1043" i="19"/>
  <c r="F1042" i="19"/>
  <c r="F1041" i="19"/>
  <c r="F1040" i="19"/>
  <c r="F1039" i="19"/>
  <c r="F1038" i="19"/>
  <c r="F1037" i="19"/>
  <c r="F1036" i="19"/>
  <c r="F1035" i="19"/>
  <c r="F1034" i="19"/>
  <c r="F1033" i="19"/>
  <c r="F1032" i="19"/>
  <c r="F1031" i="19"/>
  <c r="F1030" i="19"/>
  <c r="F1029" i="19"/>
  <c r="F1028" i="19"/>
  <c r="F1027" i="19"/>
  <c r="F1026" i="19"/>
  <c r="F1025" i="19"/>
  <c r="F1024" i="19"/>
  <c r="F1023" i="19"/>
  <c r="F1022" i="19"/>
  <c r="F1021" i="19"/>
  <c r="F1020" i="19"/>
  <c r="F1019" i="19"/>
  <c r="F1018" i="19"/>
  <c r="F1017" i="19"/>
  <c r="F1016" i="19"/>
  <c r="F1015" i="19"/>
  <c r="F1014" i="19"/>
  <c r="F1013" i="19"/>
  <c r="F1012" i="19"/>
  <c r="F1011" i="19"/>
  <c r="F1010" i="19"/>
  <c r="F1009" i="19"/>
  <c r="F1008" i="19"/>
  <c r="F1007" i="19"/>
  <c r="F1006" i="19"/>
  <c r="F1005" i="19"/>
  <c r="F1004" i="19"/>
  <c r="F1003" i="19"/>
  <c r="F1002" i="19"/>
  <c r="F1001" i="19"/>
  <c r="F1000" i="19"/>
  <c r="F999" i="19"/>
  <c r="F998" i="19"/>
  <c r="F997" i="19"/>
  <c r="F996" i="19"/>
  <c r="F995" i="19"/>
  <c r="F994" i="19"/>
  <c r="F993" i="19"/>
  <c r="F992" i="19"/>
  <c r="F991" i="19"/>
  <c r="F990" i="19"/>
  <c r="F989" i="19"/>
  <c r="F988" i="19"/>
  <c r="F987" i="19"/>
  <c r="F986" i="19"/>
  <c r="F985" i="19"/>
  <c r="F984" i="19"/>
  <c r="F983" i="19"/>
  <c r="F982" i="19"/>
  <c r="F981" i="19"/>
  <c r="F980" i="19"/>
  <c r="F979" i="19"/>
  <c r="F978" i="19"/>
  <c r="F977" i="19"/>
  <c r="F976" i="19"/>
  <c r="F975" i="19"/>
  <c r="F974" i="19"/>
  <c r="F973" i="19"/>
  <c r="F972" i="19"/>
  <c r="F971" i="19"/>
  <c r="F970" i="19"/>
  <c r="F969" i="19"/>
  <c r="F968" i="19"/>
  <c r="F967" i="19"/>
  <c r="F966" i="19"/>
  <c r="F965" i="19"/>
  <c r="F964" i="19"/>
  <c r="F963" i="19"/>
  <c r="F962" i="19"/>
  <c r="F961" i="19"/>
  <c r="F960" i="19"/>
  <c r="F959" i="19"/>
  <c r="F958" i="19"/>
  <c r="F957" i="19"/>
  <c r="F956" i="19"/>
  <c r="F955" i="19"/>
  <c r="F954" i="19"/>
  <c r="F953" i="19"/>
  <c r="F952" i="19"/>
  <c r="F951" i="19"/>
  <c r="F950" i="19"/>
  <c r="F949" i="19"/>
  <c r="F948" i="19"/>
  <c r="F947" i="19"/>
  <c r="F946" i="19"/>
  <c r="F945" i="19"/>
  <c r="F944" i="19"/>
  <c r="F943" i="19"/>
  <c r="F942" i="19"/>
  <c r="F941" i="19"/>
  <c r="F940" i="19"/>
  <c r="F939" i="19"/>
  <c r="F938" i="19"/>
  <c r="F937" i="19"/>
  <c r="F936" i="19"/>
  <c r="F935" i="19"/>
  <c r="F934" i="19"/>
  <c r="F933" i="19"/>
  <c r="F932" i="19"/>
  <c r="F931" i="19"/>
  <c r="F930" i="19"/>
  <c r="F929" i="19"/>
  <c r="F928" i="19"/>
  <c r="F927" i="19"/>
  <c r="F926" i="19"/>
  <c r="F925" i="19"/>
  <c r="F924" i="19"/>
  <c r="F923" i="19"/>
  <c r="F922" i="19"/>
  <c r="F921" i="19"/>
  <c r="F920" i="19"/>
  <c r="F919" i="19"/>
  <c r="F918" i="19"/>
  <c r="F917" i="19"/>
  <c r="F916" i="19"/>
  <c r="F915" i="19"/>
  <c r="F914" i="19"/>
  <c r="F913" i="19"/>
  <c r="F912" i="19"/>
  <c r="F911" i="19"/>
  <c r="F910" i="19"/>
  <c r="F909" i="19"/>
  <c r="F908" i="19"/>
  <c r="F907" i="19"/>
  <c r="F906" i="19"/>
  <c r="F905" i="19"/>
  <c r="F904" i="19"/>
  <c r="F903" i="19"/>
  <c r="F902" i="19"/>
  <c r="F901" i="19"/>
  <c r="F900" i="19"/>
  <c r="F899" i="19"/>
  <c r="F898" i="19"/>
  <c r="F897" i="19"/>
  <c r="F896" i="19"/>
  <c r="F895" i="19"/>
  <c r="F894" i="19"/>
  <c r="F893" i="19"/>
  <c r="F892" i="19"/>
  <c r="F891" i="19"/>
  <c r="F890" i="19"/>
  <c r="F889" i="19"/>
  <c r="F888" i="19"/>
  <c r="F887" i="19"/>
  <c r="F886" i="19"/>
  <c r="F885" i="19"/>
  <c r="F884" i="19"/>
  <c r="F883" i="19"/>
  <c r="F882" i="19"/>
  <c r="F881" i="19"/>
  <c r="F880" i="19"/>
  <c r="F879" i="19"/>
  <c r="F878" i="19"/>
  <c r="F877" i="19"/>
  <c r="F876" i="19"/>
  <c r="F875" i="19"/>
  <c r="F874" i="19"/>
  <c r="F873" i="19"/>
  <c r="F872" i="19"/>
  <c r="F871" i="19"/>
  <c r="F870" i="19"/>
  <c r="F869" i="19"/>
  <c r="F868" i="19"/>
  <c r="F867" i="19"/>
  <c r="F866" i="19"/>
  <c r="F865" i="19"/>
  <c r="F864" i="19"/>
  <c r="F863" i="19"/>
  <c r="F862" i="19"/>
  <c r="F861" i="19"/>
  <c r="F860" i="19"/>
  <c r="F859" i="19"/>
  <c r="F858" i="19"/>
  <c r="F857" i="19"/>
  <c r="F856" i="19"/>
  <c r="F855" i="19"/>
  <c r="F854" i="19"/>
  <c r="F853" i="19"/>
  <c r="F852" i="19"/>
  <c r="F851" i="19"/>
  <c r="F850" i="19"/>
  <c r="F849" i="19"/>
  <c r="F848" i="19"/>
  <c r="F847" i="19"/>
  <c r="F846" i="19"/>
  <c r="F845" i="19"/>
  <c r="F844" i="19"/>
  <c r="F843" i="19"/>
  <c r="F842" i="19"/>
  <c r="F841" i="19"/>
  <c r="F840" i="19"/>
  <c r="F839" i="19"/>
  <c r="F838" i="19"/>
  <c r="F837" i="19"/>
  <c r="F836" i="19"/>
  <c r="F835" i="19"/>
  <c r="F834" i="19"/>
  <c r="F833" i="19"/>
  <c r="F832" i="19"/>
  <c r="F831" i="19"/>
  <c r="F830" i="19"/>
  <c r="F829" i="19"/>
  <c r="F828" i="19"/>
  <c r="F827" i="19"/>
  <c r="F826" i="19"/>
  <c r="F825" i="19"/>
  <c r="F824" i="19"/>
  <c r="F823" i="19"/>
  <c r="F822" i="19"/>
  <c r="F821" i="19"/>
  <c r="F820" i="19"/>
  <c r="F819" i="19"/>
  <c r="F818" i="19"/>
  <c r="F817" i="19"/>
  <c r="F816" i="19"/>
  <c r="F815" i="19"/>
  <c r="F814" i="19"/>
  <c r="F813" i="19"/>
  <c r="F812" i="19"/>
  <c r="F811" i="19"/>
  <c r="F810" i="19"/>
  <c r="F809" i="19"/>
  <c r="F808" i="19"/>
  <c r="F807" i="19"/>
  <c r="F806" i="19"/>
  <c r="F805" i="19"/>
  <c r="F804" i="19"/>
  <c r="F803" i="19"/>
  <c r="F802" i="19"/>
  <c r="F801" i="19"/>
  <c r="F800" i="19"/>
  <c r="F799" i="19"/>
  <c r="F798" i="19"/>
  <c r="F797" i="19"/>
  <c r="F796" i="19"/>
  <c r="F795" i="19"/>
  <c r="F794" i="19"/>
  <c r="F793" i="19"/>
  <c r="F792" i="19"/>
  <c r="F791" i="19"/>
  <c r="F790" i="19"/>
  <c r="F789" i="19"/>
  <c r="F788" i="19"/>
  <c r="F787" i="19"/>
  <c r="F786" i="19"/>
  <c r="F785" i="19"/>
  <c r="F784" i="19"/>
  <c r="F783" i="19"/>
  <c r="F782" i="19"/>
  <c r="F781" i="19"/>
  <c r="F780" i="19"/>
  <c r="F779" i="19"/>
  <c r="F778" i="19"/>
  <c r="F777" i="19"/>
  <c r="F776" i="19"/>
  <c r="F775" i="19"/>
  <c r="F774" i="19"/>
  <c r="F773" i="19"/>
  <c r="F772" i="19"/>
  <c r="F771" i="19"/>
  <c r="F770" i="19"/>
  <c r="F769" i="19"/>
  <c r="F768" i="19"/>
  <c r="F767" i="19"/>
  <c r="F766" i="19"/>
  <c r="F765" i="19"/>
  <c r="F764" i="19"/>
  <c r="F763" i="19"/>
  <c r="F762" i="19"/>
  <c r="F761" i="19"/>
  <c r="F760" i="19"/>
  <c r="F759" i="19"/>
  <c r="F758" i="19"/>
  <c r="F757" i="19"/>
  <c r="F756" i="19"/>
  <c r="F755" i="19"/>
  <c r="F754" i="19"/>
  <c r="F753" i="19"/>
  <c r="F752" i="19"/>
  <c r="F751" i="19"/>
  <c r="F750" i="19"/>
  <c r="F749" i="19"/>
  <c r="F748" i="19"/>
  <c r="F747" i="19"/>
  <c r="F746" i="19"/>
  <c r="F745" i="19"/>
  <c r="F744" i="19"/>
  <c r="F743" i="19"/>
  <c r="F742" i="19"/>
  <c r="F741" i="19"/>
  <c r="F740" i="19"/>
  <c r="F739" i="19"/>
  <c r="F738" i="19"/>
  <c r="F737" i="19"/>
  <c r="F736" i="19"/>
  <c r="F735" i="19"/>
  <c r="F734" i="19"/>
  <c r="F733" i="19"/>
  <c r="F732" i="19"/>
  <c r="F731" i="19"/>
  <c r="F730" i="19"/>
  <c r="F729" i="19"/>
  <c r="F728" i="19"/>
  <c r="F727" i="19"/>
  <c r="F726" i="19"/>
  <c r="F725" i="19"/>
  <c r="F724" i="19"/>
  <c r="F723" i="19"/>
  <c r="F722" i="19"/>
  <c r="F721" i="19"/>
  <c r="F720" i="19"/>
  <c r="F719" i="19"/>
  <c r="F718" i="19"/>
  <c r="F717" i="19"/>
  <c r="F716" i="19"/>
  <c r="F715" i="19"/>
  <c r="F714" i="19"/>
  <c r="F713" i="19"/>
  <c r="F712" i="19"/>
  <c r="F711" i="19"/>
  <c r="F710" i="19"/>
  <c r="F709" i="19"/>
  <c r="F708" i="19"/>
  <c r="F707" i="19"/>
  <c r="F706" i="19"/>
  <c r="F705" i="19"/>
  <c r="F704" i="19"/>
  <c r="F703" i="19"/>
  <c r="F702" i="19"/>
  <c r="F701" i="19"/>
  <c r="F700" i="19"/>
  <c r="F699" i="19"/>
  <c r="F698" i="19"/>
  <c r="F697" i="19"/>
  <c r="F696" i="19"/>
  <c r="F695" i="19"/>
  <c r="F694" i="19"/>
  <c r="F693" i="19"/>
  <c r="F692" i="19"/>
  <c r="F691" i="19"/>
  <c r="F690" i="19"/>
  <c r="F689" i="19"/>
  <c r="F688" i="19"/>
  <c r="F687" i="19"/>
  <c r="F686" i="19"/>
  <c r="F685" i="19"/>
  <c r="F684" i="19"/>
  <c r="F683" i="19"/>
  <c r="F682" i="19"/>
  <c r="F681" i="19"/>
  <c r="F680" i="19"/>
  <c r="F679" i="19"/>
  <c r="F678" i="19"/>
  <c r="F677" i="19"/>
  <c r="F676" i="19"/>
  <c r="F675" i="19"/>
  <c r="F674" i="19"/>
  <c r="F673" i="19"/>
  <c r="F672" i="19"/>
  <c r="F671" i="19"/>
  <c r="F670" i="19"/>
  <c r="F669" i="19"/>
  <c r="F668" i="19"/>
  <c r="F667" i="19"/>
  <c r="F666" i="19"/>
  <c r="F665" i="19"/>
  <c r="F664" i="19"/>
  <c r="F663" i="19"/>
  <c r="F662" i="19"/>
  <c r="F661" i="19"/>
  <c r="F660" i="19"/>
  <c r="F659" i="19"/>
  <c r="F658" i="19"/>
  <c r="F657" i="19"/>
  <c r="F656" i="19"/>
  <c r="F655" i="19"/>
  <c r="F654" i="19"/>
  <c r="F653" i="19"/>
  <c r="F652" i="19"/>
  <c r="F651" i="19"/>
  <c r="F650" i="19"/>
  <c r="F649" i="19"/>
  <c r="F648" i="19"/>
  <c r="F647" i="19"/>
  <c r="F646" i="19"/>
  <c r="F645" i="19"/>
  <c r="F644" i="19"/>
  <c r="F643" i="19"/>
  <c r="F642" i="19"/>
  <c r="F641" i="19"/>
  <c r="F640" i="19"/>
  <c r="F639" i="19"/>
  <c r="F638" i="19"/>
  <c r="F637" i="19"/>
  <c r="F636" i="19"/>
  <c r="F635" i="19"/>
  <c r="F634" i="19"/>
  <c r="F633" i="19"/>
  <c r="F632" i="19"/>
  <c r="F631" i="19"/>
  <c r="F630" i="19"/>
  <c r="F629" i="19"/>
  <c r="F628" i="19"/>
  <c r="F627" i="19"/>
  <c r="F626" i="19"/>
  <c r="F625" i="19"/>
  <c r="F624" i="19"/>
  <c r="F623" i="19"/>
  <c r="F622" i="19"/>
  <c r="F621" i="19"/>
  <c r="F620" i="19"/>
  <c r="F619" i="19"/>
  <c r="F618" i="19"/>
  <c r="F617" i="19"/>
  <c r="F616" i="19"/>
  <c r="F615" i="19"/>
  <c r="F614" i="19"/>
  <c r="F613" i="19"/>
  <c r="F612" i="19"/>
  <c r="F611" i="19"/>
  <c r="F610" i="19"/>
  <c r="F609" i="19"/>
  <c r="F608" i="19"/>
  <c r="F607" i="19"/>
  <c r="F606" i="19"/>
  <c r="F605" i="19"/>
  <c r="F604" i="19"/>
  <c r="F603" i="19"/>
  <c r="F602" i="19"/>
  <c r="F601" i="19"/>
  <c r="F600" i="19"/>
  <c r="F599" i="19"/>
  <c r="F598" i="19"/>
  <c r="F597" i="19"/>
  <c r="F596" i="19"/>
  <c r="F595" i="19"/>
  <c r="F594" i="19"/>
  <c r="F593" i="19"/>
  <c r="F592" i="19"/>
  <c r="F591" i="19"/>
  <c r="F590" i="19"/>
  <c r="F589" i="19"/>
  <c r="F588" i="19"/>
  <c r="F587" i="19"/>
  <c r="F586" i="19"/>
  <c r="F585" i="19"/>
  <c r="F584" i="19"/>
  <c r="F583" i="19"/>
  <c r="F582" i="19"/>
  <c r="F581" i="19"/>
  <c r="F580" i="19"/>
  <c r="F579" i="19"/>
  <c r="F578" i="19"/>
  <c r="F577" i="19"/>
  <c r="F576" i="19"/>
  <c r="F575" i="19"/>
  <c r="F574" i="19"/>
  <c r="F573" i="19"/>
  <c r="F572" i="19"/>
  <c r="F571" i="19"/>
  <c r="F570" i="19"/>
  <c r="F569" i="19"/>
  <c r="F568" i="19"/>
  <c r="F567" i="19"/>
  <c r="F566" i="19"/>
  <c r="F565" i="19"/>
  <c r="F564" i="19"/>
  <c r="F563" i="19"/>
  <c r="F562" i="19"/>
  <c r="F561" i="19"/>
  <c r="F560" i="19"/>
  <c r="F559" i="19"/>
  <c r="F558" i="19"/>
  <c r="F557" i="19"/>
  <c r="F556" i="19"/>
  <c r="F555" i="19"/>
  <c r="F554" i="19"/>
  <c r="F553" i="19"/>
  <c r="F552" i="19"/>
  <c r="F551" i="19"/>
  <c r="F550" i="19"/>
  <c r="F549" i="19"/>
  <c r="F548" i="19"/>
  <c r="F547" i="19"/>
  <c r="F546" i="19"/>
  <c r="F545" i="19"/>
  <c r="F544" i="19"/>
  <c r="F543" i="19"/>
  <c r="F542" i="19"/>
  <c r="F541" i="19"/>
  <c r="F540" i="19"/>
  <c r="F539" i="19"/>
  <c r="F538" i="19"/>
  <c r="F537" i="19"/>
  <c r="F536" i="19"/>
  <c r="F535" i="19"/>
  <c r="F534" i="19"/>
  <c r="F533" i="19"/>
  <c r="F532" i="19"/>
  <c r="F531" i="19"/>
  <c r="F530" i="19"/>
  <c r="F529" i="19"/>
  <c r="F528" i="19"/>
  <c r="F527" i="19"/>
  <c r="F526" i="19"/>
  <c r="F525" i="19"/>
  <c r="F524" i="19"/>
  <c r="F523" i="19"/>
  <c r="F522" i="19"/>
  <c r="F521" i="19"/>
  <c r="F520" i="19"/>
  <c r="F519" i="19"/>
  <c r="F518" i="19"/>
  <c r="F517" i="19"/>
  <c r="F516" i="19"/>
  <c r="F515" i="19"/>
  <c r="F514" i="19"/>
  <c r="F513" i="19"/>
  <c r="F512" i="19"/>
  <c r="F511" i="19"/>
  <c r="F510" i="19"/>
  <c r="F509" i="19"/>
  <c r="F508" i="19"/>
  <c r="F507" i="19"/>
  <c r="F506" i="19"/>
  <c r="F505" i="19"/>
  <c r="F504" i="19"/>
  <c r="F503" i="19"/>
  <c r="F502" i="19"/>
  <c r="F501" i="19"/>
  <c r="F500" i="19"/>
  <c r="F499" i="19"/>
  <c r="F498" i="19"/>
  <c r="F497" i="19"/>
  <c r="F496" i="19"/>
  <c r="F495" i="19"/>
  <c r="F494" i="19"/>
  <c r="F493" i="19"/>
  <c r="F492" i="19"/>
  <c r="F491" i="19"/>
  <c r="F490" i="19"/>
  <c r="F489" i="19"/>
  <c r="F488" i="19"/>
  <c r="F487" i="19"/>
  <c r="F486" i="19"/>
  <c r="F485" i="19"/>
  <c r="F484" i="19"/>
  <c r="F483" i="19"/>
  <c r="F482" i="19"/>
  <c r="F481" i="19"/>
  <c r="F480" i="19"/>
  <c r="F479" i="19"/>
  <c r="F478" i="19"/>
  <c r="F477" i="19"/>
  <c r="F476" i="19"/>
  <c r="F475" i="19"/>
  <c r="F474" i="19"/>
  <c r="F473" i="19"/>
  <c r="F472" i="19"/>
  <c r="F471" i="19"/>
  <c r="F470" i="19"/>
  <c r="F469" i="19"/>
  <c r="F468" i="19"/>
  <c r="F467" i="19"/>
  <c r="F466" i="19"/>
  <c r="F465" i="19"/>
  <c r="F464" i="19"/>
  <c r="F463" i="19"/>
  <c r="F462" i="19"/>
  <c r="F461" i="19"/>
  <c r="F460" i="19"/>
  <c r="F459" i="19"/>
  <c r="F458" i="19"/>
  <c r="F457" i="19"/>
  <c r="F456" i="19"/>
  <c r="F455" i="19"/>
  <c r="F454" i="19"/>
  <c r="F453" i="19"/>
  <c r="F452" i="19"/>
  <c r="F451" i="19"/>
  <c r="F450" i="19"/>
  <c r="F449" i="19"/>
  <c r="F448" i="19"/>
  <c r="F447" i="19"/>
  <c r="F446" i="19"/>
  <c r="F445" i="19"/>
  <c r="F444" i="19"/>
  <c r="F443" i="19"/>
  <c r="F442" i="19"/>
  <c r="F441" i="19"/>
  <c r="F440" i="19"/>
  <c r="F439" i="19"/>
  <c r="F438" i="19"/>
  <c r="F437" i="19"/>
  <c r="F436" i="19"/>
  <c r="F435" i="19"/>
  <c r="F434" i="19"/>
  <c r="F433" i="19"/>
  <c r="F432" i="19"/>
  <c r="F431" i="19"/>
  <c r="F430" i="19"/>
  <c r="F429" i="19"/>
  <c r="F428" i="19"/>
  <c r="F427" i="19"/>
  <c r="F426" i="19"/>
  <c r="F425" i="19"/>
  <c r="F424" i="19"/>
  <c r="F423" i="19"/>
  <c r="F422" i="19"/>
  <c r="F421" i="19"/>
  <c r="F420" i="19"/>
  <c r="F419" i="19"/>
  <c r="F418" i="19"/>
  <c r="F417" i="19"/>
  <c r="F416" i="19"/>
  <c r="F415" i="19"/>
  <c r="F414" i="19"/>
  <c r="F413" i="19"/>
  <c r="F412" i="19"/>
  <c r="F411" i="19"/>
  <c r="F410" i="19"/>
  <c r="F409" i="19"/>
  <c r="F408" i="19"/>
  <c r="F407" i="19"/>
  <c r="F406" i="19"/>
  <c r="F405" i="19"/>
  <c r="F404" i="19"/>
  <c r="F403" i="19"/>
  <c r="F402" i="19"/>
  <c r="F401" i="19"/>
  <c r="F400" i="19"/>
  <c r="F399" i="19"/>
  <c r="F398" i="19"/>
  <c r="F397" i="19"/>
  <c r="F396" i="19"/>
  <c r="F395" i="19"/>
  <c r="F394" i="19"/>
  <c r="F393" i="19"/>
  <c r="F392" i="19"/>
  <c r="F391" i="19"/>
  <c r="F390" i="19"/>
  <c r="F389" i="19"/>
  <c r="F388" i="19"/>
  <c r="F387" i="19"/>
  <c r="F386" i="19"/>
  <c r="F385" i="19"/>
  <c r="F384" i="19"/>
  <c r="F383" i="19"/>
  <c r="F382" i="19"/>
  <c r="F381" i="19"/>
  <c r="F380" i="19"/>
  <c r="F379" i="19"/>
  <c r="F378" i="19"/>
  <c r="F377" i="19"/>
  <c r="F376" i="19"/>
  <c r="F375" i="19"/>
  <c r="F374" i="19"/>
  <c r="F373" i="19"/>
  <c r="F372" i="19"/>
  <c r="F371" i="19"/>
  <c r="F370" i="19"/>
  <c r="F369" i="19"/>
  <c r="F368" i="19"/>
  <c r="F367" i="19"/>
  <c r="F366" i="19"/>
  <c r="F365" i="19"/>
  <c r="F364" i="19"/>
  <c r="F363" i="19"/>
  <c r="F362" i="19"/>
  <c r="F361" i="19"/>
  <c r="F360" i="19"/>
  <c r="F359" i="19"/>
  <c r="F358" i="19"/>
  <c r="F357" i="19"/>
  <c r="F356" i="19"/>
  <c r="F355" i="19"/>
  <c r="F354" i="19"/>
  <c r="F353" i="19"/>
  <c r="F352" i="19"/>
  <c r="F351" i="19"/>
  <c r="F350" i="19"/>
  <c r="F349" i="19"/>
  <c r="F348" i="19"/>
  <c r="F347" i="19"/>
  <c r="F346" i="19"/>
  <c r="F345" i="19"/>
  <c r="F344" i="19"/>
  <c r="F343" i="19"/>
  <c r="F342" i="19"/>
  <c r="F341" i="19"/>
  <c r="F340" i="19"/>
  <c r="F339" i="19"/>
  <c r="F338" i="19"/>
  <c r="F337" i="19"/>
  <c r="F336" i="19"/>
  <c r="F335" i="19"/>
  <c r="F334" i="19"/>
  <c r="F333" i="19"/>
  <c r="F332" i="19"/>
  <c r="F331" i="19"/>
  <c r="F330" i="19"/>
  <c r="F329" i="19"/>
  <c r="F328" i="19"/>
  <c r="F327" i="19"/>
  <c r="F326" i="19"/>
  <c r="F325" i="19"/>
  <c r="F324" i="19"/>
  <c r="F323" i="19"/>
  <c r="F322" i="19"/>
  <c r="F321" i="19"/>
  <c r="F320" i="19"/>
  <c r="F319" i="19"/>
  <c r="F318" i="19"/>
  <c r="F317" i="19"/>
  <c r="F316" i="19"/>
  <c r="F315" i="19"/>
  <c r="F314" i="19"/>
  <c r="F313" i="19"/>
  <c r="F312" i="19"/>
  <c r="F311" i="19"/>
  <c r="F310" i="19"/>
  <c r="F309" i="19"/>
  <c r="F308" i="19"/>
  <c r="F307" i="19"/>
  <c r="F306" i="19"/>
  <c r="F305" i="19"/>
  <c r="F304" i="19"/>
  <c r="F303" i="19"/>
  <c r="F302" i="19"/>
  <c r="F301" i="19"/>
  <c r="F300" i="19"/>
  <c r="F299" i="19"/>
  <c r="F298" i="19"/>
  <c r="F297" i="19"/>
  <c r="F296" i="19"/>
  <c r="F295" i="19"/>
  <c r="F294" i="19"/>
  <c r="F293" i="19"/>
  <c r="F292" i="19"/>
  <c r="F291" i="19"/>
  <c r="F290" i="19"/>
  <c r="F289" i="19"/>
  <c r="F288" i="19"/>
  <c r="F287" i="19"/>
  <c r="F286" i="19"/>
  <c r="F285" i="19"/>
  <c r="F284" i="19"/>
  <c r="F283" i="19"/>
  <c r="F282" i="19"/>
  <c r="F281" i="19"/>
  <c r="F280" i="19"/>
  <c r="F279" i="19"/>
  <c r="F278" i="19"/>
  <c r="F277" i="19"/>
  <c r="F276" i="19"/>
  <c r="F275" i="19"/>
  <c r="F274" i="19"/>
  <c r="F273" i="19"/>
  <c r="F272" i="19"/>
  <c r="F271" i="19"/>
  <c r="F270" i="19"/>
  <c r="F269" i="19"/>
  <c r="F268" i="19"/>
  <c r="F267" i="19"/>
  <c r="F266" i="19"/>
  <c r="F265" i="19"/>
  <c r="F264" i="19"/>
  <c r="F263" i="19"/>
  <c r="F262" i="19"/>
  <c r="F261" i="19"/>
  <c r="F260" i="19"/>
  <c r="F259" i="19"/>
  <c r="F258" i="19"/>
  <c r="F257" i="19"/>
  <c r="F256" i="19"/>
  <c r="F255" i="19"/>
  <c r="F254" i="19"/>
  <c r="F253" i="19"/>
  <c r="F252" i="19"/>
  <c r="F251" i="19"/>
  <c r="F250" i="19"/>
  <c r="F249" i="19"/>
  <c r="F248" i="19"/>
  <c r="F247" i="19"/>
  <c r="F246" i="19"/>
  <c r="F245" i="19"/>
  <c r="F244" i="19"/>
  <c r="F243" i="19"/>
  <c r="F242" i="19"/>
  <c r="F241" i="19"/>
  <c r="F240" i="19"/>
  <c r="F239" i="19"/>
  <c r="F238" i="19"/>
  <c r="F237" i="19"/>
  <c r="F236" i="19"/>
  <c r="F235" i="19"/>
  <c r="F234" i="19"/>
  <c r="F233" i="19"/>
  <c r="F232" i="19"/>
  <c r="F231" i="19"/>
  <c r="F230" i="19"/>
  <c r="F229" i="19"/>
  <c r="F228" i="19"/>
  <c r="F227" i="19"/>
  <c r="F226" i="19"/>
  <c r="F225" i="19"/>
  <c r="F224" i="19"/>
  <c r="F223" i="19"/>
  <c r="F222" i="19"/>
  <c r="F221" i="19"/>
  <c r="F220" i="19"/>
  <c r="F219" i="19"/>
  <c r="F218" i="19"/>
  <c r="F217" i="19"/>
  <c r="F216" i="19"/>
  <c r="F215" i="19"/>
  <c r="F214" i="19"/>
  <c r="F213" i="19"/>
  <c r="F212" i="19"/>
  <c r="F211" i="19"/>
  <c r="F210" i="19"/>
  <c r="F209" i="19"/>
  <c r="F208" i="19"/>
  <c r="F207" i="19"/>
  <c r="F206" i="19"/>
  <c r="F205" i="19"/>
  <c r="F204" i="19"/>
  <c r="F203" i="19"/>
  <c r="F202" i="19"/>
  <c r="F201" i="19"/>
  <c r="F200" i="19"/>
  <c r="F199" i="19"/>
  <c r="F198" i="19"/>
  <c r="F197" i="19"/>
  <c r="F196" i="19"/>
  <c r="F195" i="19"/>
  <c r="F194" i="19"/>
  <c r="F193" i="19"/>
  <c r="F192" i="19"/>
  <c r="F191" i="19"/>
  <c r="F190" i="19"/>
  <c r="F189" i="19"/>
  <c r="F188" i="19"/>
  <c r="F187" i="19"/>
  <c r="F186" i="19"/>
  <c r="F185" i="19"/>
  <c r="F184" i="19"/>
  <c r="F183" i="19"/>
  <c r="F182" i="19"/>
  <c r="F181" i="19"/>
  <c r="F180" i="19"/>
  <c r="F179" i="19"/>
  <c r="F178" i="19"/>
  <c r="F177" i="19"/>
  <c r="F176" i="19"/>
  <c r="F175" i="19"/>
  <c r="F174" i="19"/>
  <c r="F173" i="19"/>
  <c r="F172" i="19"/>
  <c r="F171" i="19"/>
  <c r="F170" i="19"/>
  <c r="F169" i="19"/>
  <c r="F168" i="19"/>
  <c r="F167" i="19"/>
  <c r="F166" i="19"/>
  <c r="F165" i="19"/>
  <c r="F164" i="19"/>
  <c r="F163" i="19"/>
  <c r="F162" i="19"/>
  <c r="F161" i="19"/>
  <c r="F160" i="19"/>
  <c r="F159" i="19"/>
  <c r="F158" i="19"/>
  <c r="F157" i="19"/>
  <c r="F156" i="19"/>
  <c r="F155" i="19"/>
  <c r="F154" i="19"/>
  <c r="F153" i="19"/>
  <c r="F152" i="19"/>
  <c r="F151" i="19"/>
  <c r="F150" i="19"/>
  <c r="F149" i="19"/>
  <c r="F148" i="19"/>
  <c r="F147" i="19"/>
  <c r="F146" i="19"/>
  <c r="F145" i="19"/>
  <c r="F144" i="19"/>
  <c r="F143" i="19"/>
  <c r="F142" i="19"/>
  <c r="F141" i="19"/>
  <c r="F140" i="19"/>
  <c r="F139" i="19"/>
  <c r="F138" i="19"/>
  <c r="F137" i="19"/>
  <c r="F136" i="19"/>
  <c r="F135" i="19"/>
  <c r="F134" i="19"/>
  <c r="F133" i="19"/>
  <c r="F132" i="19"/>
  <c r="F131" i="19"/>
  <c r="F130" i="19"/>
  <c r="F129" i="19"/>
  <c r="F128" i="19"/>
  <c r="F127" i="19"/>
  <c r="F126" i="19"/>
  <c r="F125" i="19"/>
  <c r="F124" i="19"/>
  <c r="F123" i="19"/>
  <c r="F122" i="19"/>
  <c r="F121" i="19"/>
  <c r="F120" i="19"/>
  <c r="F119" i="19"/>
  <c r="F118" i="19"/>
  <c r="F117" i="19"/>
  <c r="F116" i="19"/>
  <c r="F115" i="19"/>
  <c r="F114" i="19"/>
  <c r="F113" i="19"/>
  <c r="F112" i="19"/>
  <c r="F111" i="19"/>
  <c r="F110" i="19"/>
  <c r="F109" i="19"/>
  <c r="F108" i="19"/>
  <c r="F107" i="19"/>
  <c r="F106" i="19"/>
  <c r="F105" i="19"/>
  <c r="F104" i="19"/>
  <c r="F103" i="19"/>
  <c r="F102" i="19"/>
  <c r="F101" i="19"/>
  <c r="F100" i="19"/>
  <c r="F99" i="19"/>
  <c r="F98" i="19"/>
  <c r="F97" i="19"/>
  <c r="F96" i="19"/>
  <c r="F95" i="19"/>
  <c r="F94" i="19"/>
  <c r="F93" i="19"/>
  <c r="F92" i="19"/>
  <c r="F91" i="19"/>
  <c r="F90" i="19"/>
  <c r="F89" i="19"/>
  <c r="F88" i="19"/>
  <c r="F87" i="19"/>
  <c r="F86" i="19"/>
  <c r="F85" i="19"/>
  <c r="F84" i="19"/>
  <c r="F83" i="19"/>
  <c r="F82" i="19"/>
  <c r="F81" i="19"/>
  <c r="F80" i="19"/>
  <c r="F79" i="19"/>
  <c r="F78" i="19"/>
  <c r="F77" i="19"/>
  <c r="F76" i="19"/>
  <c r="F75" i="19"/>
  <c r="F74" i="19"/>
  <c r="F73" i="19"/>
  <c r="F72" i="19"/>
  <c r="F71" i="19"/>
  <c r="F70" i="19"/>
  <c r="F69" i="19"/>
  <c r="F68" i="19"/>
  <c r="F67" i="19"/>
  <c r="F66" i="19"/>
  <c r="F65" i="19"/>
  <c r="F64" i="19"/>
  <c r="F63" i="19"/>
  <c r="F62" i="19"/>
  <c r="F61" i="19"/>
  <c r="F60" i="19"/>
  <c r="F59" i="19"/>
  <c r="F58" i="19"/>
  <c r="F57" i="19"/>
  <c r="F56" i="19"/>
  <c r="F55" i="19"/>
  <c r="F54" i="19"/>
  <c r="F53" i="19"/>
  <c r="F52" i="19"/>
  <c r="F51" i="19"/>
  <c r="F50" i="19"/>
  <c r="F49" i="19"/>
  <c r="F48" i="19"/>
  <c r="F47" i="19"/>
  <c r="F46" i="19"/>
  <c r="F45" i="19"/>
  <c r="F44" i="19"/>
  <c r="F43" i="19"/>
  <c r="F42" i="19"/>
  <c r="F41" i="19"/>
  <c r="F40" i="19"/>
  <c r="F39" i="19"/>
  <c r="F38" i="19"/>
  <c r="F37" i="19"/>
  <c r="F36" i="19"/>
  <c r="F35" i="19"/>
  <c r="F34" i="19"/>
  <c r="F33" i="19"/>
  <c r="F32" i="19"/>
  <c r="F31" i="19"/>
  <c r="F30" i="19"/>
  <c r="F29" i="19"/>
  <c r="F28" i="19"/>
  <c r="F27" i="19"/>
  <c r="F26" i="19"/>
  <c r="F25" i="19"/>
  <c r="F24" i="19"/>
  <c r="F23" i="19"/>
  <c r="F22" i="19"/>
  <c r="F21" i="19"/>
  <c r="F20" i="19"/>
  <c r="F19" i="19"/>
  <c r="F18" i="19"/>
  <c r="F17" i="19"/>
  <c r="F16" i="19"/>
  <c r="F15" i="19"/>
  <c r="F14" i="19"/>
  <c r="F13" i="19"/>
  <c r="F12" i="19"/>
  <c r="F11" i="19"/>
  <c r="F10" i="19"/>
  <c r="F9" i="19"/>
  <c r="F8" i="19"/>
  <c r="F7" i="19"/>
  <c r="F6" i="19"/>
  <c r="F5" i="19"/>
  <c r="F4" i="19"/>
  <c r="F3" i="19"/>
  <c r="F2" i="19"/>
  <c r="J34" i="16" l="1"/>
  <c r="J16" i="15" l="1"/>
  <c r="J17" i="15"/>
  <c r="J24" i="15"/>
  <c r="J25" i="15"/>
  <c r="J32" i="15"/>
  <c r="J33" i="15"/>
  <c r="J38" i="15"/>
  <c r="J40" i="15"/>
  <c r="J41" i="15"/>
  <c r="J46" i="15"/>
  <c r="J47" i="15"/>
  <c r="J48" i="15"/>
  <c r="J49" i="15"/>
  <c r="J54" i="15"/>
  <c r="J55" i="15"/>
  <c r="J56" i="15"/>
  <c r="J57" i="15"/>
  <c r="J14" i="15"/>
  <c r="J58" i="15" s="1"/>
  <c r="J15" i="15"/>
  <c r="J18" i="15"/>
  <c r="J19" i="15"/>
  <c r="J20" i="15"/>
  <c r="J21" i="15"/>
  <c r="J22" i="15"/>
  <c r="J23" i="15"/>
  <c r="J26" i="15"/>
  <c r="J27" i="15"/>
  <c r="J28" i="15"/>
  <c r="J29" i="15"/>
  <c r="J30" i="15"/>
  <c r="J31" i="15"/>
  <c r="J34" i="15"/>
  <c r="J35" i="15"/>
  <c r="J36" i="15"/>
  <c r="J37" i="15"/>
  <c r="J39" i="15"/>
  <c r="J42" i="15"/>
  <c r="J43" i="15"/>
  <c r="J44" i="15"/>
  <c r="J45" i="15"/>
  <c r="J50" i="15"/>
  <c r="J51" i="15"/>
  <c r="J52" i="15"/>
  <c r="J53" i="15"/>
  <c r="J20" i="14"/>
  <c r="J22" i="14"/>
  <c r="J25" i="14"/>
  <c r="J28" i="14"/>
  <c r="J29" i="14"/>
  <c r="J30" i="14"/>
  <c r="J33" i="14"/>
  <c r="J36" i="14"/>
  <c r="J37" i="14"/>
  <c r="J38" i="14"/>
  <c r="J42" i="14"/>
  <c r="J44" i="14"/>
  <c r="J45" i="14"/>
  <c r="J46" i="14"/>
  <c r="J14" i="14"/>
  <c r="J49" i="14" s="1"/>
  <c r="J15" i="14"/>
  <c r="J16" i="14"/>
  <c r="J17" i="14"/>
  <c r="J18" i="14"/>
  <c r="J19" i="14"/>
  <c r="J21" i="14"/>
  <c r="J23" i="14"/>
  <c r="J24" i="14"/>
  <c r="J26" i="14"/>
  <c r="J27" i="14"/>
  <c r="J31" i="14"/>
  <c r="J32" i="14"/>
  <c r="J34" i="14"/>
  <c r="J35" i="14"/>
  <c r="J39" i="14"/>
  <c r="J40" i="14"/>
  <c r="J41" i="14"/>
  <c r="J43" i="14"/>
  <c r="J47" i="14"/>
  <c r="J48" i="1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Nov Tha</author>
  </authors>
  <commentList>
    <comment ref="B437" authorId="0" shapeId="0" xr:uid="{94BC4C32-01DB-4A93-9B3A-8ED16532EB6F}">
      <text>
        <r>
          <rPr>
            <sz val="9"/>
            <color indexed="81"/>
            <rFont val="Tahoma"/>
            <family val="2"/>
          </rPr>
          <t>Tha+Moka
12.05.2023
Marunix</t>
        </r>
      </text>
    </comment>
    <comment ref="B764" authorId="0" shapeId="0" xr:uid="{5144CE7C-870D-4AF6-95F9-F04832F3AE54}">
      <text>
        <r>
          <rPr>
            <b/>
            <sz val="9"/>
            <color indexed="81"/>
            <rFont val="Tahoma"/>
            <family val="2"/>
          </rPr>
          <t>Nov Tha:</t>
        </r>
        <r>
          <rPr>
            <sz val="9"/>
            <color indexed="81"/>
            <rFont val="Tahoma"/>
            <family val="2"/>
          </rPr>
          <t xml:space="preserve">
Same YLP-02V(SU)</t>
        </r>
      </text>
    </comment>
  </commentList>
</comments>
</file>

<file path=xl/sharedStrings.xml><?xml version="1.0" encoding="utf-8"?>
<sst xmlns="http://schemas.openxmlformats.org/spreadsheetml/2006/main" count="7805" uniqueCount="3547">
  <si>
    <t>#</t>
    <phoneticPr fontId="1"/>
  </si>
  <si>
    <t>~Input Doccument~</t>
    <phoneticPr fontId="1"/>
  </si>
  <si>
    <t>Process</t>
    <phoneticPr fontId="1"/>
  </si>
  <si>
    <t>From</t>
    <phoneticPr fontId="1"/>
  </si>
  <si>
    <t>To</t>
    <phoneticPr fontId="1"/>
  </si>
  <si>
    <t>Input at</t>
    <phoneticPr fontId="1"/>
  </si>
  <si>
    <t>Remark</t>
    <phoneticPr fontId="1"/>
  </si>
  <si>
    <t>RM RETURN TO WH</t>
    <phoneticPr fontId="1"/>
  </si>
  <si>
    <t>Trancefer</t>
    <phoneticPr fontId="1"/>
  </si>
  <si>
    <t>ASSY1</t>
    <phoneticPr fontId="1"/>
  </si>
  <si>
    <t>RM1</t>
    <phoneticPr fontId="1"/>
  </si>
  <si>
    <t>PC</t>
    <phoneticPr fontId="1"/>
  </si>
  <si>
    <t>1 and 2 Same document</t>
    <phoneticPr fontId="1"/>
  </si>
  <si>
    <t>Report Trancefer to PC</t>
    <phoneticPr fontId="1"/>
  </si>
  <si>
    <r>
      <rPr>
        <b/>
        <sz val="11"/>
        <color theme="1"/>
        <rFont val="Calibri"/>
        <family val="3"/>
        <charset val="128"/>
        <scheme val="minor"/>
      </rPr>
      <t>ASSY</t>
    </r>
    <r>
      <rPr>
        <sz val="11"/>
        <color theme="1"/>
        <rFont val="Calibri"/>
        <family val="2"/>
        <scheme val="minor"/>
      </rPr>
      <t xml:space="preserve"> POS REIMBURSEMENT SHEET</t>
    </r>
    <phoneticPr fontId="1"/>
  </si>
  <si>
    <t>KIT1</t>
    <phoneticPr fontId="1"/>
  </si>
  <si>
    <r>
      <rPr>
        <b/>
        <sz val="11"/>
        <color theme="1"/>
        <rFont val="Calibri"/>
        <family val="2"/>
        <scheme val="minor"/>
      </rPr>
      <t>MC</t>
    </r>
    <r>
      <rPr>
        <sz val="11"/>
        <color theme="1"/>
        <rFont val="Calibri"/>
        <family val="2"/>
        <scheme val="minor"/>
      </rPr>
      <t xml:space="preserve"> POS REIMBURSEMENT SHEET</t>
    </r>
    <phoneticPr fontId="1"/>
  </si>
  <si>
    <t>KIT2</t>
    <phoneticPr fontId="1"/>
  </si>
  <si>
    <t>Issue Reqest Materials(Uncountable) for WHS</t>
    <phoneticPr fontId="1"/>
  </si>
  <si>
    <t>MC1</t>
    <phoneticPr fontId="1"/>
  </si>
  <si>
    <t>Issue Reqest Materials for WHS (MC)</t>
    <phoneticPr fontId="1"/>
  </si>
  <si>
    <t>Issue Reqest Materials for WHS (WIP)</t>
    <phoneticPr fontId="1"/>
  </si>
  <si>
    <t>Raw material borrowing record (ASSY)</t>
    <phoneticPr fontId="1"/>
  </si>
  <si>
    <t>Raw material borrowing record (MC)</t>
    <phoneticPr fontId="1"/>
  </si>
  <si>
    <t>~NG Request~</t>
    <phoneticPr fontId="1"/>
  </si>
  <si>
    <t xml:space="preserve"> NG occurs in MC</t>
    <phoneticPr fontId="1"/>
  </si>
  <si>
    <t xml:space="preserve">  Countable materials</t>
    <phoneticPr fontId="1"/>
  </si>
  <si>
    <t xml:space="preserve">Trancefer </t>
    <phoneticPr fontId="1"/>
  </si>
  <si>
    <t>Cut out</t>
    <phoneticPr fontId="1"/>
  </si>
  <si>
    <t>-</t>
    <phoneticPr fontId="1"/>
  </si>
  <si>
    <t>MC</t>
    <phoneticPr fontId="1"/>
  </si>
  <si>
    <t xml:space="preserve">  Uncountble materials(terminal,Wire etc)</t>
    <phoneticPr fontId="1"/>
  </si>
  <si>
    <t>NG occurs in ASSY</t>
    <phoneticPr fontId="1"/>
  </si>
  <si>
    <t>Not NG(only Request material) ASSY</t>
    <phoneticPr fontId="1"/>
  </si>
  <si>
    <t>Same Borrow request?</t>
    <phoneticPr fontId="1"/>
  </si>
  <si>
    <t>Not NG(only Request material) MC</t>
    <phoneticPr fontId="1"/>
  </si>
  <si>
    <t>Other</t>
    <phoneticPr fontId="1"/>
  </si>
  <si>
    <t>Follow directions</t>
    <phoneticPr fontId="1"/>
  </si>
  <si>
    <t>Same trancefer</t>
    <phoneticPr fontId="1"/>
  </si>
  <si>
    <t>A</t>
    <phoneticPr fontId="1"/>
  </si>
  <si>
    <t xml:space="preserve">  Cut out SA material</t>
    <phoneticPr fontId="1"/>
  </si>
  <si>
    <t xml:space="preserve">  In store old material.</t>
    <phoneticPr fontId="1"/>
  </si>
  <si>
    <t>Other Issue</t>
    <phoneticPr fontId="1"/>
  </si>
  <si>
    <t>Other receive</t>
    <phoneticPr fontId="1"/>
  </si>
  <si>
    <t xml:space="preserve">  Trancefer Old material</t>
    <phoneticPr fontId="1"/>
  </si>
  <si>
    <t>SA material move (only idea)</t>
    <phoneticPr fontId="1"/>
  </si>
  <si>
    <t>ASSY1/MC1</t>
    <phoneticPr fontId="1"/>
  </si>
  <si>
    <t xml:space="preserve">  Actual stock Issue</t>
    <phoneticPr fontId="1"/>
  </si>
  <si>
    <t>MARUNIX (Cambodia) Co.,LTD.</t>
    <phoneticPr fontId="1"/>
  </si>
  <si>
    <t>No.</t>
    <phoneticPr fontId="1"/>
  </si>
  <si>
    <t>Code</t>
    <phoneticPr fontId="1"/>
  </si>
  <si>
    <t>RM Description</t>
    <phoneticPr fontId="1"/>
  </si>
  <si>
    <t>Maker</t>
    <phoneticPr fontId="1"/>
  </si>
  <si>
    <t>Type</t>
    <phoneticPr fontId="1"/>
  </si>
  <si>
    <t>QTY/Unit</t>
    <phoneticPr fontId="1"/>
  </si>
  <si>
    <t>Location</t>
    <phoneticPr fontId="1"/>
  </si>
  <si>
    <t>Section</t>
    <phoneticPr fontId="1"/>
  </si>
  <si>
    <t>MC return to WH</t>
  </si>
  <si>
    <t>ASSY return to WH</t>
  </si>
  <si>
    <t>Sample request</t>
  </si>
  <si>
    <t>POS for MC</t>
  </si>
  <si>
    <t>POS for MC Kitting</t>
  </si>
  <si>
    <t>POS for WIP Kitting</t>
  </si>
  <si>
    <t>Other borrow (MTH, Takane…)</t>
  </si>
  <si>
    <t>Other return (MTH, Takane…)</t>
  </si>
  <si>
    <t>RM1</t>
  </si>
  <si>
    <t>-</t>
  </si>
  <si>
    <t>Invoice receive</t>
  </si>
  <si>
    <t>Receive</t>
  </si>
  <si>
    <t>PC</t>
  </si>
  <si>
    <r>
      <rPr>
        <b/>
        <sz val="11"/>
        <color rgb="FFFF0000"/>
        <rFont val="Calibri"/>
        <family val="3"/>
        <charset val="128"/>
        <scheme val="minor"/>
      </rPr>
      <t>ASSY</t>
    </r>
    <r>
      <rPr>
        <sz val="11"/>
        <color rgb="FFFF0000"/>
        <rFont val="Calibri"/>
        <family val="3"/>
        <charset val="128"/>
        <scheme val="minor"/>
      </rPr>
      <t xml:space="preserve"> POS REIMBURSEMENT SHEET</t>
    </r>
  </si>
  <si>
    <r>
      <rPr>
        <b/>
        <sz val="11"/>
        <color rgb="FFFF0000"/>
        <rFont val="Calibri"/>
        <family val="3"/>
        <charset val="128"/>
        <scheme val="minor"/>
      </rPr>
      <t>MC</t>
    </r>
    <r>
      <rPr>
        <sz val="11"/>
        <color rgb="FFFF0000"/>
        <rFont val="Calibri"/>
        <family val="3"/>
        <charset val="128"/>
        <scheme val="minor"/>
      </rPr>
      <t xml:space="preserve"> POS REIMBURSEMENT SHEET</t>
    </r>
  </si>
  <si>
    <t>Start new one from 01-Mar</t>
  </si>
  <si>
    <t>MC1/KIT2</t>
  </si>
  <si>
    <t>ASSY1/KIT1</t>
  </si>
  <si>
    <t>Request transfer</t>
  </si>
  <si>
    <t>Other issue</t>
  </si>
  <si>
    <t>Other receive</t>
  </si>
  <si>
    <t>Transfer</t>
  </si>
  <si>
    <t>Transfer back</t>
  </si>
  <si>
    <t>MC1/KIT1</t>
  </si>
  <si>
    <t>RM sell</t>
  </si>
  <si>
    <t>FG1</t>
  </si>
  <si>
    <t>then sell will take other issue? Scan out?</t>
  </si>
  <si>
    <t>Sample Request</t>
  </si>
  <si>
    <t>Return Material</t>
  </si>
  <si>
    <t>Borrow Material</t>
  </si>
  <si>
    <t>Others</t>
  </si>
  <si>
    <t>Date:</t>
  </si>
  <si>
    <t>Issued by:</t>
  </si>
  <si>
    <t>Department:</t>
  </si>
  <si>
    <t>No:</t>
  </si>
  <si>
    <t>Issued By:</t>
  </si>
  <si>
    <t>Warehouse Checked</t>
  </si>
  <si>
    <t>Purchasing MGR</t>
  </si>
  <si>
    <t>Factory MGR</t>
  </si>
  <si>
    <t>No.</t>
  </si>
  <si>
    <t>Content</t>
  </si>
  <si>
    <t>Detail</t>
  </si>
  <si>
    <t>Remark</t>
  </si>
  <si>
    <t>In case MC not enough bobbin from POS issue for setting up machine, then they borrow more wires from WH. It is not waste time for separate bobbin from POS received</t>
  </si>
  <si>
    <t>Method (OBS)</t>
  </si>
  <si>
    <t>RM1 =&gt; MC1 (Transfer), not cut with next POS</t>
  </si>
  <si>
    <t>POS cancelled need to return material back to WH with a process flow of actual production and OBS processes</t>
  </si>
  <si>
    <t>1. MC1 =&gt; RM1 (Transfer back), by WH member
2. KIT1 =&gt; RM1 (Transfer back), by WH member
3. ASSY1 =&gt; KIT1 (Transfer back), by PP member</t>
  </si>
  <si>
    <t>Temporary using other form request for materials from WH to support sample of customer. Next plan must use OBS for issue material with a POS issue only.</t>
  </si>
  <si>
    <t>RM borrow to outside</t>
  </si>
  <si>
    <t>RM1 =&gt; Other issue, by WH member</t>
  </si>
  <si>
    <t>Sell Material</t>
  </si>
  <si>
    <t>PC member accept to give MTH of other partner borrow MCA materils, then need to make a request from WH with a borrow letter for reference and deliver to outside partners.</t>
  </si>
  <si>
    <t>Sale member or PC member decide to sell material to partners, request need to process with an official approve. Request department need to attached an email for a reference.</t>
  </si>
  <si>
    <t>1. RM1 =&gt; FG1 (Transer), by WH member
2. FG1 =&gt; other issue? Scan out?</t>
  </si>
  <si>
    <t>1. RM1 =&gt; MC1 (Transfer), by WH member, MC1 =&gt; other issue
2. RM1 =&gt; KIT1 (Transfer), by WH member, KIT1 =&gt;ASSY1 (Transfer), ASSY1 =&gt; other issue</t>
  </si>
  <si>
    <t>PE check with team for using OBS issue</t>
  </si>
  <si>
    <t>IQC checked</t>
  </si>
  <si>
    <t>Issue Material</t>
  </si>
  <si>
    <t>NG in Process</t>
  </si>
  <si>
    <t>Assy make in GN reprocess durilng make to be FG</t>
  </si>
  <si>
    <t>Assy NG in process</t>
  </si>
  <si>
    <t>1) Tape use scal campare with per rooll</t>
  </si>
  <si>
    <t>2) Cabel count NG cable after make perday.</t>
  </si>
  <si>
    <t>MC NG in process</t>
  </si>
  <si>
    <t xml:space="preserve">after MC completed lot need gather NG qty </t>
  </si>
  <si>
    <t>NG DISPOSE REQUEST</t>
  </si>
  <si>
    <t>Assy Material(ASSY1)</t>
  </si>
  <si>
    <t>S3N Material(S3N)</t>
  </si>
  <si>
    <t>MC Material(MC1)</t>
  </si>
  <si>
    <t>No</t>
  </si>
  <si>
    <t>Target</t>
  </si>
  <si>
    <t>make format calculation  for Assy, MC , S3N)</t>
  </si>
  <si>
    <t xml:space="preserve">Final meeting </t>
  </si>
  <si>
    <t>Start Use</t>
  </si>
  <si>
    <t>PIC</t>
  </si>
  <si>
    <t>Rachhan, Sitha , Buntheng</t>
  </si>
  <si>
    <t>A.Mgr+IT+MC+PC</t>
  </si>
  <si>
    <t>MC+Assy+S3N</t>
  </si>
  <si>
    <t>Working Flow</t>
  </si>
  <si>
    <t>completed</t>
  </si>
  <si>
    <t>Amount</t>
  </si>
  <si>
    <t>U/P</t>
  </si>
  <si>
    <t>Weight</t>
  </si>
  <si>
    <t>Wire</t>
  </si>
  <si>
    <t>MARUNIX(CAMBODIA)Co.,Ltd</t>
  </si>
  <si>
    <t>Rev :00</t>
  </si>
  <si>
    <t>REF: WI-MC-</t>
  </si>
  <si>
    <t>ម៉ារ៉ូនិក(ខេមបូឌា)</t>
  </si>
  <si>
    <t>ទំព័រ
Page: 1/10</t>
  </si>
  <si>
    <t>កាលបរិច្ឆេទ
Effective date : 2016-08-01</t>
  </si>
  <si>
    <t>សៀវភៅស្តង់ដាការងារWork Instruction</t>
  </si>
  <si>
    <r>
      <rPr>
        <sz val="14"/>
        <rFont val="Times New Roman"/>
        <family val="1"/>
      </rPr>
      <t>ទទួលស្គាល់ដោយ</t>
    </r>
    <r>
      <rPr>
        <sz val="10"/>
        <rFont val="Times New Roman"/>
        <family val="1"/>
      </rPr>
      <t xml:space="preserve">
Approved by:</t>
    </r>
  </si>
  <si>
    <t>បញ្ជាក់ដោយ
Checked by:</t>
  </si>
  <si>
    <t>រៀបចំដោយ
Prepared by:</t>
  </si>
  <si>
    <t>នាមការងារ
Job Name</t>
  </si>
  <si>
    <r>
      <rPr>
        <b/>
        <sz val="22"/>
        <color indexed="12"/>
        <rFont val="Times New Roman"/>
        <family val="1"/>
      </rPr>
      <t>លំហូរនៃការគ្រប់គ្រងវត្ថុធាតុដើមដែលត្រូវយកទៅបោះចោល</t>
    </r>
    <r>
      <rPr>
        <b/>
        <sz val="13"/>
        <color indexed="12"/>
        <rFont val="Times New Roman"/>
        <family val="1"/>
      </rPr>
      <t xml:space="preserve">
The Way for Control NG Disposal </t>
    </r>
  </si>
  <si>
    <r>
      <rPr>
        <b/>
        <sz val="22"/>
        <rFont val="Times New Roman"/>
        <family val="1"/>
      </rPr>
      <t>គោលបំណង</t>
    </r>
    <r>
      <rPr>
        <u/>
        <sz val="22"/>
        <rFont val="Times New Roman"/>
        <family val="1"/>
      </rPr>
      <t>​</t>
    </r>
    <r>
      <rPr>
        <sz val="22"/>
        <rFont val="Times New Roman"/>
        <family val="1"/>
      </rPr>
      <t>:</t>
    </r>
    <r>
      <rPr>
        <sz val="20"/>
        <rFont val="Times New Roman"/>
        <family val="1"/>
      </rPr>
      <t xml:space="preserve"> គោលបំណងបង្កើតឯកសារនៃការគ្រប់គ្រងនេះឡើងដើម្បីអោយមានសុក្រិតភាពនៃវត្ថុធាតុដើមដែលត្រូវយកទៅបោះចោល</t>
    </r>
    <r>
      <rPr>
        <sz val="22"/>
        <rFont val="Times New Roman"/>
        <family val="1"/>
      </rPr>
      <t>៕</t>
    </r>
    <r>
      <rPr>
        <b/>
        <sz val="12"/>
        <rFont val="Times New Roman"/>
        <family val="1"/>
      </rPr>
      <t xml:space="preserve">
[Objective</t>
    </r>
    <r>
      <rPr>
        <sz val="12"/>
        <rFont val="Times New Roman"/>
        <family val="1"/>
      </rPr>
      <t>: We make this document for control and make correct Q'ty of NG disposal</t>
    </r>
    <r>
      <rPr>
        <sz val="11"/>
        <rFont val="Arial"/>
        <family val="2"/>
      </rPr>
      <t xml:space="preserve"> ]</t>
    </r>
  </si>
  <si>
    <r>
      <rPr>
        <b/>
        <sz val="11"/>
        <rFont val="Khmer OS Battambang"/>
      </rPr>
      <t>វិសាលភាព​:</t>
    </r>
    <r>
      <rPr>
        <sz val="11"/>
        <rFont val="Khmer OS Battambang"/>
      </rPr>
      <t xml:space="preserve"> </t>
    </r>
    <r>
      <rPr>
        <sz val="10"/>
        <rFont val="Khmer OS Battambang"/>
      </rPr>
      <t>ឯកសារនៃការគ្រប់គ្រងនេះប្រើប្រាស់សំរាប់ការបោះចោលវត្ដុធាតុដើមរបស់ផ្នែកម៉ាស៊ីនតែប៉ុន្នោះ</t>
    </r>
    <r>
      <rPr>
        <sz val="11"/>
        <rFont val="Khmer OS Battambang"/>
      </rPr>
      <t>៕</t>
    </r>
    <r>
      <rPr>
        <b/>
        <sz val="12"/>
        <rFont val="Times New Roman"/>
        <family val="1"/>
      </rPr>
      <t xml:space="preserve">
[Scope: </t>
    </r>
    <r>
      <rPr>
        <sz val="12"/>
        <rFont val="Times New Roman"/>
        <family val="1"/>
      </rPr>
      <t xml:space="preserve">This document using and control only NG disposal Machine section  .
</t>
    </r>
  </si>
  <si>
    <t>3</t>
  </si>
  <si>
    <r>
      <rPr>
        <b/>
        <u/>
        <sz val="22"/>
        <rFont val="Times New Roman"/>
        <family val="1"/>
      </rPr>
      <t xml:space="preserve"> ដំណើរការ</t>
    </r>
    <r>
      <rPr>
        <b/>
        <sz val="22"/>
        <rFont val="Times New Roman"/>
        <family val="1"/>
      </rPr>
      <t xml:space="preserve"> ​</t>
    </r>
    <r>
      <rPr>
        <b/>
        <sz val="12"/>
        <rFont val="Times New Roman"/>
        <family val="1"/>
      </rPr>
      <t>[The processing]</t>
    </r>
  </si>
  <si>
    <r>
      <rPr>
        <sz val="14"/>
        <rFont val="Webdings"/>
        <family val="1"/>
        <charset val="2"/>
      </rPr>
      <t>4</t>
    </r>
    <r>
      <rPr>
        <sz val="10"/>
        <rFont val="Khmer OS Battambang"/>
      </rPr>
      <t>សមាជិកដែលមានតូនាទី​ក្នុងការគ្រប់គ្រង</t>
    </r>
  </si>
  <si>
    <t>1: ប្រធានក្រុមនិងអ្នកបញ្ជូលទិន្នយ័ : 01នាក់​</t>
  </si>
  <si>
    <r>
      <t xml:space="preserve">2: </t>
    </r>
    <r>
      <rPr>
        <sz val="10"/>
        <rFont val="Khmer OS Battambang"/>
      </rPr>
      <t>ជំនួយការរាប់និងថ្លឹង 02នាក់</t>
    </r>
  </si>
  <si>
    <r>
      <t xml:space="preserve">2: </t>
    </r>
    <r>
      <rPr>
        <sz val="10"/>
        <rFont val="Khmer OS Battambang"/>
      </rPr>
      <t>បុគ្គលិក 0១នាក់សំរាប់ធ្វើការស្នើរសុំនិងបញ្ជូនទិន្នយ័ទៅផ្នែកបន្ទាប់</t>
    </r>
  </si>
  <si>
    <r>
      <rPr>
        <b/>
        <sz val="9"/>
        <rFont val="Times New Roman"/>
        <family val="1"/>
      </rPr>
      <t>កំណត់ត្រាកែប្រែ</t>
    </r>
    <r>
      <rPr>
        <b/>
        <sz val="10"/>
        <rFont val="Times New Roman"/>
        <family val="1"/>
      </rPr>
      <t xml:space="preserve">
Revised Record</t>
    </r>
  </si>
  <si>
    <t>2</t>
  </si>
  <si>
    <t>1</t>
  </si>
  <si>
    <t>ល.រ
No</t>
  </si>
  <si>
    <t>កាលបរិច្ឆេទ
Date</t>
  </si>
  <si>
    <t>ខ្លឹមសារកែប្រែ​ (Revised Content)</t>
  </si>
  <si>
    <t>រៀបចំដោយ
Prepared by</t>
  </si>
  <si>
    <t>បញ្ជាក់ដោយ
Confirmed by</t>
  </si>
  <si>
    <t>Assy-NG RQ for Works Flow</t>
  </si>
  <si>
    <t>Process flow</t>
  </si>
  <si>
    <t>Process</t>
  </si>
  <si>
    <t>Person in charge</t>
  </si>
  <si>
    <t>Action flow</t>
  </si>
  <si>
    <t>Sub leader</t>
  </si>
  <si>
    <t>Assy Stsff</t>
  </si>
  <si>
    <t>WH Staff</t>
  </si>
  <si>
    <t>JP Staff</t>
  </si>
  <si>
    <t>1-</t>
  </si>
  <si>
    <t>NG record by Sub leader of each process</t>
  </si>
  <si>
    <t>Assy</t>
  </si>
  <si>
    <t></t>
  </si>
  <si>
    <t>For Cable tie record by ( pcs )</t>
  </si>
  <si>
    <t>For Tape is record by ( g )</t>
  </si>
  <si>
    <t>2-</t>
  </si>
  <si>
    <t>All NG record by Sub leader</t>
  </si>
  <si>
    <t>Confirm by leader about date NG before submit</t>
  </si>
  <si>
    <t>to staff</t>
  </si>
  <si>
    <t>3-</t>
  </si>
  <si>
    <t>By Mr. Ravout or Ms. Davy</t>
  </si>
  <si>
    <t xml:space="preserve">Support by Ass.t sub leader ( can use PC ) </t>
  </si>
  <si>
    <t>Ms. Sreyneath</t>
  </si>
  <si>
    <t>4-</t>
  </si>
  <si>
    <t>Mr. Ravouth and Ms. Davy</t>
  </si>
  <si>
    <t>Submit RQ sheet to management's check and</t>
  </si>
  <si>
    <t>approval</t>
  </si>
  <si>
    <t>Cut stock in OBS by after approval</t>
  </si>
  <si>
    <t>WH RM</t>
  </si>
  <si>
    <t>5-</t>
  </si>
  <si>
    <t>Assy staff response</t>
  </si>
  <si>
    <t>Submit RQ sheet to WH staff</t>
  </si>
  <si>
    <t>6&amp;7-</t>
  </si>
  <si>
    <t>WH staff received RQ sheet</t>
  </si>
  <si>
    <t>Confirm all RM RQ</t>
  </si>
  <si>
    <t>Reply in stock RM situation</t>
  </si>
  <si>
    <t>8-</t>
  </si>
  <si>
    <t>WH staff response</t>
  </si>
  <si>
    <t xml:space="preserve">Issue to Assy by follow RQ sheet </t>
  </si>
  <si>
    <t>WH staff pass to Assy staff</t>
  </si>
  <si>
    <t>Confirm and sign</t>
  </si>
  <si>
    <t>9-</t>
  </si>
  <si>
    <t>Assy staff received and pass to each line RQ NG</t>
  </si>
  <si>
    <t>Confirm sub leader received to use correct by</t>
  </si>
  <si>
    <t>items for NG RQ or not</t>
  </si>
  <si>
    <t>Submit to Assy staff for every morning on next day</t>
  </si>
  <si>
    <t>Assy staff input in to internal system.</t>
  </si>
  <si>
    <t>Assy staff make RQ form for OBS.</t>
  </si>
  <si>
    <t>Dispose NG in field process.</t>
  </si>
  <si>
    <t xml:space="preserve">After start use above working flow </t>
  </si>
  <si>
    <t>every week meeting</t>
  </si>
  <si>
    <t xml:space="preserve"> QC checked</t>
  </si>
  <si>
    <t>Cut stock in OBS by after received RQ from WH</t>
  </si>
  <si>
    <t>( Assy staff )</t>
  </si>
  <si>
    <t>Replacement</t>
  </si>
  <si>
    <t>Part No</t>
  </si>
  <si>
    <t>Customer</t>
  </si>
  <si>
    <t>Reason</t>
  </si>
  <si>
    <t>Other</t>
  </si>
  <si>
    <t>NG REQUEST, TRANSFER AND DISPOSE</t>
  </si>
  <si>
    <t>Issued By</t>
  </si>
  <si>
    <t>Ast. Mgr/Supervisor checked</t>
  </si>
  <si>
    <t xml:space="preserve"> REF: WH-RE-006  REV:02  Date: 05/08/2023    </t>
  </si>
  <si>
    <t>QTY (pcs/m)</t>
  </si>
  <si>
    <t>FG</t>
  </si>
  <si>
    <t>Sale</t>
  </si>
  <si>
    <t>UL10272-26 VLT (7/0.16) (HR) AMP</t>
  </si>
  <si>
    <t>353293-3</t>
  </si>
  <si>
    <t>2-353293-6</t>
  </si>
  <si>
    <t>292215-3</t>
  </si>
  <si>
    <t>T18R-V0</t>
  </si>
  <si>
    <t>SKB-101PSD</t>
  </si>
  <si>
    <t>3-353293-9</t>
  </si>
  <si>
    <t>173977-3</t>
  </si>
  <si>
    <t>4-173977-4</t>
  </si>
  <si>
    <t>8-292112-3</t>
  </si>
  <si>
    <t>292156-3</t>
  </si>
  <si>
    <t>8-292155-4</t>
  </si>
  <si>
    <t>AWR3048</t>
  </si>
  <si>
    <t>ACN0219</t>
  </si>
  <si>
    <t>ACN0156</t>
  </si>
  <si>
    <t>AHE0177</t>
  </si>
  <si>
    <t>ACT2146</t>
  </si>
  <si>
    <t>ACT2099</t>
  </si>
  <si>
    <t>ACN0214</t>
  </si>
  <si>
    <t>ACN0095</t>
  </si>
  <si>
    <t>ACN0229</t>
  </si>
  <si>
    <t>ACN0324</t>
  </si>
  <si>
    <t>AHE0171</t>
  </si>
  <si>
    <t>AHE0484</t>
  </si>
  <si>
    <t>FM2-A955-000(007)</t>
  </si>
  <si>
    <t>FM2-A992-000(009)</t>
  </si>
  <si>
    <t>Tenma</t>
  </si>
  <si>
    <t>Hudson</t>
  </si>
  <si>
    <t>Connector</t>
  </si>
  <si>
    <t>Header</t>
  </si>
  <si>
    <t>Cable Tie</t>
  </si>
  <si>
    <t>AWR3210</t>
  </si>
  <si>
    <t>UL11079-26 ORG(7/0.16) (HR) JST</t>
  </si>
  <si>
    <t>AWR3354</t>
  </si>
  <si>
    <t>UL11079-26 WHT(7/0.16) (HR) JST</t>
  </si>
  <si>
    <t>ACN0007</t>
  </si>
  <si>
    <t>04CZ-6H</t>
  </si>
  <si>
    <t>ACN0009</t>
  </si>
  <si>
    <t>05CZ-6H</t>
  </si>
  <si>
    <t>ACN0017</t>
  </si>
  <si>
    <t>08CZ-6H</t>
  </si>
  <si>
    <t>ACN0021</t>
  </si>
  <si>
    <t>10CZ-6H</t>
  </si>
  <si>
    <t>ACN0692</t>
  </si>
  <si>
    <t>17CZ-6Y</t>
  </si>
  <si>
    <t>ACN0008</t>
  </si>
  <si>
    <t>04XR-6H-P</t>
  </si>
  <si>
    <t>ACN0022</t>
  </si>
  <si>
    <t>10XR-6H-P</t>
  </si>
  <si>
    <t>AHE0192</t>
  </si>
  <si>
    <t>292254-4</t>
  </si>
  <si>
    <t>AHD0367</t>
  </si>
  <si>
    <t>CZWH-34-S</t>
  </si>
  <si>
    <t>AFC2190</t>
  </si>
  <si>
    <t>K3 T22.00X10.00X14.00</t>
  </si>
  <si>
    <t>ACT2101</t>
  </si>
  <si>
    <t>T18R</t>
  </si>
  <si>
    <t>AWR3049</t>
  </si>
  <si>
    <t>UL10272-26 VLT(7/0.16) (SD) AMP</t>
  </si>
  <si>
    <t>ACN0322</t>
  </si>
  <si>
    <t>8-292112-2</t>
  </si>
  <si>
    <t>ACN0202</t>
  </si>
  <si>
    <t>3-353293-2</t>
  </si>
  <si>
    <t>ACN0206</t>
  </si>
  <si>
    <t>3-353293-4</t>
  </si>
  <si>
    <t>AHE0169</t>
  </si>
  <si>
    <t>292156-2</t>
  </si>
  <si>
    <t>ACT2100</t>
  </si>
  <si>
    <t>T18R-BLK</t>
  </si>
  <si>
    <t>D0CH5320A</t>
  </si>
  <si>
    <t>AC4PN10701</t>
  </si>
  <si>
    <t>Holder</t>
  </si>
  <si>
    <t xml:space="preserve">Ferrite Core </t>
  </si>
  <si>
    <t>RMT</t>
  </si>
  <si>
    <t>Allied VN</t>
  </si>
  <si>
    <t>Hirakawa</t>
  </si>
  <si>
    <t>AMP</t>
  </si>
  <si>
    <t>Tyton</t>
  </si>
  <si>
    <t>SK KOHKI</t>
  </si>
  <si>
    <t>JST</t>
  </si>
  <si>
    <t>Ferrico</t>
  </si>
  <si>
    <t>Shindin</t>
  </si>
  <si>
    <t>Dispose FGs</t>
  </si>
  <si>
    <t>Sron</t>
  </si>
  <si>
    <t>AA6VN10200A</t>
  </si>
  <si>
    <t>AWR3025</t>
  </si>
  <si>
    <t>UL1007-22 GRN(17/0.16) (SD)</t>
  </si>
  <si>
    <t>AWR3070</t>
  </si>
  <si>
    <t>UL1061-26 GRY(7/0.16) (SD)</t>
  </si>
  <si>
    <t>AWR3228</t>
  </si>
  <si>
    <t>UL1061-28 BLK(7/0.127) (SD)</t>
  </si>
  <si>
    <t>AWR3230</t>
  </si>
  <si>
    <t>UL10272-24 VLT(7/0.20) (SD)</t>
  </si>
  <si>
    <t>AWR3055</t>
  </si>
  <si>
    <t>UL10272-26 YEL(7/0.16) (SD) JST</t>
  </si>
  <si>
    <t>ACN0226</t>
  </si>
  <si>
    <t>2-179694-2</t>
  </si>
  <si>
    <t>ACN0329</t>
  </si>
  <si>
    <t>8-292112-6</t>
  </si>
  <si>
    <t>ACN0097</t>
  </si>
  <si>
    <t>173977-4</t>
  </si>
  <si>
    <t>AHE0186</t>
  </si>
  <si>
    <t>292254-2</t>
  </si>
  <si>
    <t>ACN0151</t>
  </si>
  <si>
    <t>2-353293-3</t>
  </si>
  <si>
    <t>ACN0153</t>
  </si>
  <si>
    <t>2-353293-4</t>
  </si>
  <si>
    <t>ACN0160</t>
  </si>
  <si>
    <t>2-353293-8</t>
  </si>
  <si>
    <t>ACN0200</t>
  </si>
  <si>
    <t>3-353293-0</t>
  </si>
  <si>
    <t>ACN0209</t>
  </si>
  <si>
    <t>3-353293-6</t>
  </si>
  <si>
    <t>ACN0211</t>
  </si>
  <si>
    <t>3-353293-7</t>
  </si>
  <si>
    <t>ACN0232</t>
  </si>
  <si>
    <t>4-353293-0</t>
  </si>
  <si>
    <t>AHE0456</t>
  </si>
  <si>
    <t>1-292215-0</t>
  </si>
  <si>
    <t>AHE0144</t>
  </si>
  <si>
    <t>2-292215-3</t>
  </si>
  <si>
    <t>AHE0178</t>
  </si>
  <si>
    <t>292215-4</t>
  </si>
  <si>
    <t>AHE0184</t>
  </si>
  <si>
    <t>292215-8</t>
  </si>
  <si>
    <t>ACN0011</t>
  </si>
  <si>
    <t>06CZ-6H</t>
  </si>
  <si>
    <t>ACN0014</t>
  </si>
  <si>
    <t>07CZ-6H</t>
  </si>
  <si>
    <t>ACN0078</t>
  </si>
  <si>
    <t>13CZ-6H</t>
  </si>
  <si>
    <t>ACN0117</t>
  </si>
  <si>
    <t>17CZ-6H</t>
  </si>
  <si>
    <t>AHS0360</t>
  </si>
  <si>
    <t>CZHR-08V-S</t>
  </si>
  <si>
    <t>AHS0390</t>
  </si>
  <si>
    <t>PHR-6</t>
  </si>
  <si>
    <t>AHE0342</t>
  </si>
  <si>
    <t>BU04P-TZ-S(LF)(SN)</t>
  </si>
  <si>
    <t>AHE0344</t>
  </si>
  <si>
    <t>BU06P-TZ-S(LF)(SN)</t>
  </si>
  <si>
    <t>AHE0532</t>
  </si>
  <si>
    <t>BU13P-TZ-S(LF)(SN)</t>
  </si>
  <si>
    <t>ATM1065</t>
  </si>
  <si>
    <t>SRA-21T-3</t>
  </si>
  <si>
    <t>AHD0166</t>
  </si>
  <si>
    <t>2-353294-8</t>
  </si>
  <si>
    <t>ATM1049</t>
  </si>
  <si>
    <t>SCZH-002T-P0.5</t>
  </si>
  <si>
    <t>ATM1105</t>
  </si>
  <si>
    <t>SPH-002T-P0.5S</t>
  </si>
  <si>
    <t>ACT2103</t>
  </si>
  <si>
    <t>T18R-BLU</t>
  </si>
  <si>
    <t>Housing</t>
  </si>
  <si>
    <t>Terminal</t>
  </si>
  <si>
    <t>KM</t>
  </si>
  <si>
    <t>Grand Total:</t>
  </si>
  <si>
    <t>1-292215-3</t>
  </si>
  <si>
    <t>1-292215-6</t>
  </si>
  <si>
    <t>1-173977-1</t>
  </si>
  <si>
    <t>1-179228-2</t>
  </si>
  <si>
    <t>1-173977-4</t>
  </si>
  <si>
    <t>DF22-2S-7.92C(28)</t>
  </si>
  <si>
    <t>DF11-4DP-SP1(05)</t>
  </si>
  <si>
    <t>YLP-02V(MT)</t>
  </si>
  <si>
    <t>BU08P-TZ-S(LF)(SN)</t>
  </si>
  <si>
    <t>YLP-06V(MT)</t>
  </si>
  <si>
    <t>PS-187-2A-10</t>
  </si>
  <si>
    <t>07CK-6H-PC</t>
  </si>
  <si>
    <t>BU20P-TZ-S(LF)(SN)</t>
  </si>
  <si>
    <t>VHR-6N</t>
  </si>
  <si>
    <t>CZHR-02V-S</t>
  </si>
  <si>
    <t>51114-0200</t>
  </si>
  <si>
    <t>52484-0510</t>
  </si>
  <si>
    <t>52484-1110</t>
  </si>
  <si>
    <t>RP3-9mm BLK</t>
  </si>
  <si>
    <t>UL2725 7/0.127TA*1P+7/7/0.127TA*2C
+AEB(16/5/0.10TA)PVC BLACK OD4.2MM</t>
  </si>
  <si>
    <t>HRS</t>
  </si>
  <si>
    <t>Molex</t>
  </si>
  <si>
    <t>Sumitomo</t>
  </si>
  <si>
    <t>ZHONG JU</t>
  </si>
  <si>
    <t>RM</t>
  </si>
  <si>
    <t>Moka</t>
  </si>
  <si>
    <t>Purchase/Warehouse</t>
  </si>
  <si>
    <t>RM no use</t>
  </si>
  <si>
    <t>Tube</t>
  </si>
  <si>
    <t>N/A</t>
  </si>
  <si>
    <t>Issue by</t>
  </si>
  <si>
    <t>Supervisor checked</t>
  </si>
  <si>
    <t>Ast. Mgr/Manager</t>
  </si>
  <si>
    <t>General manager</t>
  </si>
  <si>
    <t xml:space="preserve"> REF: WH-RE-006  REV:03  Date: 26/08/2024    </t>
  </si>
  <si>
    <t>Code</t>
    <phoneticPr fontId="5" type="noConversion"/>
  </si>
  <si>
    <t>Description</t>
  </si>
  <si>
    <t>Maker</t>
  </si>
  <si>
    <t>Type</t>
  </si>
  <si>
    <t>RM Unit price</t>
  </si>
  <si>
    <t>ACN0002</t>
  </si>
  <si>
    <t>02CZ-6H</t>
  </si>
  <si>
    <t>ACN0003</t>
  </si>
  <si>
    <t>02XR-6H-P</t>
  </si>
  <si>
    <t>ACN0004</t>
  </si>
  <si>
    <t>03CZ-6H</t>
  </si>
  <si>
    <t>ACN0005</t>
  </si>
  <si>
    <t>03XR-6H-P</t>
  </si>
  <si>
    <t>ACN0010</t>
  </si>
  <si>
    <t>05XR-6H-P</t>
  </si>
  <si>
    <t>ACN0013</t>
  </si>
  <si>
    <t>06XR-6H-P</t>
  </si>
  <si>
    <t>JST</t>
    <phoneticPr fontId="5" type="noConversion"/>
  </si>
  <si>
    <t>ACN0018</t>
  </si>
  <si>
    <t>08XR-6H-P</t>
  </si>
  <si>
    <t>ACN0019</t>
  </si>
  <si>
    <t>09CZ-6H</t>
  </si>
  <si>
    <t>ACN0020</t>
  </si>
  <si>
    <t>09XR-6H-P</t>
  </si>
  <si>
    <t>ACN0026</t>
  </si>
  <si>
    <t>1-353293-3</t>
  </si>
  <si>
    <t>ACN0027</t>
  </si>
  <si>
    <t>1-173977-0</t>
  </si>
  <si>
    <t>ACN0028</t>
  </si>
  <si>
    <t>1-173977-3</t>
  </si>
  <si>
    <t>ACN0029</t>
  </si>
  <si>
    <t>1-173977-2</t>
  </si>
  <si>
    <t>ACN0030</t>
  </si>
  <si>
    <t>ACN0031</t>
  </si>
  <si>
    <t>1-353293-4</t>
  </si>
  <si>
    <t>ACN0034</t>
  </si>
  <si>
    <t>ACN0036</t>
  </si>
  <si>
    <t>1-353293-2</t>
  </si>
  <si>
    <t>ACN0041</t>
  </si>
  <si>
    <t>11CSR-8PK(N)</t>
  </si>
  <si>
    <t>ACN0042</t>
  </si>
  <si>
    <t>1-353293-1</t>
  </si>
  <si>
    <t>ACN0043</t>
  </si>
  <si>
    <t>11XR-6H-P</t>
  </si>
  <si>
    <t>ACN0061</t>
  </si>
  <si>
    <t>12CZ-6H</t>
  </si>
  <si>
    <t>ACN0065</t>
  </si>
  <si>
    <t>12XR-6H-P</t>
  </si>
  <si>
    <t>ACN0067</t>
  </si>
  <si>
    <t>1-353293-5</t>
  </si>
  <si>
    <t>ACN0068</t>
  </si>
  <si>
    <t>1-353293-6</t>
  </si>
  <si>
    <t>ACN0069</t>
  </si>
  <si>
    <t>1-353293-7</t>
  </si>
  <si>
    <t>ACN0070</t>
  </si>
  <si>
    <t>1-353293-8</t>
  </si>
  <si>
    <t>ACN0076</t>
  </si>
  <si>
    <t>353293-7</t>
  </si>
  <si>
    <t>ACN0077</t>
  </si>
  <si>
    <t>13CSR-8PK(N)</t>
  </si>
  <si>
    <t>ACN0079</t>
  </si>
  <si>
    <t>14CZ-6H</t>
  </si>
  <si>
    <t>ACN0082</t>
  </si>
  <si>
    <t>15006HS-08</t>
    <phoneticPr fontId="5" type="noConversion"/>
  </si>
  <si>
    <t>Yeonho</t>
  </si>
  <si>
    <t>ACN0083</t>
  </si>
  <si>
    <t>15006HS-09</t>
  </si>
  <si>
    <t>ACN0084</t>
  </si>
  <si>
    <t>15006HS-10</t>
  </si>
  <si>
    <t>ACN0085</t>
  </si>
  <si>
    <t>15006HS-12</t>
  </si>
  <si>
    <t>ACN0086</t>
  </si>
  <si>
    <t>15006HS-14</t>
  </si>
  <si>
    <t>ACN0087</t>
  </si>
  <si>
    <t>15CZ-6H</t>
  </si>
  <si>
    <t>ACN0088</t>
  </si>
  <si>
    <t>15XR-6H-P</t>
  </si>
  <si>
    <t>ACN0089</t>
  </si>
  <si>
    <t>16CZ-6H</t>
  </si>
  <si>
    <t>ACN0094</t>
  </si>
  <si>
    <t>173977-2</t>
  </si>
  <si>
    <t>ACN0099</t>
  </si>
  <si>
    <t>173977-5</t>
  </si>
  <si>
    <t>ACN0101</t>
  </si>
  <si>
    <t>173977-6</t>
  </si>
  <si>
    <t>ACN0102</t>
  </si>
  <si>
    <t>173977-7</t>
  </si>
  <si>
    <t>ACN0103</t>
  </si>
  <si>
    <t>173977-9</t>
  </si>
  <si>
    <t>ACN0111</t>
  </si>
  <si>
    <t>6-173977-5</t>
  </si>
  <si>
    <t>ACN0118</t>
  </si>
  <si>
    <t>18CZ-6H</t>
  </si>
  <si>
    <t>ACN0119</t>
  </si>
  <si>
    <t>19CZ-6H</t>
  </si>
  <si>
    <t>ACN0120</t>
  </si>
  <si>
    <t>20020HP-02B</t>
    <phoneticPr fontId="5" type="noConversion"/>
  </si>
  <si>
    <t>ACN0121</t>
  </si>
  <si>
    <t>20020HP-03B</t>
  </si>
  <si>
    <t>ACN0122</t>
  </si>
  <si>
    <t>20020HS-02B</t>
  </si>
  <si>
    <t>ACN0123</t>
  </si>
  <si>
    <t>20020HS-03B</t>
  </si>
  <si>
    <t>ACN0124</t>
  </si>
  <si>
    <t>20020HS-04B</t>
  </si>
  <si>
    <t>ACN0125</t>
  </si>
  <si>
    <t>20020HS-05B</t>
  </si>
  <si>
    <t>ACN0126</t>
  </si>
  <si>
    <t>20020HS-08B</t>
  </si>
  <si>
    <t>ACN0127</t>
  </si>
  <si>
    <t>20020HS-09B</t>
  </si>
  <si>
    <t>ACN0128</t>
  </si>
  <si>
    <t>20020HS-10B</t>
  </si>
  <si>
    <t>ACN0129</t>
  </si>
  <si>
    <t>20020HS-12B</t>
  </si>
  <si>
    <t>ACN0130</t>
  </si>
  <si>
    <t>20020HS-14B</t>
  </si>
  <si>
    <t>ACN0131</t>
  </si>
  <si>
    <t>20CZ-6H</t>
  </si>
  <si>
    <t>ACN0133</t>
  </si>
  <si>
    <t>2-173977-2</t>
  </si>
  <si>
    <t>ACN0134</t>
  </si>
  <si>
    <t>03CSR-8PK(N)</t>
  </si>
  <si>
    <t>ACN0135</t>
  </si>
  <si>
    <t>2-173977-3</t>
  </si>
  <si>
    <t>ACN0137</t>
  </si>
  <si>
    <t>2-173977-4</t>
  </si>
  <si>
    <t>ACN0138</t>
  </si>
  <si>
    <t>2-173983-6</t>
  </si>
  <si>
    <t>ACN0148</t>
  </si>
  <si>
    <t>2-353293-0</t>
  </si>
  <si>
    <t>ACN0149</t>
  </si>
  <si>
    <t>2-353293-2</t>
  </si>
  <si>
    <t>ACN0155</t>
  </si>
  <si>
    <t>2-353293-5</t>
  </si>
  <si>
    <t>ACN0158</t>
  </si>
  <si>
    <t>2-353293-7</t>
  </si>
  <si>
    <t>ACN0161</t>
  </si>
  <si>
    <t>31CSR-8PK(N)</t>
  </si>
  <si>
    <t>ACN0162</t>
  </si>
  <si>
    <t>2-353293-9</t>
  </si>
  <si>
    <t>ACN0170</t>
  </si>
  <si>
    <t>19CSR-8PK(N)</t>
  </si>
  <si>
    <t>ACN0179</t>
  </si>
  <si>
    <t>27CSR-8PK(N)</t>
  </si>
  <si>
    <t>ACN0183</t>
  </si>
  <si>
    <t>17CSR-8PK(N)</t>
  </si>
  <si>
    <t>ACN0190</t>
  </si>
  <si>
    <t>15CSR-8PK(N)</t>
  </si>
  <si>
    <t>ACN0194</t>
  </si>
  <si>
    <t>ACN0201</t>
  </si>
  <si>
    <t>3-353293-1</t>
  </si>
  <si>
    <t>ACN0204</t>
  </si>
  <si>
    <t>3-353293-3</t>
  </si>
  <si>
    <t>ACN0208</t>
  </si>
  <si>
    <t>3-353293-5</t>
  </si>
  <si>
    <t>ACN0213</t>
  </si>
  <si>
    <t>3-353293-8</t>
  </si>
  <si>
    <t>ACN0218</t>
  </si>
  <si>
    <t>353293-2</t>
  </si>
  <si>
    <t>ACN0220</t>
  </si>
  <si>
    <t>353293-4</t>
  </si>
  <si>
    <t>ACN0221</t>
  </si>
  <si>
    <t>353293-5</t>
  </si>
  <si>
    <t>ACN0222</t>
  </si>
  <si>
    <t>353293-6</t>
  </si>
  <si>
    <t>ACN0223</t>
  </si>
  <si>
    <t>353293-9</t>
  </si>
  <si>
    <t>ACN0227</t>
  </si>
  <si>
    <t>4-173977-2</t>
  </si>
  <si>
    <t>ACN0228</t>
  </si>
  <si>
    <t>4-173977-3</t>
  </si>
  <si>
    <t>ACN0253</t>
  </si>
  <si>
    <t>52484-0210</t>
  </si>
  <si>
    <t>ACN0254</t>
  </si>
  <si>
    <t>52484-0310</t>
  </si>
  <si>
    <t>ACN0255</t>
  </si>
  <si>
    <t>52484-0312</t>
  </si>
  <si>
    <t>ACN0256</t>
  </si>
  <si>
    <t>52484-0410</t>
  </si>
  <si>
    <t>ACN0257</t>
  </si>
  <si>
    <t>ACN0258</t>
  </si>
  <si>
    <t>52484-0610</t>
  </si>
  <si>
    <t>ACN0259</t>
  </si>
  <si>
    <t>52484-0710</t>
  </si>
  <si>
    <t>ACN0260</t>
  </si>
  <si>
    <t>52484-0810</t>
  </si>
  <si>
    <t>ACN0261</t>
  </si>
  <si>
    <t>52484-1210</t>
  </si>
  <si>
    <t>ACN0262</t>
  </si>
  <si>
    <t>52484-1310</t>
  </si>
  <si>
    <t>ACN0263</t>
  </si>
  <si>
    <t>52484-1410</t>
  </si>
  <si>
    <t>ACN0270</t>
  </si>
  <si>
    <t>54596-0410</t>
  </si>
  <si>
    <t>ACN0272</t>
  </si>
  <si>
    <t>54596-0610</t>
  </si>
  <si>
    <t>ACN0273</t>
  </si>
  <si>
    <t>54596-0710</t>
  </si>
  <si>
    <t>ACN0274</t>
  </si>
  <si>
    <t>54596-0810</t>
  </si>
  <si>
    <t>ACN0275</t>
  </si>
  <si>
    <t>54596-0910</t>
  </si>
  <si>
    <t>ACN0276</t>
  </si>
  <si>
    <t>54596-1010</t>
  </si>
  <si>
    <t>ACN0277</t>
  </si>
  <si>
    <t>54596-1310</t>
  </si>
  <si>
    <t>ACN0278</t>
  </si>
  <si>
    <t>54596-1410</t>
  </si>
  <si>
    <t>ACN0279</t>
  </si>
  <si>
    <t>54596-1510</t>
  </si>
  <si>
    <t>ACN0280</t>
  </si>
  <si>
    <t>54596-1610</t>
  </si>
  <si>
    <t>ACN0281</t>
  </si>
  <si>
    <t>54596-1810</t>
  </si>
  <si>
    <t>ACN0282</t>
  </si>
  <si>
    <t>54596-1910</t>
  </si>
  <si>
    <t>ACN0295</t>
  </si>
  <si>
    <t>6-173977-2</t>
  </si>
  <si>
    <t>ACN0296</t>
  </si>
  <si>
    <t>6-173977-3</t>
  </si>
  <si>
    <t>ACN0297</t>
  </si>
  <si>
    <t>6-173977-4</t>
  </si>
  <si>
    <t>ACN0318</t>
  </si>
  <si>
    <t>ACN0320</t>
  </si>
  <si>
    <t>5-353293-6</t>
  </si>
  <si>
    <t>ACN0326</t>
  </si>
  <si>
    <t>8-292112-4</t>
  </si>
  <si>
    <t>ACN0328</t>
  </si>
  <si>
    <t>8-292112-5</t>
  </si>
  <si>
    <t>ACN0330</t>
  </si>
  <si>
    <t>8-292112-7</t>
  </si>
  <si>
    <t>ACN0331</t>
  </si>
  <si>
    <t>8-292112-8</t>
  </si>
  <si>
    <t>ACN0332</t>
  </si>
  <si>
    <t>8-292112-9</t>
  </si>
  <si>
    <t>ACN0334</t>
  </si>
  <si>
    <t>9-292112-0</t>
  </si>
  <si>
    <t>ACN0335</t>
  </si>
  <si>
    <t>9-292112-1</t>
  </si>
  <si>
    <t>ACN0336</t>
  </si>
  <si>
    <t>9-292112-2</t>
  </si>
  <si>
    <t>ACN0337</t>
  </si>
  <si>
    <t>9-292112-3</t>
  </si>
  <si>
    <t>ACN0338</t>
  </si>
  <si>
    <t>9-292112-4</t>
  </si>
  <si>
    <t>ACN0339</t>
  </si>
  <si>
    <t>9-292112-5</t>
  </si>
  <si>
    <t>ACN0340</t>
  </si>
  <si>
    <t>21CSR-8PK(N)</t>
  </si>
  <si>
    <t>ACN0378</t>
  </si>
  <si>
    <t>FI-RE41HL</t>
  </si>
  <si>
    <t>JAE</t>
  </si>
  <si>
    <t>ACN0380</t>
  </si>
  <si>
    <t>FI-X30HL</t>
  </si>
  <si>
    <t>ACN0446</t>
  </si>
  <si>
    <t>54596-1210</t>
  </si>
  <si>
    <t>ACN0448</t>
  </si>
  <si>
    <t>353293-8</t>
  </si>
  <si>
    <t>ACN0453</t>
  </si>
  <si>
    <t>14XR-6H-P</t>
  </si>
  <si>
    <t>ACN0454</t>
  </si>
  <si>
    <t>11CZ-6H</t>
  </si>
  <si>
    <t>ACN0464</t>
  </si>
  <si>
    <t>1-353293-0</t>
  </si>
  <si>
    <t>ACN0466</t>
  </si>
  <si>
    <t>1-173977-5</t>
  </si>
  <si>
    <t>ACN0476</t>
  </si>
  <si>
    <t>05CZ-6Y</t>
  </si>
  <si>
    <t>ACN0486</t>
  </si>
  <si>
    <t>2-173977-9</t>
  </si>
  <si>
    <t>ACN0487</t>
  </si>
  <si>
    <t>1-353293-9</t>
  </si>
  <si>
    <t>ACN0488</t>
  </si>
  <si>
    <t>173977-8</t>
  </si>
  <si>
    <t>ACN0497</t>
  </si>
  <si>
    <t>52484-0412</t>
  </si>
  <si>
    <t>ACN0500</t>
  </si>
  <si>
    <t>02CZ-6Y</t>
  </si>
  <si>
    <t>ACN0501</t>
  </si>
  <si>
    <t>02XR-6Y-P</t>
  </si>
  <si>
    <t>ACN0502</t>
  </si>
  <si>
    <t>03CZ-6Y</t>
  </si>
  <si>
    <t>ACN0503</t>
  </si>
  <si>
    <t>03XR-6Y-P</t>
  </si>
  <si>
    <t>ACN0504</t>
  </si>
  <si>
    <t>04CK-6H-PC</t>
  </si>
  <si>
    <t>ACN0505</t>
  </si>
  <si>
    <t>04CZ-6Y</t>
  </si>
  <si>
    <t>ACN0506</t>
  </si>
  <si>
    <t>04XR-6Y-P</t>
  </si>
  <si>
    <t>ACN0507</t>
  </si>
  <si>
    <t>05CK-6H-PC</t>
  </si>
  <si>
    <t>ACN0508</t>
  </si>
  <si>
    <t>05XR-6Y-P</t>
  </si>
  <si>
    <t>ACN0509</t>
  </si>
  <si>
    <t>06CK-6H-PC</t>
  </si>
  <si>
    <t>ACN0510</t>
  </si>
  <si>
    <t>06CZ-6Y</t>
  </si>
  <si>
    <t>ACN0511</t>
  </si>
  <si>
    <t>06XR-6Y-P</t>
  </si>
  <si>
    <t>ACN0512</t>
  </si>
  <si>
    <t>07CZ-6Y</t>
  </si>
  <si>
    <t>ACN0513</t>
  </si>
  <si>
    <t>08CZ-6Y</t>
  </si>
  <si>
    <t>ACN0514</t>
  </si>
  <si>
    <t>08XR-6Y-P</t>
  </si>
  <si>
    <t>ACN0515</t>
  </si>
  <si>
    <t>09CZ-6Y</t>
  </si>
  <si>
    <t>ACN0516</t>
  </si>
  <si>
    <t>11CZ-6Y</t>
  </si>
  <si>
    <t>ACN0517</t>
  </si>
  <si>
    <t>12CZ-6Y</t>
  </si>
  <si>
    <t>ACN0518</t>
  </si>
  <si>
    <t>13CZ-6Y</t>
  </si>
  <si>
    <t>ACN0519</t>
  </si>
  <si>
    <t>14CZ-6Y</t>
  </si>
  <si>
    <t>ACN0520</t>
  </si>
  <si>
    <t>15CZ-6Y</t>
  </si>
  <si>
    <t>ACN0521</t>
  </si>
  <si>
    <t>18CZ-6Y</t>
  </si>
  <si>
    <t>ACN0522</t>
  </si>
  <si>
    <t>19CZ-6Y</t>
  </si>
  <si>
    <t>ACN0523</t>
  </si>
  <si>
    <t>20CZ-6Y</t>
  </si>
  <si>
    <t>ACN0525</t>
  </si>
  <si>
    <t>16CZ-6Y</t>
  </si>
  <si>
    <t>ACN0538</t>
  </si>
  <si>
    <t>10CZ-6Y</t>
  </si>
  <si>
    <t>ACN0544</t>
  </si>
  <si>
    <t>13XR-6H-P</t>
  </si>
  <si>
    <t>ACN0579</t>
  </si>
  <si>
    <t>07XR-6H-P</t>
    <phoneticPr fontId="0"/>
  </si>
  <si>
    <t>JST</t>
    <phoneticPr fontId="0"/>
  </si>
  <si>
    <t>ACN0583</t>
  </si>
  <si>
    <t>25CSR-8PK(N)</t>
    <phoneticPr fontId="0"/>
  </si>
  <si>
    <t>ACN0586</t>
  </si>
  <si>
    <t>08GX-6Y</t>
  </si>
  <si>
    <t>ACN0587</t>
  </si>
  <si>
    <t>09GX-6Y</t>
  </si>
  <si>
    <t>ACN0588</t>
  </si>
  <si>
    <t>04CK-6H-P</t>
  </si>
  <si>
    <t>ACN0592</t>
  </si>
  <si>
    <t>06CK-6H-P</t>
  </si>
  <si>
    <t>ACN0601</t>
  </si>
  <si>
    <t>2-179694-5</t>
  </si>
  <si>
    <t>ACN0607</t>
  </si>
  <si>
    <t>6-353293-2</t>
  </si>
  <si>
    <t>ACN0608</t>
  </si>
  <si>
    <t>2-179694-8</t>
  </si>
  <si>
    <t>ACN0614</t>
  </si>
  <si>
    <t>02GX-6S</t>
  </si>
  <si>
    <t>ACN0615</t>
  </si>
  <si>
    <t>04GX-6S</t>
  </si>
  <si>
    <t>ACN0616</t>
  </si>
  <si>
    <t>03GX-6S</t>
  </si>
  <si>
    <t>ACN0617</t>
  </si>
  <si>
    <t>05GX-6S</t>
  </si>
  <si>
    <t>ACN0618</t>
  </si>
  <si>
    <t>17GX-6S</t>
  </si>
  <si>
    <t>ACN0619</t>
  </si>
  <si>
    <t>04KR-6H-P</t>
  </si>
  <si>
    <t>ACN0626</t>
  </si>
  <si>
    <t>TP-0047A01</t>
  </si>
  <si>
    <t>TSB</t>
  </si>
  <si>
    <t>ACN0629</t>
  </si>
  <si>
    <t>6-353293-8</t>
  </si>
  <si>
    <t>ACN0631</t>
  </si>
  <si>
    <t>6-353293-7</t>
  </si>
  <si>
    <t>ACN0635</t>
  </si>
  <si>
    <t>6-353293-4</t>
  </si>
  <si>
    <t>ACN0648</t>
  </si>
  <si>
    <t>2355088-6</t>
  </si>
  <si>
    <t>ACN0649</t>
  </si>
  <si>
    <t>2355088-7</t>
  </si>
  <si>
    <t>ACN0650</t>
  </si>
  <si>
    <t>2355088-8</t>
  </si>
  <si>
    <t>ACN0651</t>
  </si>
  <si>
    <t>1-2355088-1</t>
  </si>
  <si>
    <t>ACN0652</t>
  </si>
  <si>
    <t>1-2355088-3</t>
  </si>
  <si>
    <t>ACN0653</t>
  </si>
  <si>
    <t>1-2355088-4</t>
  </si>
  <si>
    <t>ACN0654</t>
  </si>
  <si>
    <t>1-2355088-5</t>
  </si>
  <si>
    <t>ACN0655</t>
  </si>
  <si>
    <t>1-2355088-7</t>
  </si>
  <si>
    <t>ACN0656</t>
  </si>
  <si>
    <t>1-2355088-9</t>
  </si>
  <si>
    <t>ACN0663</t>
  </si>
  <si>
    <t>19GX-6S</t>
  </si>
  <si>
    <t>ACN0664</t>
  </si>
  <si>
    <t>15GX-6S</t>
  </si>
  <si>
    <t>ACN0665</t>
  </si>
  <si>
    <t>25GX-6S</t>
  </si>
  <si>
    <t>ACN0673</t>
  </si>
  <si>
    <t>08KR-6M-P</t>
  </si>
  <si>
    <t>ACN0674</t>
  </si>
  <si>
    <t>08GX-6S</t>
  </si>
  <si>
    <t>ACN0675</t>
  </si>
  <si>
    <t>09GX-6S</t>
  </si>
  <si>
    <t>ACN0676</t>
  </si>
  <si>
    <t>2355088-4</t>
  </si>
  <si>
    <t>ACN0677</t>
  </si>
  <si>
    <t>2355088-5</t>
  </si>
  <si>
    <t>ACN0678</t>
  </si>
  <si>
    <t>2355088-9</t>
  </si>
  <si>
    <t>ACN0679</t>
  </si>
  <si>
    <t>1-2355088-0</t>
  </si>
  <si>
    <t>ACN0680</t>
  </si>
  <si>
    <t>1-2355088-2</t>
  </si>
  <si>
    <t>ACN0681</t>
  </si>
  <si>
    <t>1-2355088-6</t>
  </si>
  <si>
    <t>ACN0682</t>
  </si>
  <si>
    <t>1-2355088-8</t>
  </si>
  <si>
    <t>ACN0683</t>
  </si>
  <si>
    <t>2-2355088-0</t>
  </si>
  <si>
    <t>ACN0684</t>
  </si>
  <si>
    <t>2-2355088-1</t>
  </si>
  <si>
    <t>ACN0685</t>
  </si>
  <si>
    <t>2-2355088-2</t>
  </si>
  <si>
    <t>ACN0686</t>
  </si>
  <si>
    <t>2-2355088-3</t>
  </si>
  <si>
    <t>ACN0687</t>
  </si>
  <si>
    <t>2-2355088-4</t>
  </si>
  <si>
    <t>ACN0688</t>
  </si>
  <si>
    <t>2-2355088-5</t>
  </si>
  <si>
    <t>ACN0689</t>
  </si>
  <si>
    <t>13GX-6S</t>
  </si>
  <si>
    <t>ACN0690</t>
  </si>
  <si>
    <t>09XR-6Y-P</t>
  </si>
  <si>
    <t>ACN0693</t>
  </si>
  <si>
    <t>2355088-2</t>
  </si>
  <si>
    <t>ACN0710</t>
  </si>
  <si>
    <t>21GX-6S</t>
  </si>
  <si>
    <t>ACN0716</t>
  </si>
  <si>
    <t>05CZ-6K</t>
  </si>
  <si>
    <t>ACN0725</t>
  </si>
  <si>
    <t>11GX-6S</t>
  </si>
  <si>
    <t>ACN0726</t>
  </si>
  <si>
    <t>23GX-6S</t>
  </si>
  <si>
    <t>ACN0730</t>
  </si>
  <si>
    <t>23CSR-8PK(N)</t>
  </si>
  <si>
    <t>ACT2050</t>
  </si>
  <si>
    <t>T18R-GRN</t>
    <phoneticPr fontId="5" type="noConversion"/>
  </si>
  <si>
    <t>ACT2053</t>
  </si>
  <si>
    <t>RLST-80V0P</t>
  </si>
  <si>
    <t>Takeuchi</t>
  </si>
  <si>
    <t>ACT2095</t>
  </si>
  <si>
    <t>RSG-100 V0</t>
  </si>
  <si>
    <t>Kitagawa</t>
  </si>
  <si>
    <t>SK KOHKI</t>
    <phoneticPr fontId="5" type="noConversion"/>
  </si>
  <si>
    <t>ACT2102</t>
  </si>
  <si>
    <t>T18R-HS</t>
  </si>
  <si>
    <t>ACT2104</t>
  </si>
  <si>
    <t>T18S</t>
  </si>
  <si>
    <t>ACT2105</t>
  </si>
  <si>
    <t>T18S-W BLK</t>
  </si>
  <si>
    <t>ACT2106</t>
  </si>
  <si>
    <t>T30R</t>
  </si>
  <si>
    <t>ACT2112</t>
  </si>
  <si>
    <t>SG-130</t>
  </si>
  <si>
    <t>Kitagawa</t>
    <phoneticPr fontId="5" type="noConversion"/>
  </si>
  <si>
    <t>ACT2115</t>
  </si>
  <si>
    <t>SKB-80M</t>
  </si>
  <si>
    <t>ACT2125</t>
  </si>
  <si>
    <t>RST-1NV0</t>
  </si>
  <si>
    <t>ACT2126</t>
  </si>
  <si>
    <t>T18R-RED</t>
  </si>
  <si>
    <t>ACT2143</t>
  </si>
  <si>
    <t>SKB-2M</t>
  </si>
  <si>
    <t>ACT2160</t>
  </si>
  <si>
    <t>T18R-YEL</t>
    <phoneticPr fontId="5" type="noConversion"/>
  </si>
  <si>
    <t>ACT2172</t>
  </si>
  <si>
    <t>SKB-100RD</t>
  </si>
  <si>
    <t>ACT2187</t>
  </si>
  <si>
    <t>SG-110</t>
  </si>
  <si>
    <t>ACT2191</t>
  </si>
  <si>
    <t>RMST-80V0G</t>
  </si>
  <si>
    <t>AFC2033</t>
  </si>
  <si>
    <t>28A2432-0A2</t>
  </si>
  <si>
    <t>Laird</t>
  </si>
  <si>
    <t>AFC2040</t>
  </si>
  <si>
    <t>K3 NF-72(N)BK0</t>
  </si>
  <si>
    <t>AFC2044</t>
  </si>
  <si>
    <t>K4 T25.00X12.00X15.00</t>
  </si>
  <si>
    <t>AFC2051</t>
  </si>
  <si>
    <t>ECAK920940</t>
  </si>
  <si>
    <t>CEC</t>
  </si>
  <si>
    <t>AFC2057</t>
  </si>
  <si>
    <t>F5BRH16x28.5x9</t>
  </si>
  <si>
    <t>Urite</t>
  </si>
  <si>
    <t>AFC2058</t>
  </si>
  <si>
    <t>GRFC-6</t>
  </si>
  <si>
    <t>AFC2059</t>
  </si>
  <si>
    <t>ERRK920976</t>
    <phoneticPr fontId="5" type="noConversion"/>
  </si>
  <si>
    <t>AFC2060</t>
  </si>
  <si>
    <t>GTFC-16-8-16</t>
  </si>
  <si>
    <t>AFC2061</t>
  </si>
  <si>
    <t>GTR-16-10-10</t>
  </si>
  <si>
    <t>AFC2062</t>
  </si>
  <si>
    <t>GTR-16-8-10</t>
    <phoneticPr fontId="5" type="noConversion"/>
  </si>
  <si>
    <t>AFC2070</t>
  </si>
  <si>
    <t>K3 T18.00X6.00X12.00</t>
  </si>
  <si>
    <t>AFC2073</t>
  </si>
  <si>
    <t>K3 T16.00X8.00X10.00</t>
  </si>
  <si>
    <t>Ferrico</t>
    <phoneticPr fontId="5" type="noConversion"/>
  </si>
  <si>
    <t>AFC2074</t>
  </si>
  <si>
    <t>K3-NFR-08-BBKO</t>
  </si>
  <si>
    <t>AFC2086</t>
  </si>
  <si>
    <t>RFC-10</t>
  </si>
  <si>
    <t>AFC2111</t>
  </si>
  <si>
    <t>ESD-R-19</t>
  </si>
  <si>
    <t>TOKIN</t>
    <phoneticPr fontId="5" type="noConversion"/>
  </si>
  <si>
    <t>AFC2133</t>
  </si>
  <si>
    <t>K3 T18.00X6.00X10.00</t>
  </si>
  <si>
    <t>AFC2134</t>
  </si>
  <si>
    <t>K3 RH 16.00X16.00X8.00</t>
  </si>
  <si>
    <t>AFC2135</t>
  </si>
  <si>
    <t>K3 T20.00X10.00X10.00</t>
  </si>
  <si>
    <t>AFC2138</t>
  </si>
  <si>
    <t>TFC16813</t>
    <phoneticPr fontId="5" type="noConversion"/>
  </si>
  <si>
    <t>KITAKAWA</t>
  </si>
  <si>
    <t>AFC2139</t>
  </si>
  <si>
    <t>E04RA140064280</t>
    <phoneticPr fontId="5" type="noConversion"/>
  </si>
  <si>
    <t>SEIWA</t>
  </si>
  <si>
    <t>AFC2140</t>
  </si>
  <si>
    <t>E04SR130525A</t>
    <phoneticPr fontId="5" type="noConversion"/>
  </si>
  <si>
    <t>AFC2141</t>
  </si>
  <si>
    <t>E04SR241336A</t>
  </si>
  <si>
    <t>AFC2142</t>
  </si>
  <si>
    <t>K4 T14.00X10.00X10.00</t>
  </si>
  <si>
    <t>AFC2147</t>
  </si>
  <si>
    <t>K3 NF-70-A(N)GY0</t>
  </si>
  <si>
    <t>AFC2148</t>
  </si>
  <si>
    <t>K3 T16.00X10.00X10.00</t>
  </si>
  <si>
    <t>AFC2149</t>
  </si>
  <si>
    <t>K3 NFR-12-A GY0</t>
  </si>
  <si>
    <t>AFC2150</t>
  </si>
  <si>
    <t>K3 T18.70X15.00X12.70</t>
  </si>
  <si>
    <t>AFC2158</t>
  </si>
  <si>
    <t>GRFC-4</t>
  </si>
  <si>
    <t>AFC2159</t>
  </si>
  <si>
    <t>GRFC-5</t>
  </si>
  <si>
    <t>AFC2161</t>
  </si>
  <si>
    <t>GRFC-7</t>
  </si>
  <si>
    <t>AFC2165</t>
  </si>
  <si>
    <t>GRFC-3</t>
  </si>
  <si>
    <t>KITAGAWA</t>
    <phoneticPr fontId="0"/>
  </si>
  <si>
    <t>AFC2166</t>
  </si>
  <si>
    <t>GTR-25-15-12</t>
  </si>
  <si>
    <t>AFC2167</t>
  </si>
  <si>
    <t>A70723041</t>
  </si>
  <si>
    <t>CEC</t>
    <phoneticPr fontId="0"/>
  </si>
  <si>
    <t>AFC2169</t>
  </si>
  <si>
    <t>K4 T16.00X10.00X12.00</t>
  </si>
  <si>
    <t>Ferrico</t>
    <phoneticPr fontId="0"/>
  </si>
  <si>
    <t>AFC2173</t>
  </si>
  <si>
    <t>K4 RH 16.00X17.00X12.00</t>
  </si>
  <si>
    <t>AFC2174</t>
  </si>
  <si>
    <t>A71015016</t>
  </si>
  <si>
    <t>AFC2176</t>
  </si>
  <si>
    <t>E04RJ140628</t>
  </si>
  <si>
    <t>AFC2178</t>
  </si>
  <si>
    <t>GRFC-8</t>
  </si>
  <si>
    <t>AFC2180</t>
  </si>
  <si>
    <t>K3 T16.00X13.00X8.00</t>
  </si>
  <si>
    <t>AFC2182</t>
  </si>
  <si>
    <t>GRFC-10</t>
  </si>
  <si>
    <t>AFC2193</t>
  </si>
  <si>
    <t>K3-NFR-08-ABK0</t>
  </si>
  <si>
    <t>AFC2201</t>
  </si>
  <si>
    <t>K4 T14.00X8.00X10.00</t>
  </si>
  <si>
    <t>AFC2202</t>
  </si>
  <si>
    <t>E1408MRT</t>
  </si>
  <si>
    <t>SINTERTECH</t>
  </si>
  <si>
    <t>AFC2203</t>
  </si>
  <si>
    <t>K3 T14.00X8.00X10.00</t>
  </si>
  <si>
    <t>AFC2205</t>
  </si>
  <si>
    <t>TRMH-20-10-10E</t>
  </si>
  <si>
    <t>AFC2209</t>
  </si>
  <si>
    <t>E04SR130525AB</t>
  </si>
  <si>
    <t>AFC2210</t>
  </si>
  <si>
    <t>A71015063</t>
  </si>
  <si>
    <t>AFC2211</t>
  </si>
  <si>
    <t>GRFC-9</t>
  </si>
  <si>
    <t>AFU2114</t>
  </si>
  <si>
    <t>0491.125NAT1-JA</t>
  </si>
  <si>
    <t>Ritte Fuse</t>
    <phoneticPr fontId="5" type="noConversion"/>
  </si>
  <si>
    <t>FUSE</t>
  </si>
  <si>
    <t>AFU2162</t>
  </si>
  <si>
    <t>0215010. MXP (Fuse)</t>
  </si>
  <si>
    <t>Littelfuse</t>
  </si>
  <si>
    <t>AFU2163</t>
  </si>
  <si>
    <t>FH-B02(Fuse holder)</t>
  </si>
  <si>
    <t>ECHO ELECTRONIC</t>
  </si>
  <si>
    <t>AHD0090</t>
  </si>
  <si>
    <t>CZWH-40-S</t>
  </si>
  <si>
    <t>AHD0106</t>
  </si>
  <si>
    <t>175133-8</t>
  </si>
  <si>
    <t>AHD0116</t>
  </si>
  <si>
    <t>179472-8</t>
  </si>
  <si>
    <t>AHD0163</t>
  </si>
  <si>
    <t>2-353294-0</t>
  </si>
  <si>
    <t>AHD0164</t>
  </si>
  <si>
    <t>2-353294-2</t>
  </si>
  <si>
    <t>AHD0165</t>
  </si>
  <si>
    <t>2-353294-6</t>
  </si>
  <si>
    <t>AHD0215</t>
  </si>
  <si>
    <t>3-353294-0</t>
  </si>
  <si>
    <t>AHD0216</t>
  </si>
  <si>
    <t>3-353294-2</t>
  </si>
  <si>
    <t>AHD0217</t>
  </si>
  <si>
    <t>3-353294-4</t>
  </si>
  <si>
    <t>AHD0233</t>
  </si>
  <si>
    <t>4-353294-0</t>
  </si>
  <si>
    <t>AHD0283</t>
  </si>
  <si>
    <t>54597-1600</t>
  </si>
  <si>
    <t>AHD0284</t>
  </si>
  <si>
    <t>54597-1800</t>
  </si>
  <si>
    <t>AHD0285</t>
  </si>
  <si>
    <t>54597-2800</t>
  </si>
  <si>
    <t>AHD0286</t>
  </si>
  <si>
    <t>54597-3200</t>
  </si>
  <si>
    <t>AHD0364</t>
  </si>
  <si>
    <t>CZWH-26-S</t>
  </si>
  <si>
    <t>AHD0365</t>
  </si>
  <si>
    <t>CZWH-28-S</t>
  </si>
  <si>
    <t>AHD0366</t>
  </si>
  <si>
    <t>CZWH-30-S</t>
  </si>
  <si>
    <t>AHD0369</t>
  </si>
  <si>
    <t>CZWH-36-S</t>
  </si>
  <si>
    <t>AHD0370</t>
  </si>
  <si>
    <t>CZWH-38-S</t>
  </si>
  <si>
    <t>AHD0425</t>
  </si>
  <si>
    <t>B40B-CZWHK-B-1</t>
    <phoneticPr fontId="0"/>
  </si>
  <si>
    <t>AHD0457</t>
  </si>
  <si>
    <t>2-353294-4</t>
  </si>
  <si>
    <t>AHD0485</t>
  </si>
  <si>
    <t>3-353294-6</t>
  </si>
  <si>
    <t>AHD0630</t>
  </si>
  <si>
    <t>CZWH-22-S</t>
  </si>
  <si>
    <t>AHD0700</t>
  </si>
  <si>
    <t>CZWH-32-S</t>
  </si>
  <si>
    <t>AHD0718</t>
  </si>
  <si>
    <t>3-353294-8</t>
  </si>
  <si>
    <t>AHE0045</t>
  </si>
  <si>
    <t>1-292215-2</t>
  </si>
  <si>
    <t>AHE0046</t>
  </si>
  <si>
    <t>AHE0047</t>
  </si>
  <si>
    <t>1-292215-4</t>
  </si>
  <si>
    <t>AHE0048</t>
  </si>
  <si>
    <t>1-292215-5</t>
  </si>
  <si>
    <t>AHE0049</t>
  </si>
  <si>
    <t>AHE0051</t>
  </si>
  <si>
    <t>1-292215-7</t>
  </si>
  <si>
    <t>AHE0052</t>
  </si>
  <si>
    <t>1-292215-8</t>
  </si>
  <si>
    <t>AHE0053</t>
  </si>
  <si>
    <t>1-292215-9</t>
  </si>
  <si>
    <t>AHE0055</t>
  </si>
  <si>
    <t>1-292254-0</t>
  </si>
  <si>
    <t>AHE0056</t>
  </si>
  <si>
    <t>1-292254-1</t>
  </si>
  <si>
    <t>AHE0057</t>
  </si>
  <si>
    <t>8-292155-6</t>
  </si>
  <si>
    <t>AHE0058</t>
  </si>
  <si>
    <t>1-292254-3</t>
  </si>
  <si>
    <t>AHE0059</t>
  </si>
  <si>
    <t>1-292254-4</t>
  </si>
  <si>
    <t>AHE0060</t>
  </si>
  <si>
    <t>1-292254-5</t>
  </si>
  <si>
    <t>AHE0063</t>
  </si>
  <si>
    <t>8-292155-8</t>
  </si>
  <si>
    <t>AHE0071</t>
  </si>
  <si>
    <t>2-292215-2</t>
  </si>
  <si>
    <t>AHE0081</t>
  </si>
  <si>
    <t>3-292215-8</t>
  </si>
  <si>
    <t>AHE0098</t>
  </si>
  <si>
    <t>8-292215-6</t>
    <phoneticPr fontId="5" type="noConversion"/>
  </si>
  <si>
    <t>AHE0100</t>
  </si>
  <si>
    <t>2-292215-5</t>
  </si>
  <si>
    <t>AHE0104</t>
  </si>
  <si>
    <t>BU02P-TZ-S(LF)(SN)</t>
  </si>
  <si>
    <t>AHE0132</t>
  </si>
  <si>
    <t>6-292254-5</t>
  </si>
  <si>
    <t>AHE0136</t>
  </si>
  <si>
    <t>BU03P-TCS-LE(LF)(SN)</t>
  </si>
  <si>
    <t>AHE0141</t>
  </si>
  <si>
    <t>2-292156-2</t>
  </si>
  <si>
    <t>AHE0142</t>
  </si>
  <si>
    <t>2-292156-3</t>
  </si>
  <si>
    <t>AHE0143</t>
  </si>
  <si>
    <t>2-292215-0</t>
  </si>
  <si>
    <t>2-292215-3</t>
    <phoneticPr fontId="5" type="noConversion"/>
  </si>
  <si>
    <t>AHE0145</t>
  </si>
  <si>
    <t>2-292215-4</t>
  </si>
  <si>
    <t>AHE0146</t>
  </si>
  <si>
    <t>2-292215-8</t>
    <phoneticPr fontId="5" type="noConversion"/>
  </si>
  <si>
    <t>AHE0147</t>
  </si>
  <si>
    <t>2-292254-2</t>
    <phoneticPr fontId="5" type="noConversion"/>
  </si>
  <si>
    <t>AHE0168</t>
  </si>
  <si>
    <t>292155-2</t>
  </si>
  <si>
    <t>AHE0172</t>
  </si>
  <si>
    <t>292156-4</t>
  </si>
  <si>
    <t>AHE0173</t>
  </si>
  <si>
    <t>292156-6</t>
  </si>
  <si>
    <t>AHE0176</t>
  </si>
  <si>
    <t>292215-2</t>
  </si>
  <si>
    <t>292215-3</t>
    <phoneticPr fontId="5" type="noConversion"/>
  </si>
  <si>
    <t>AHE0180</t>
  </si>
  <si>
    <t>292215-5</t>
  </si>
  <si>
    <t>AHE0181</t>
  </si>
  <si>
    <t>292215-6</t>
  </si>
  <si>
    <t>AHE0182</t>
  </si>
  <si>
    <t>292215-7</t>
  </si>
  <si>
    <t>AHE0185</t>
  </si>
  <si>
    <t>292215-9</t>
  </si>
  <si>
    <t>AHE0189</t>
  </si>
  <si>
    <t>292254-3</t>
  </si>
  <si>
    <t>AHE0193</t>
  </si>
  <si>
    <t>292254-5</t>
  </si>
  <si>
    <t>AHE0195</t>
  </si>
  <si>
    <t>292254-6</t>
  </si>
  <si>
    <t>AHE0196</t>
  </si>
  <si>
    <t>292254-8</t>
  </si>
  <si>
    <t>AHE0197</t>
  </si>
  <si>
    <t>292254-9</t>
  </si>
  <si>
    <t>AHE0198</t>
  </si>
  <si>
    <t>3-292215-0</t>
  </si>
  <si>
    <t>AHE0199</t>
  </si>
  <si>
    <t>3-292216-2</t>
  </si>
  <si>
    <t>AHE0230</t>
  </si>
  <si>
    <t>4-292156-2</t>
  </si>
  <si>
    <t>AHE0231</t>
  </si>
  <si>
    <t>4-292156-3</t>
    <phoneticPr fontId="5" type="noConversion"/>
  </si>
  <si>
    <t>AHE0264</t>
  </si>
  <si>
    <t>53358-0240</t>
  </si>
  <si>
    <t>AHE0265</t>
  </si>
  <si>
    <t>53358-0250</t>
  </si>
  <si>
    <t>AHE0266</t>
  </si>
  <si>
    <t>53358-0350</t>
  </si>
  <si>
    <t>AHE0267</t>
  </si>
  <si>
    <t>53358-0440</t>
  </si>
  <si>
    <t>AHE0268</t>
  </si>
  <si>
    <t>53358-0450</t>
  </si>
  <si>
    <t>AHE0269</t>
  </si>
  <si>
    <t>53358-1440</t>
  </si>
  <si>
    <t>AHE0287</t>
  </si>
  <si>
    <t>55482-0619</t>
  </si>
  <si>
    <t>AHE0288</t>
  </si>
  <si>
    <t>55482-1319</t>
  </si>
  <si>
    <t>AHE0289</t>
  </si>
  <si>
    <t>BU21P-TCS-LE(LF)(SN)</t>
    <phoneticPr fontId="5" type="noConversion"/>
  </si>
  <si>
    <t>AHE0290</t>
  </si>
  <si>
    <t>55482-1519</t>
  </si>
  <si>
    <t>AHE0303</t>
  </si>
  <si>
    <t>2-292215-7</t>
  </si>
  <si>
    <t>AHE0304</t>
  </si>
  <si>
    <t>3-292215-1</t>
  </si>
  <si>
    <t>AHE0305</t>
  </si>
  <si>
    <t>6-292156-2</t>
  </si>
  <si>
    <t>AHE0306</t>
  </si>
  <si>
    <t>3-292215-6</t>
  </si>
  <si>
    <t>AHE0307</t>
  </si>
  <si>
    <t>6-292156-4</t>
  </si>
  <si>
    <t>AHE0308</t>
  </si>
  <si>
    <t>6-292254-2</t>
  </si>
  <si>
    <t>AHE0309</t>
  </si>
  <si>
    <t>6-292254-3</t>
  </si>
  <si>
    <t>AHE0310</t>
  </si>
  <si>
    <t>3-292215-2</t>
  </si>
  <si>
    <t>AHE0311</t>
  </si>
  <si>
    <t>6-292254-4</t>
  </si>
  <si>
    <t>AHE0313</t>
  </si>
  <si>
    <t>6-292254-8</t>
  </si>
  <si>
    <t>AHE0333</t>
  </si>
  <si>
    <t>8-292155-2</t>
  </si>
  <si>
    <t>AHE0341</t>
  </si>
  <si>
    <t>BU03P-TZ-S(LF)(SN)</t>
  </si>
  <si>
    <t>AHE0343</t>
  </si>
  <si>
    <t>BU05P-TZ-S(LF)(SN)</t>
  </si>
  <si>
    <t>AHE0346</t>
  </si>
  <si>
    <t>AHE0348</t>
  </si>
  <si>
    <t>BU14P-TZ-S(LF)(SN)</t>
  </si>
  <si>
    <t>AHE0352</t>
  </si>
  <si>
    <t>BU18P-TZ-S(LF)(SN)</t>
  </si>
  <si>
    <t>AHE0353</t>
  </si>
  <si>
    <t>BU21P-TZ-S(LF)(SN)</t>
    <phoneticPr fontId="5" type="noConversion"/>
  </si>
  <si>
    <t>AHE0354</t>
  </si>
  <si>
    <t>BU36P-TZW-S(LF)(SN)</t>
  </si>
  <si>
    <t>AHE0442</t>
  </si>
  <si>
    <t>53717-0619</t>
  </si>
  <si>
    <t>AHE0444</t>
  </si>
  <si>
    <t>2-292254-3</t>
  </si>
  <si>
    <t>AMP</t>
    <phoneticPr fontId="5" type="noConversion"/>
  </si>
  <si>
    <t>AHE0449</t>
  </si>
  <si>
    <t>BU15P-TZ-S(LF)(SN)</t>
  </si>
  <si>
    <t>AHE0450</t>
  </si>
  <si>
    <t>BU26P-TZ-S(LF)(SN) No use</t>
  </si>
  <si>
    <t>AHE0451</t>
  </si>
  <si>
    <t>BU17P-TZ-S(LF)(SN)</t>
    <phoneticPr fontId="5" type="noConversion"/>
  </si>
  <si>
    <t>AHE0452</t>
  </si>
  <si>
    <t>BU09P-TZ-S(LF)(SN)</t>
  </si>
  <si>
    <t>AHE0459</t>
  </si>
  <si>
    <t>1-292254-2</t>
  </si>
  <si>
    <t>AHE0460</t>
  </si>
  <si>
    <t>8-292155-3</t>
  </si>
  <si>
    <t>AHE0461</t>
  </si>
  <si>
    <t>AHE0492</t>
  </si>
  <si>
    <t>2-292215-6</t>
  </si>
  <si>
    <t>AHE0493</t>
  </si>
  <si>
    <t>2-292215-9</t>
  </si>
  <si>
    <t>AHE0524</t>
  </si>
  <si>
    <t>3-292215-3</t>
  </si>
  <si>
    <t>AHE0527</t>
  </si>
  <si>
    <t>8-292155-5</t>
  </si>
  <si>
    <t>AHE0528</t>
  </si>
  <si>
    <t>8-292155-7</t>
  </si>
  <si>
    <t>AHE0529</t>
  </si>
  <si>
    <t>BU04P-TR-PC-H(LF)(SN)</t>
  </si>
  <si>
    <t>AHE0530</t>
  </si>
  <si>
    <t>BU07P-TZ-S(LF)(SN)</t>
  </si>
  <si>
    <t>AHE0531</t>
  </si>
  <si>
    <t>BU12P-TZ-S(LF)(SN)</t>
  </si>
  <si>
    <t>AHE0541</t>
  </si>
  <si>
    <t>176294-1</t>
  </si>
  <si>
    <t>AHE0543</t>
  </si>
  <si>
    <t>8-292155-9</t>
  </si>
  <si>
    <t>AHE0545</t>
  </si>
  <si>
    <t>9-292155-3</t>
  </si>
  <si>
    <t>AHE0574</t>
  </si>
  <si>
    <t>BU02P-TR-P-H(LF)(SN)</t>
  </si>
  <si>
    <t>AHE0582</t>
  </si>
  <si>
    <t>BU06P-TR-PC-H(LF)(SN)</t>
    <phoneticPr fontId="0"/>
  </si>
  <si>
    <t>AHE0593</t>
  </si>
  <si>
    <t>1-292215-1</t>
  </si>
  <si>
    <t>AHE0596</t>
  </si>
  <si>
    <t>9-292155-2</t>
  </si>
  <si>
    <t>AHE0597</t>
  </si>
  <si>
    <t>BU16P-TZ-S(LF)(SN)</t>
  </si>
  <si>
    <t>AHE0658</t>
  </si>
  <si>
    <t>2-292216-8</t>
  </si>
  <si>
    <t>AHE0659</t>
  </si>
  <si>
    <t>2-292216-2</t>
  </si>
  <si>
    <t>AHE0660</t>
  </si>
  <si>
    <t>3-292216-4</t>
  </si>
  <si>
    <t>AHE0662</t>
  </si>
  <si>
    <t>BU34P-TZW-S (LF)(SN)</t>
  </si>
  <si>
    <t>AHE0666</t>
  </si>
  <si>
    <t>BU26P-TZW-S(LF)(SN)</t>
  </si>
  <si>
    <t>AHE0702</t>
  </si>
  <si>
    <t>BU38P-TZW-S(T)(LF)(SN)</t>
  </si>
  <si>
    <t>AHE0706</t>
  </si>
  <si>
    <t>8-292215-8</t>
  </si>
  <si>
    <t>AHE0708</t>
  </si>
  <si>
    <t>3-292215-5</t>
  </si>
  <si>
    <t>AHE2071</t>
  </si>
  <si>
    <t>IMSA-9715B-14Z02-G4C</t>
  </si>
  <si>
    <t>Iriso</t>
  </si>
  <si>
    <t>AHE2130</t>
  </si>
  <si>
    <t>IMSA-9715B-12Z02-G4C</t>
  </si>
  <si>
    <t>AHS0001</t>
  </si>
  <si>
    <t>06P-RIZ-K2GG-RL (LF)(SN)</t>
  </si>
  <si>
    <t>AHS0006</t>
  </si>
  <si>
    <t>12LR-RIC-H4GJ-R4(LF)(SN)</t>
  </si>
  <si>
    <t>AHS0012</t>
  </si>
  <si>
    <t>353908-6</t>
  </si>
  <si>
    <t>AHS0015</t>
  </si>
  <si>
    <t>07P-RIJ-K-3RL</t>
  </si>
  <si>
    <t>AHS0016</t>
  </si>
  <si>
    <t>07R-RIJ-K-R3FI</t>
  </si>
  <si>
    <t>AHS0023</t>
  </si>
  <si>
    <t>1-1612256-2</t>
  </si>
  <si>
    <t>AHS0024</t>
  </si>
  <si>
    <t>1-1612257-2</t>
  </si>
  <si>
    <t>AHS0025</t>
  </si>
  <si>
    <t>1-172165-2</t>
  </si>
  <si>
    <t>AHS0032</t>
  </si>
  <si>
    <t>1-178708-1</t>
  </si>
  <si>
    <t>AHS0033</t>
  </si>
  <si>
    <t>1-179228-0</t>
  </si>
  <si>
    <t>AHS0035</t>
  </si>
  <si>
    <t>1-179228-3</t>
  </si>
  <si>
    <t>AHS0037</t>
  </si>
  <si>
    <t>PHR-5</t>
  </si>
  <si>
    <t>AHS0038</t>
  </si>
  <si>
    <t>XADR-12V</t>
  </si>
  <si>
    <t>AHS0039</t>
  </si>
  <si>
    <t>1-179228-5</t>
  </si>
  <si>
    <t>AHS0044</t>
  </si>
  <si>
    <t>VLP-02V</t>
  </si>
  <si>
    <t>AHS0050</t>
  </si>
  <si>
    <t>VSLP-02V-1-L</t>
  </si>
  <si>
    <t>AHS0054</t>
  </si>
  <si>
    <t>PS-250-R</t>
  </si>
  <si>
    <t>AHS0062</t>
  </si>
  <si>
    <t>12LP-RIC-K2GG-P4S(LF)(SN)</t>
  </si>
  <si>
    <t>AHS0064</t>
  </si>
  <si>
    <t>12LR-RIC-K4GG-R4(LF)(SN)</t>
  </si>
  <si>
    <t>AHS0066</t>
  </si>
  <si>
    <t>1-353908-2</t>
  </si>
  <si>
    <t>AHS0072</t>
  </si>
  <si>
    <t>1-353908-4</t>
  </si>
  <si>
    <t>AHS0073</t>
  </si>
  <si>
    <t>1-353908-5</t>
  </si>
  <si>
    <t>AHS0074</t>
  </si>
  <si>
    <t>1-353908-6</t>
  </si>
  <si>
    <t>AHS0075</t>
  </si>
  <si>
    <t>1-353908-7</t>
  </si>
  <si>
    <t>AHS0080</t>
  </si>
  <si>
    <t>353908-9</t>
  </si>
  <si>
    <t>AHS0091</t>
  </si>
  <si>
    <t>172157-1</t>
  </si>
  <si>
    <t>AHS0092</t>
  </si>
  <si>
    <t>172165-1</t>
  </si>
  <si>
    <t>AHS0093</t>
  </si>
  <si>
    <t>173974-6</t>
  </si>
  <si>
    <t>AHS0096</t>
  </si>
  <si>
    <t>51114-0300</t>
  </si>
  <si>
    <t>AHS0105</t>
  </si>
  <si>
    <t>5557-16R-210</t>
    <phoneticPr fontId="5" type="noConversion"/>
  </si>
  <si>
    <t>AHS0107</t>
  </si>
  <si>
    <t>179228-2</t>
    <phoneticPr fontId="5" type="noConversion"/>
  </si>
  <si>
    <t>AHS0108</t>
  </si>
  <si>
    <t>2-179228-4</t>
  </si>
  <si>
    <t>AHS0109</t>
  </si>
  <si>
    <t>179228-3</t>
  </si>
  <si>
    <t>AHS0110</t>
  </si>
  <si>
    <t>179228-4</t>
  </si>
  <si>
    <t>AHS0112</t>
  </si>
  <si>
    <t>179228-5</t>
  </si>
  <si>
    <t>AHS0113</t>
  </si>
  <si>
    <t>179228-6</t>
  </si>
  <si>
    <t>AHS0114</t>
  </si>
  <si>
    <t>179228-7</t>
    <phoneticPr fontId="5" type="noConversion"/>
  </si>
  <si>
    <t>AHS0115</t>
  </si>
  <si>
    <t>179228-8</t>
    <phoneticPr fontId="5" type="noConversion"/>
  </si>
  <si>
    <t>AHS0139</t>
  </si>
  <si>
    <t>2-179228-3</t>
    <phoneticPr fontId="5" type="noConversion"/>
  </si>
  <si>
    <t>AHS0140</t>
  </si>
  <si>
    <t>2-179228-7</t>
  </si>
  <si>
    <t>AHS0150</t>
  </si>
  <si>
    <t>XAP-04V-1</t>
  </si>
  <si>
    <t>AHS0152</t>
  </si>
  <si>
    <t>XHP-6</t>
  </si>
  <si>
    <t>AHS0154</t>
  </si>
  <si>
    <t>ELR-03V</t>
  </si>
  <si>
    <t>AHS0157</t>
  </si>
  <si>
    <t>ELR-04V</t>
  </si>
  <si>
    <t>AHS0159</t>
  </si>
  <si>
    <t>176271-1</t>
  </si>
  <si>
    <t>AHS0167</t>
  </si>
  <si>
    <t>24W6R-RFC-EGD-1G(LF)(SN)</t>
    <phoneticPr fontId="5" type="noConversion"/>
  </si>
  <si>
    <t>AHS0174</t>
  </si>
  <si>
    <t>292182-8</t>
  </si>
  <si>
    <t>AHS0175</t>
  </si>
  <si>
    <t>292185-8</t>
  </si>
  <si>
    <t>AHS0187</t>
  </si>
  <si>
    <t>XAP-06V-1</t>
  </si>
  <si>
    <t>AHS0188</t>
  </si>
  <si>
    <t>ZHR-10-K</t>
  </si>
  <si>
    <t>AHS0191</t>
  </si>
  <si>
    <t>ZHR-2</t>
  </si>
  <si>
    <t>AHS0203</t>
  </si>
  <si>
    <t>353908-5</t>
  </si>
  <si>
    <t>AHS0205</t>
  </si>
  <si>
    <t>172158-1</t>
  </si>
  <si>
    <t>AHS0207</t>
  </si>
  <si>
    <t>ZHR-6</t>
  </si>
  <si>
    <t>AHS0210</t>
  </si>
  <si>
    <t>ZHR-5</t>
  </si>
  <si>
    <t>AHS0212</t>
  </si>
  <si>
    <t>ZHR-10</t>
  </si>
  <si>
    <t>AHS0224</t>
  </si>
  <si>
    <t>353908-2</t>
  </si>
  <si>
    <t>AHS0225</t>
  </si>
  <si>
    <t>353908-4</t>
  </si>
  <si>
    <t>AHS0234</t>
  </si>
  <si>
    <t>49449-0203</t>
    <phoneticPr fontId="5" type="noConversion"/>
  </si>
  <si>
    <t>AHS0235</t>
  </si>
  <si>
    <t>ZHR-3</t>
  </si>
  <si>
    <t>AHS0236</t>
  </si>
  <si>
    <t>51067-0200</t>
  </si>
  <si>
    <t>AHS0237</t>
  </si>
  <si>
    <t>51067-0300</t>
  </si>
  <si>
    <t>AHS0238</t>
  </si>
  <si>
    <t>51067-0400</t>
  </si>
  <si>
    <t>AHS0239</t>
  </si>
  <si>
    <t>51067-0500</t>
  </si>
  <si>
    <t>AHS0240</t>
  </si>
  <si>
    <t>51067-0700</t>
  </si>
  <si>
    <t>AHS0241</t>
  </si>
  <si>
    <t>51067-0800</t>
  </si>
  <si>
    <t>AHS0242</t>
  </si>
  <si>
    <t>51067-0900</t>
  </si>
  <si>
    <t>AHS0243</t>
  </si>
  <si>
    <t>51067-1400</t>
  </si>
  <si>
    <t>AHS0244</t>
  </si>
  <si>
    <t>51067-1500</t>
  </si>
  <si>
    <t>AHS0245</t>
  </si>
  <si>
    <t>51090-0200</t>
  </si>
  <si>
    <t>AHS0246</t>
  </si>
  <si>
    <t>51090-0300</t>
  </si>
  <si>
    <t>AHS0247</t>
  </si>
  <si>
    <t>51090-0302</t>
  </si>
  <si>
    <t>AHS0248</t>
  </si>
  <si>
    <t>51090-0400</t>
  </si>
  <si>
    <t>AHS0249</t>
  </si>
  <si>
    <t>51090-0600</t>
  </si>
  <si>
    <t>AHS0250</t>
  </si>
  <si>
    <t>51114-0400</t>
  </si>
  <si>
    <t>AHS0251</t>
  </si>
  <si>
    <t>51142-0200</t>
  </si>
  <si>
    <t>AHS0252</t>
  </si>
  <si>
    <t>51142-0400</t>
  </si>
  <si>
    <t>AHS0271</t>
  </si>
  <si>
    <t>2-179228-6</t>
  </si>
  <si>
    <t>AHS0291</t>
  </si>
  <si>
    <t>5557-04R-210</t>
  </si>
  <si>
    <t>AHS0292</t>
  </si>
  <si>
    <t>5557-06R-210</t>
  </si>
  <si>
    <t>AHS0293</t>
  </si>
  <si>
    <t>5557-08R-210</t>
  </si>
  <si>
    <t>AHS0294</t>
  </si>
  <si>
    <t>5557-12R-210</t>
  </si>
  <si>
    <t>AHS0298</t>
  </si>
  <si>
    <t>6-179228-2</t>
    <phoneticPr fontId="5" type="noConversion"/>
  </si>
  <si>
    <t>AHS0299</t>
  </si>
  <si>
    <t>6-179228-3</t>
    <phoneticPr fontId="5" type="noConversion"/>
  </si>
  <si>
    <t>AHS0300</t>
  </si>
  <si>
    <t>6-179228-4</t>
  </si>
  <si>
    <t>AHS0301</t>
  </si>
  <si>
    <t>AHS0302</t>
  </si>
  <si>
    <t>6-179228-5</t>
  </si>
  <si>
    <t>AHS0312</t>
  </si>
  <si>
    <t>CZHR-16V-H</t>
  </si>
  <si>
    <t>AHS0314</t>
  </si>
  <si>
    <t>FPS-187-E</t>
  </si>
  <si>
    <t>AHS0315</t>
  </si>
  <si>
    <t>7-179228-2</t>
  </si>
  <si>
    <t>AHS0316</t>
  </si>
  <si>
    <t>FPS-187-R</t>
  </si>
  <si>
    <t>AHS0317</t>
  </si>
  <si>
    <t>7-179228-4</t>
  </si>
  <si>
    <t>AHS0319</t>
  </si>
  <si>
    <t>7-353908-4</t>
  </si>
  <si>
    <t>AHS0321</t>
  </si>
  <si>
    <t>7-353908-6</t>
  </si>
  <si>
    <t>AHS0323</t>
  </si>
  <si>
    <t>173974-1</t>
  </si>
  <si>
    <t>AHS0325</t>
  </si>
  <si>
    <t>DF22-4S-7.92C(28)</t>
  </si>
  <si>
    <t>AHS0327</t>
  </si>
  <si>
    <t>DF22L-4S-7.92C(28)</t>
  </si>
  <si>
    <t>AHS0345</t>
  </si>
  <si>
    <t>FPS-187-Y</t>
  </si>
  <si>
    <t>AHS0347</t>
  </si>
  <si>
    <t>11P-SAN</t>
  </si>
  <si>
    <t>AHS0349</t>
  </si>
  <si>
    <t>3P-SAN</t>
  </si>
  <si>
    <t>AHS0350</t>
  </si>
  <si>
    <t>4P-SAN</t>
  </si>
  <si>
    <t>AHS0351</t>
  </si>
  <si>
    <t>9P-SAN</t>
  </si>
  <si>
    <t>AHS0355</t>
  </si>
  <si>
    <t>AHS0356</t>
  </si>
  <si>
    <t>CZHR-04V-S</t>
  </si>
  <si>
    <t>AHS0357</t>
  </si>
  <si>
    <t>CZHR-05V-S</t>
  </si>
  <si>
    <t>AHS0358</t>
  </si>
  <si>
    <t>CZHR-06V-S</t>
  </si>
  <si>
    <t>AHS0359</t>
  </si>
  <si>
    <t>CZHR-07V-S</t>
  </si>
  <si>
    <t>AHS0361</t>
  </si>
  <si>
    <t>CZHR-12V-S</t>
  </si>
  <si>
    <t>AHS0362</t>
  </si>
  <si>
    <t>CZHR-13V-S</t>
  </si>
  <si>
    <t>AHS0363</t>
  </si>
  <si>
    <t>CZHR-11V-S</t>
  </si>
  <si>
    <t>AHS0368</t>
  </si>
  <si>
    <t>PAP-03V-S</t>
  </si>
  <si>
    <t>AHS0371</t>
  </si>
  <si>
    <t>DF11-18DS-2C</t>
  </si>
  <si>
    <t>AHS0372</t>
  </si>
  <si>
    <t>DF22-3S-7.92C(28)</t>
  </si>
  <si>
    <t>AHS0373</t>
  </si>
  <si>
    <t>CZHR-16V-Y</t>
  </si>
  <si>
    <t>AHS0374</t>
  </si>
  <si>
    <t>DF22L-2S-7.92C(28)</t>
  </si>
  <si>
    <t>AHS0375</t>
  </si>
  <si>
    <t>7P-SAN</t>
  </si>
  <si>
    <t>AHS0376</t>
  </si>
  <si>
    <t>DF22R-2S-7.92C(28)</t>
  </si>
  <si>
    <t>AHS0377</t>
  </si>
  <si>
    <t>ELR-02V</t>
  </si>
  <si>
    <t>AHS0379</t>
  </si>
  <si>
    <t>PHR-9</t>
  </si>
  <si>
    <t>AHS0381</t>
  </si>
  <si>
    <t>FPS-187</t>
  </si>
  <si>
    <t>AHS0382</t>
  </si>
  <si>
    <t>ZHR-9</t>
  </si>
  <si>
    <t>AHS0383</t>
  </si>
  <si>
    <t>GHR-06V-S</t>
  </si>
  <si>
    <t>AHS0384</t>
  </si>
  <si>
    <t>GHR-13V-S</t>
  </si>
  <si>
    <t>AHS0387</t>
  </si>
  <si>
    <t>4-179228-3</t>
  </si>
  <si>
    <t>AHS0388</t>
  </si>
  <si>
    <t>PHR-4</t>
  </si>
  <si>
    <t>AHS0389</t>
  </si>
  <si>
    <t>PHR-4-BL</t>
  </si>
  <si>
    <t>AHS0392</t>
  </si>
  <si>
    <t>PS-187(N)</t>
  </si>
  <si>
    <t>AHS0394</t>
  </si>
  <si>
    <t>PS-187-2V(N)</t>
  </si>
  <si>
    <t>AHS0395</t>
  </si>
  <si>
    <t>PS-187-8-LE</t>
  </si>
  <si>
    <t>AHS0396</t>
  </si>
  <si>
    <t>PS-187-E</t>
  </si>
  <si>
    <t>AHS0397</t>
  </si>
  <si>
    <t>PS-187-R</t>
  </si>
  <si>
    <t>AHS0399</t>
  </si>
  <si>
    <t>PS-187-Y(N)</t>
    <phoneticPr fontId="5" type="noConversion"/>
  </si>
  <si>
    <t>AHS0401</t>
  </si>
  <si>
    <t>PS-250(N)</t>
  </si>
  <si>
    <t>AHS0403</t>
  </si>
  <si>
    <t>PS-250-E(N)</t>
  </si>
  <si>
    <t>AHS0404</t>
  </si>
  <si>
    <t>PS-250-K</t>
  </si>
  <si>
    <t>AHS0405</t>
  </si>
  <si>
    <t>VSLP-03V-1-L</t>
  </si>
  <si>
    <t>AHS0406</t>
  </si>
  <si>
    <t>VSLR-03V-L</t>
  </si>
  <si>
    <t>AHS0407</t>
  </si>
  <si>
    <t>PSIP-08V-LE</t>
  </si>
  <si>
    <t>AHS0408</t>
  </si>
  <si>
    <t>PSIP-03V-LE-A</t>
  </si>
  <si>
    <t>AHS0409</t>
  </si>
  <si>
    <t>PSIP-05V-LE</t>
  </si>
  <si>
    <t>AHS0411</t>
  </si>
  <si>
    <t>QR/P14-14P-C</t>
    <phoneticPr fontId="5" type="noConversion"/>
  </si>
  <si>
    <t>AHS0412</t>
  </si>
  <si>
    <t>QR/P14-14S-C</t>
  </si>
  <si>
    <t>AHS0414</t>
  </si>
  <si>
    <t>RCZR-02V-PS-S</t>
  </si>
  <si>
    <t>AHS0415</t>
  </si>
  <si>
    <t>RCZR-03V-PS-S</t>
  </si>
  <si>
    <t>AHS0416</t>
  </si>
  <si>
    <t>RCZR-04V-PS-S</t>
  </si>
  <si>
    <t>AHS0417</t>
  </si>
  <si>
    <t>RCZR-05V-PS-S</t>
  </si>
  <si>
    <t>AHS0418</t>
  </si>
  <si>
    <t>RCZR-06V-PS-S</t>
  </si>
  <si>
    <t>AHS0419</t>
  </si>
  <si>
    <t>RCZR-07V-PS-S</t>
  </si>
  <si>
    <t>AHS0420</t>
  </si>
  <si>
    <t>RCZR-08V-PS-S</t>
  </si>
  <si>
    <t>AHS0421</t>
  </si>
  <si>
    <t>RFCP-24W6-E</t>
  </si>
  <si>
    <t>AHS0422</t>
  </si>
  <si>
    <t>RFCYP-11-Z</t>
  </si>
  <si>
    <t>AHS0423</t>
  </si>
  <si>
    <t>RFCYP-13-Z</t>
  </si>
  <si>
    <t>AHS0424</t>
  </si>
  <si>
    <t>SHR-02V-S</t>
  </si>
  <si>
    <t>AHS0426</t>
  </si>
  <si>
    <t>VHR-7N</t>
  </si>
  <si>
    <t>AHS0427</t>
  </si>
  <si>
    <t>PHNR-03-H</t>
  </si>
  <si>
    <t>AHS0428</t>
  </si>
  <si>
    <t>PHNR-03C-H</t>
  </si>
  <si>
    <t>AHS0429</t>
  </si>
  <si>
    <t>VHR-2N</t>
  </si>
  <si>
    <t>AHS0430</t>
  </si>
  <si>
    <t>VHR-3N</t>
  </si>
  <si>
    <t>AHS0431</t>
  </si>
  <si>
    <t>VHR-4N</t>
  </si>
  <si>
    <t>AHS0432</t>
  </si>
  <si>
    <t>VHR-5N</t>
  </si>
  <si>
    <t>AHS0433</t>
  </si>
  <si>
    <t>AHS0434</t>
  </si>
  <si>
    <t>VHR-8N</t>
  </si>
  <si>
    <t>AHS0435</t>
  </si>
  <si>
    <t>VLP-03V</t>
  </si>
  <si>
    <t>AHS0436</t>
  </si>
  <si>
    <t>PBVP-12V-E(200V)</t>
    <phoneticPr fontId="5" type="noConversion"/>
  </si>
  <si>
    <t>AHS0437</t>
  </si>
  <si>
    <t>XLP-04V</t>
  </si>
  <si>
    <t>AHS0438</t>
  </si>
  <si>
    <t>XLR-04V</t>
  </si>
  <si>
    <t>AHS0439</t>
  </si>
  <si>
    <t>YMH025-04R</t>
    <phoneticPr fontId="5" type="noConversion"/>
  </si>
  <si>
    <t>AHS0440</t>
  </si>
  <si>
    <t>YMH025-04R(Gimlet)</t>
  </si>
  <si>
    <t>AHS0441</t>
  </si>
  <si>
    <t>ZER-15V-S</t>
  </si>
  <si>
    <t>AHS0443</t>
  </si>
  <si>
    <t>AHS0445</t>
  </si>
  <si>
    <t>1612256-7</t>
  </si>
  <si>
    <t>AHS0447</t>
  </si>
  <si>
    <t>AHS0455</t>
  </si>
  <si>
    <t>1-353908-0</t>
  </si>
  <si>
    <t>AHS0458</t>
  </si>
  <si>
    <t>6-179228-7</t>
  </si>
  <si>
    <t>AHS0467</t>
  </si>
  <si>
    <t>YLP-03V(MT)</t>
  </si>
  <si>
    <t>AHS0468</t>
  </si>
  <si>
    <t>FPS-250</t>
  </si>
  <si>
    <t>AHS0469</t>
  </si>
  <si>
    <t>FPS-250-R</t>
  </si>
  <si>
    <t>AHS0470</t>
  </si>
  <si>
    <t>SHR-06V-S</t>
  </si>
  <si>
    <t>AHS0471</t>
  </si>
  <si>
    <t>1-179228-4</t>
  </si>
  <si>
    <t>AHS0472</t>
  </si>
  <si>
    <t>179228-9</t>
  </si>
  <si>
    <t>AHS0473</t>
  </si>
  <si>
    <t>AHS0474</t>
  </si>
  <si>
    <t>YLR-02V</t>
  </si>
  <si>
    <t>AHS0475</t>
  </si>
  <si>
    <t>7-179228-5</t>
  </si>
  <si>
    <t>AHS0477</t>
  </si>
  <si>
    <t>SHLP-06V-S-B</t>
  </si>
  <si>
    <t>AHS0478</t>
  </si>
  <si>
    <t>FI-W9S</t>
  </si>
  <si>
    <t>AHS0479</t>
  </si>
  <si>
    <t>YLR-03V</t>
  </si>
  <si>
    <t>AHS0480</t>
  </si>
  <si>
    <t>SMR-04V-B</t>
  </si>
  <si>
    <t>AHS0481</t>
  </si>
  <si>
    <t>SMP-04V-BC</t>
  </si>
  <si>
    <t>AHS0482</t>
  </si>
  <si>
    <t>51005-0300</t>
  </si>
  <si>
    <t>AHS0483</t>
  </si>
  <si>
    <t>1-353908-3</t>
  </si>
  <si>
    <t>AHS0489</t>
  </si>
  <si>
    <t>CZHR-16V-S</t>
  </si>
  <si>
    <t>AHS0490</t>
  </si>
  <si>
    <t>ZHR-8</t>
  </si>
  <si>
    <t>AHS0491</t>
  </si>
  <si>
    <t>2-292234-2</t>
  </si>
  <si>
    <t>AHS0494</t>
  </si>
  <si>
    <t>2-292236-2</t>
  </si>
  <si>
    <t>AHS0495</t>
  </si>
  <si>
    <t>353908-3</t>
  </si>
  <si>
    <t>AHS0496</t>
  </si>
  <si>
    <t>OS-187U</t>
  </si>
  <si>
    <t>Shinagawa</t>
  </si>
  <si>
    <t>AHS0498</t>
  </si>
  <si>
    <t>QR/P17-10P4SC-A(51)</t>
  </si>
  <si>
    <t>AHS0499</t>
  </si>
  <si>
    <t>QR/P17-10S4PC-B(51)</t>
  </si>
  <si>
    <t>AHS0526</t>
  </si>
  <si>
    <t>AHS0533</t>
  </si>
  <si>
    <t>PHDR-12VS</t>
  </si>
  <si>
    <t>AHS0534</t>
  </si>
  <si>
    <t>PHR-2</t>
  </si>
  <si>
    <t>AHS0535</t>
  </si>
  <si>
    <t>PHR-7</t>
  </si>
  <si>
    <t>AHS0537</t>
  </si>
  <si>
    <t>PHR-8</t>
  </si>
  <si>
    <t>AHS0539</t>
  </si>
  <si>
    <t>JYF-250S</t>
  </si>
  <si>
    <t>NIX</t>
  </si>
  <si>
    <t>AHS0540</t>
  </si>
  <si>
    <t>XAP-03V-1</t>
  </si>
  <si>
    <t>AHS0542</t>
  </si>
  <si>
    <t>XARR-03V</t>
  </si>
  <si>
    <t>AHS0546</t>
  </si>
  <si>
    <t>SHR-05V-S</t>
  </si>
  <si>
    <t>AHS0547</t>
  </si>
  <si>
    <t>XAP-02V-1</t>
  </si>
  <si>
    <t>AHS0548</t>
  </si>
  <si>
    <t>YLR-04V</t>
  </si>
  <si>
    <t>AHS0549</t>
  </si>
  <si>
    <t>XAP-08V-1</t>
  </si>
  <si>
    <t>AHS0550</t>
  </si>
  <si>
    <t>51114-0600</t>
  </si>
  <si>
    <t>AHS0551</t>
  </si>
  <si>
    <t>176273-1</t>
  </si>
  <si>
    <t>AHS0552</t>
  </si>
  <si>
    <t>CZHR-03V-S</t>
  </si>
  <si>
    <t>AHS0553</t>
  </si>
  <si>
    <t>1-353908-1</t>
  </si>
  <si>
    <t>AHS0554</t>
  </si>
  <si>
    <t>DF11-20DS-2C</t>
  </si>
  <si>
    <t>AHS0555</t>
  </si>
  <si>
    <t>PS-187K</t>
  </si>
  <si>
    <t>AHS0556</t>
  </si>
  <si>
    <t>CZHR-36V-S</t>
  </si>
  <si>
    <t>AHS0557</t>
  </si>
  <si>
    <t>PSIP-06V-LE</t>
  </si>
  <si>
    <t>AHS0558</t>
  </si>
  <si>
    <t>PSIP-02V-LE-A</t>
  </si>
  <si>
    <t>AHS0559</t>
  </si>
  <si>
    <t>PSIP-04V-LE-A</t>
  </si>
  <si>
    <t>AHS0560</t>
  </si>
  <si>
    <t>51006-0300</t>
  </si>
  <si>
    <t>AHS0561</t>
  </si>
  <si>
    <t>1-179228-1</t>
  </si>
  <si>
    <t>AHS0562</t>
  </si>
  <si>
    <t>12505HS-12</t>
    <phoneticPr fontId="5" type="noConversion"/>
  </si>
  <si>
    <t>AHS0563</t>
  </si>
  <si>
    <t>51114-0410</t>
  </si>
  <si>
    <t>AHS0564</t>
  </si>
  <si>
    <t>MG615468-5</t>
    <phoneticPr fontId="5" type="noConversion"/>
  </si>
  <si>
    <t>KET</t>
  </si>
  <si>
    <t>AHS0565</t>
  </si>
  <si>
    <t>PS-187-8-H(N)</t>
    <phoneticPr fontId="5" type="noConversion"/>
  </si>
  <si>
    <t>AHS0568</t>
  </si>
  <si>
    <t>CZHR-19V-S</t>
  </si>
  <si>
    <t>AHS0570</t>
  </si>
  <si>
    <t>B02P-VL</t>
  </si>
  <si>
    <t>AHS0572</t>
  </si>
  <si>
    <t>YLP-03V</t>
  </si>
  <si>
    <t>AHS0573</t>
  </si>
  <si>
    <t>51021-0600</t>
  </si>
  <si>
    <t>AHS0575</t>
  </si>
  <si>
    <t>PHNR-02-H</t>
  </si>
  <si>
    <t>AHS0576</t>
  </si>
  <si>
    <t>292182-1</t>
  </si>
  <si>
    <t>AHS0577</t>
  </si>
  <si>
    <t>PHR-3</t>
  </si>
  <si>
    <t>AHS0580</t>
  </si>
  <si>
    <t>XHP-12</t>
    <phoneticPr fontId="0"/>
  </si>
  <si>
    <t>AHS0581</t>
  </si>
  <si>
    <t>XHP-2</t>
    <phoneticPr fontId="0"/>
  </si>
  <si>
    <t>AHS0584</t>
  </si>
  <si>
    <t>XHP-3</t>
    <phoneticPr fontId="0"/>
  </si>
  <si>
    <t>AHS0585</t>
  </si>
  <si>
    <t>ZHR-4</t>
  </si>
  <si>
    <t>AHS0589</t>
  </si>
  <si>
    <t>EHR-2</t>
  </si>
  <si>
    <t>AHS0590</t>
  </si>
  <si>
    <t>GHR-07V-S</t>
  </si>
  <si>
    <t>AHS0591</t>
  </si>
  <si>
    <t>CZHR-09V-S</t>
  </si>
  <si>
    <t>AHS0594</t>
  </si>
  <si>
    <t>PHR-3-R</t>
  </si>
  <si>
    <t>AHS0595</t>
  </si>
  <si>
    <t>51067-1000</t>
  </si>
  <si>
    <t>AHS0598</t>
  </si>
  <si>
    <t>DF11-4DS-2C</t>
  </si>
  <si>
    <t>AHS0599</t>
  </si>
  <si>
    <t>AHS0600</t>
  </si>
  <si>
    <t>VLR-03V</t>
  </si>
  <si>
    <t>AHS0602</t>
  </si>
  <si>
    <t>501330-1000</t>
  </si>
  <si>
    <t>AHS0603</t>
  </si>
  <si>
    <t>SHLP-05V-S-B</t>
  </si>
  <si>
    <t>AHS0604</t>
  </si>
  <si>
    <t>PBVP-04V-S</t>
  </si>
  <si>
    <t>AHS0605</t>
  </si>
  <si>
    <t>51021-0500</t>
  </si>
  <si>
    <t>AHS0606</t>
  </si>
  <si>
    <t>PHR-11</t>
  </si>
  <si>
    <t>AHS0609</t>
  </si>
  <si>
    <t>5559-04P-210</t>
  </si>
  <si>
    <t>AHS0610</t>
  </si>
  <si>
    <t>EHR-4</t>
  </si>
  <si>
    <t>AHS0611</t>
  </si>
  <si>
    <t>PSIP-14V-LE</t>
  </si>
  <si>
    <t>AHS0612</t>
  </si>
  <si>
    <t>YLR-06V</t>
  </si>
  <si>
    <t>AHS0613</t>
  </si>
  <si>
    <t>SHR-04V-S</t>
  </si>
  <si>
    <t>AHS0620</t>
  </si>
  <si>
    <t>PHR-12</t>
  </si>
  <si>
    <t>AHS0621</t>
  </si>
  <si>
    <t>7-353908-8</t>
  </si>
  <si>
    <t>AHS0622</t>
  </si>
  <si>
    <t>1-353908-8</t>
  </si>
  <si>
    <t>AHS0623</t>
  </si>
  <si>
    <t>2-179228-2</t>
  </si>
  <si>
    <t>AHS0624</t>
  </si>
  <si>
    <t>CZHR-13V-H</t>
  </si>
  <si>
    <t>AHS0625</t>
  </si>
  <si>
    <t>2-353908-0</t>
  </si>
  <si>
    <t>AHS0628</t>
  </si>
  <si>
    <t>1-353908-9</t>
  </si>
  <si>
    <t>AHS0632</t>
  </si>
  <si>
    <t>VLR-04V</t>
  </si>
  <si>
    <t>AHS0633</t>
  </si>
  <si>
    <t>VLS-02V</t>
  </si>
  <si>
    <t>AHS0634</t>
  </si>
  <si>
    <t>VLS-03V</t>
  </si>
  <si>
    <t>AHS0636</t>
  </si>
  <si>
    <t>5557-02R</t>
  </si>
  <si>
    <t>AHS0637</t>
  </si>
  <si>
    <t>PSIP-02V-Y-B</t>
  </si>
  <si>
    <t>AHS0638</t>
  </si>
  <si>
    <t>SMP-02V-BC</t>
  </si>
  <si>
    <t>AHS0639</t>
  </si>
  <si>
    <t>VLP-04V</t>
  </si>
  <si>
    <t>AHS0640</t>
  </si>
  <si>
    <t>VLP-06V</t>
  </si>
  <si>
    <t>AHS0641</t>
  </si>
  <si>
    <t>VLR-02V</t>
  </si>
  <si>
    <t>AHS0642</t>
  </si>
  <si>
    <t>DF14-6S-1.25C</t>
  </si>
  <si>
    <t>AHS0643</t>
  </si>
  <si>
    <t>DF14-30S-1.25C</t>
  </si>
  <si>
    <t>AHS0644</t>
  </si>
  <si>
    <t>CZHR-10V-S</t>
  </si>
  <si>
    <t>AHS0645</t>
  </si>
  <si>
    <t>PHDR-32VS</t>
  </si>
  <si>
    <t>AHS0646</t>
  </si>
  <si>
    <t>AHS0647</t>
  </si>
  <si>
    <t>SHR-05V-S-B</t>
  </si>
  <si>
    <t>AHS0657</t>
  </si>
  <si>
    <t>353908-8</t>
  </si>
  <si>
    <t>AHS0661</t>
  </si>
  <si>
    <t>PSIP-10V-LE</t>
  </si>
  <si>
    <t>AHS0667</t>
  </si>
  <si>
    <t>5557-08R</t>
  </si>
  <si>
    <t>AHS0668</t>
  </si>
  <si>
    <t>QR/P17-10S4PC-B(21)</t>
  </si>
  <si>
    <t>AHS0669</t>
  </si>
  <si>
    <t>PHR-2-BL</t>
  </si>
  <si>
    <t>AHS0670</t>
  </si>
  <si>
    <t>DF13-11S-1.25C</t>
  </si>
  <si>
    <t>AHS0671</t>
  </si>
  <si>
    <t>8P-SAN</t>
  </si>
  <si>
    <t>AHS0672</t>
  </si>
  <si>
    <t>PHR-2-BK</t>
  </si>
  <si>
    <t>AHS0691</t>
  </si>
  <si>
    <t>PHR-8-BK</t>
  </si>
  <si>
    <t>AHS0694</t>
  </si>
  <si>
    <t>XLR-08V</t>
  </si>
  <si>
    <t>AHS0695</t>
  </si>
  <si>
    <t>6-292235-0</t>
  </si>
  <si>
    <t>AHS0696</t>
  </si>
  <si>
    <t>ZHR-4-R</t>
  </si>
  <si>
    <t>AHS0697</t>
  </si>
  <si>
    <t>SJA20-12HG</t>
  </si>
  <si>
    <t>JAM</t>
  </si>
  <si>
    <t>AHS0698</t>
  </si>
  <si>
    <t>YLP-02V</t>
  </si>
  <si>
    <t>AHS0699</t>
  </si>
  <si>
    <t>YLP-06V</t>
  </si>
  <si>
    <t>AHS0701</t>
  </si>
  <si>
    <t>CZHR-15V-S</t>
  </si>
  <si>
    <t>AHS0703</t>
  </si>
  <si>
    <t>PHR-3-BK</t>
  </si>
  <si>
    <t>AHS0704</t>
  </si>
  <si>
    <t>PHR-3-BL</t>
  </si>
  <si>
    <t>AHS0705</t>
  </si>
  <si>
    <t>PHDR-14VS</t>
  </si>
  <si>
    <t>AHS0707</t>
  </si>
  <si>
    <t>VLP-02V-R</t>
  </si>
  <si>
    <t>AHS0709</t>
  </si>
  <si>
    <t>CZHR-17V-S</t>
  </si>
  <si>
    <t>AHS0711</t>
  </si>
  <si>
    <t>YLP-04V</t>
  </si>
  <si>
    <t>AHS0712</t>
  </si>
  <si>
    <t>XAP-09V-1</t>
  </si>
  <si>
    <t>AHS0720</t>
  </si>
  <si>
    <t>GHDR-18V-S-1</t>
  </si>
  <si>
    <t>AHS0714</t>
  </si>
  <si>
    <t>353908-7</t>
  </si>
  <si>
    <t>AHS0715</t>
  </si>
  <si>
    <t>5557-05R2</t>
  </si>
  <si>
    <t>AHS0717</t>
  </si>
  <si>
    <t>51191-1200</t>
  </si>
  <si>
    <t>AHS0713</t>
  </si>
  <si>
    <t>12LP-RIC-K2GG-P4(LF)(SN)</t>
  </si>
  <si>
    <t>AHS0719</t>
  </si>
  <si>
    <t>PSIR-04V-LE-A</t>
  </si>
  <si>
    <t>AHS0721</t>
  </si>
  <si>
    <t>PSIR-04V-Y-B</t>
  </si>
  <si>
    <t>AHS0722</t>
  </si>
  <si>
    <t>51114-0800</t>
  </si>
  <si>
    <t>AHS0723</t>
  </si>
  <si>
    <t>XAP-10V-1</t>
  </si>
  <si>
    <t>AHS0724</t>
  </si>
  <si>
    <t>PSIR-02V-LE-A</t>
  </si>
  <si>
    <t>AHS0727</t>
  </si>
  <si>
    <t>PBVP-06V-S</t>
  </si>
  <si>
    <t>AHS0728</t>
  </si>
  <si>
    <t>PBVP-10V-S(S)</t>
  </si>
  <si>
    <t>AHS0729</t>
  </si>
  <si>
    <t>XARR-10V</t>
  </si>
  <si>
    <t>AHS0731</t>
  </si>
  <si>
    <t>VLP-04VN-1</t>
  </si>
  <si>
    <t>AHS0732</t>
  </si>
  <si>
    <t>VLR-04VN</t>
  </si>
  <si>
    <t>AHS0733</t>
  </si>
  <si>
    <t>VLS-08V</t>
  </si>
  <si>
    <t>AIN0040</t>
  </si>
  <si>
    <t xml:space="preserve">2111-PQ6-G   </t>
  </si>
  <si>
    <t>STEADY 
ELECTRONICS</t>
  </si>
  <si>
    <t>INLET</t>
  </si>
  <si>
    <t>AIN2129</t>
  </si>
  <si>
    <t>AC-P03CS05</t>
  </si>
  <si>
    <t>Echo Electric</t>
  </si>
  <si>
    <t>AIN2156</t>
  </si>
  <si>
    <t>SS-120-E-4.8-V0</t>
  </si>
  <si>
    <t>RONGFENG</t>
  </si>
  <si>
    <t>AIN2213</t>
  </si>
  <si>
    <t>AC-F01FB01</t>
  </si>
  <si>
    <t>AMS0536</t>
  </si>
  <si>
    <t>V-162-1A5(F2)</t>
    <phoneticPr fontId="5" type="noConversion"/>
  </si>
  <si>
    <t>OMRON</t>
  </si>
  <si>
    <t>Microswitch</t>
  </si>
  <si>
    <t>AMS2076</t>
  </si>
  <si>
    <t>KW4A(S)-Z3F200-7260</t>
    <phoneticPr fontId="5" type="noConversion"/>
  </si>
  <si>
    <t>Dongnan</t>
  </si>
  <si>
    <t>ARE2107</t>
  </si>
  <si>
    <t>TC18A152A(18.2*6.4*11.1)</t>
  </si>
  <si>
    <t>WE</t>
  </si>
  <si>
    <t>Relay</t>
  </si>
  <si>
    <t>ARE2198</t>
  </si>
  <si>
    <t>KOA:RF25C101J</t>
  </si>
  <si>
    <t>RITTELFUSE</t>
  </si>
  <si>
    <t>Resistance</t>
  </si>
  <si>
    <t>ASE0627</t>
  </si>
  <si>
    <t>18RG033-7206</t>
  </si>
  <si>
    <t>SEMI</t>
  </si>
  <si>
    <t>ASE2032</t>
  </si>
  <si>
    <t>10MN445-3304</t>
  </si>
  <si>
    <t>Conntec</t>
  </si>
  <si>
    <t>ASE2039</t>
  </si>
  <si>
    <t>NSC-USB05L1.45-N-B</t>
  </si>
  <si>
    <t>FDK</t>
  </si>
  <si>
    <t>ASE2041</t>
  </si>
  <si>
    <t>D1825252</t>
    <phoneticPr fontId="5" type="noConversion"/>
  </si>
  <si>
    <t>MRX</t>
  </si>
  <si>
    <t>ASE2042</t>
  </si>
  <si>
    <t>D1825303</t>
  </si>
  <si>
    <t>ASE2119</t>
  </si>
  <si>
    <t>G1293543</t>
  </si>
  <si>
    <t>Shibaura</t>
    <phoneticPr fontId="5" type="noConversion"/>
  </si>
  <si>
    <t>ASE2136</t>
  </si>
  <si>
    <t>G1685423D</t>
  </si>
  <si>
    <t>Shibaura</t>
  </si>
  <si>
    <t>ASO2128</t>
  </si>
  <si>
    <t>ESC M705 F3 Ø=1.2mm</t>
    <phoneticPr fontId="5" type="noConversion"/>
  </si>
  <si>
    <t>SENJU</t>
  </si>
  <si>
    <t>Solder</t>
  </si>
  <si>
    <t>ASW2144</t>
  </si>
  <si>
    <t>SDDJE11600</t>
    <phoneticPr fontId="5" type="noConversion"/>
  </si>
  <si>
    <t>ALPS 
ELECTRIC</t>
  </si>
  <si>
    <t>Switch</t>
  </si>
  <si>
    <t>ASW2179</t>
  </si>
  <si>
    <t>AB1H-M1S (BLU)</t>
  </si>
  <si>
    <t xml:space="preserve">IDEC </t>
  </si>
  <si>
    <t>ATA2034</t>
  </si>
  <si>
    <t>570F 10mm BLK</t>
  </si>
  <si>
    <t>Teraoka</t>
  </si>
  <si>
    <t>Tape</t>
  </si>
  <si>
    <t>ATA2035</t>
  </si>
  <si>
    <t>AT Tape W:15</t>
    <phoneticPr fontId="5" type="noConversion"/>
  </si>
  <si>
    <t>ATA2036</t>
  </si>
  <si>
    <t>AT Tape W:25</t>
  </si>
  <si>
    <t>ATA2037</t>
  </si>
  <si>
    <t>AT Tape W:30</t>
  </si>
  <si>
    <t>ATA2038</t>
  </si>
  <si>
    <t>AT Tape W:40</t>
  </si>
  <si>
    <t>ATA2075</t>
  </si>
  <si>
    <t>No.223S-10 WHT</t>
    <phoneticPr fontId="5" type="noConversion"/>
  </si>
  <si>
    <t>Nitto</t>
  </si>
  <si>
    <t>ATA2077</t>
  </si>
  <si>
    <t>No.363</t>
  </si>
  <si>
    <t>ATA2078</t>
  </si>
  <si>
    <t>No.630F (10MM)</t>
  </si>
  <si>
    <t>ATA2079</t>
  </si>
  <si>
    <t>No.156A (10mm)</t>
    <phoneticPr fontId="5" type="noConversion"/>
  </si>
  <si>
    <t>ATA2080</t>
  </si>
  <si>
    <t>No.156A (20mm)</t>
  </si>
  <si>
    <t>ATA2081</t>
  </si>
  <si>
    <t>No.223S-19 RED</t>
  </si>
  <si>
    <t>ATA2082</t>
  </si>
  <si>
    <t>No.223S-10 BLK</t>
  </si>
  <si>
    <t>ATA2083</t>
  </si>
  <si>
    <t>No.223S-19 BLK</t>
  </si>
  <si>
    <t>ATA2084</t>
  </si>
  <si>
    <t>No.223S-30 BLK</t>
  </si>
  <si>
    <t>Nitto</t>
    <phoneticPr fontId="5" type="noConversion"/>
  </si>
  <si>
    <t>ATA2085</t>
  </si>
  <si>
    <t>No.223S-19 WHT</t>
    <phoneticPr fontId="5" type="noConversion"/>
  </si>
  <si>
    <t>ATA2093</t>
  </si>
  <si>
    <t>No.223S-10 RED</t>
    <phoneticPr fontId="5" type="noConversion"/>
  </si>
  <si>
    <t>ATA2108</t>
  </si>
  <si>
    <t>TR-19NHB</t>
  </si>
  <si>
    <t>Takeuchi</t>
    <phoneticPr fontId="5" type="noConversion"/>
  </si>
  <si>
    <t>ATA2109</t>
  </si>
  <si>
    <t>TR-25NHA</t>
  </si>
  <si>
    <t>ATA2117</t>
  </si>
  <si>
    <t>570F 30mm BLK</t>
  </si>
  <si>
    <t>Teraoka</t>
    <phoneticPr fontId="5" type="noConversion"/>
  </si>
  <si>
    <t>ATA2118</t>
  </si>
  <si>
    <t>570F 15mm BLK</t>
  </si>
  <si>
    <t>ATA2131</t>
  </si>
  <si>
    <t>570F 19mm BLK</t>
  </si>
  <si>
    <t>ATA2132</t>
  </si>
  <si>
    <t>No.630F (15MM)</t>
  </si>
  <si>
    <t>ATA2145</t>
  </si>
  <si>
    <t>No.223S-19 GRY</t>
  </si>
  <si>
    <t>ATA2151</t>
  </si>
  <si>
    <t>No.630F (19MM)</t>
  </si>
  <si>
    <t>ATA2152</t>
  </si>
  <si>
    <t>No.223S-19 BLU</t>
  </si>
  <si>
    <t>NITTO</t>
  </si>
  <si>
    <t>ATA2157</t>
  </si>
  <si>
    <t>No.223S-19 YEL</t>
  </si>
  <si>
    <t>ATA2170</t>
  </si>
  <si>
    <r>
      <t>両面接着テープ</t>
    </r>
    <r>
      <rPr>
        <sz val="9"/>
        <color theme="1"/>
        <rFont val="Yu Gothic"/>
        <family val="2"/>
      </rPr>
      <t xml:space="preserve"> No.523 50 MM X 15M（白）ｶｰﾍﾟｯﾄ固定用</t>
    </r>
  </si>
  <si>
    <t>Nitto</t>
    <phoneticPr fontId="0"/>
  </si>
  <si>
    <t>ATA2185</t>
  </si>
  <si>
    <t>No.223S-15 BLK</t>
  </si>
  <si>
    <t>ATA2186</t>
  </si>
  <si>
    <t>No.223S-19 GRN</t>
  </si>
  <si>
    <t>ATA2189</t>
  </si>
  <si>
    <t>No.2101NVH-19 BLK</t>
  </si>
  <si>
    <t>ATA2195</t>
  </si>
  <si>
    <t>64250-ORG</t>
  </si>
  <si>
    <t>TESA</t>
  </si>
  <si>
    <t>ATA2215</t>
  </si>
  <si>
    <t>No.223SH-10 BLK</t>
  </si>
  <si>
    <t>ATA2216</t>
  </si>
  <si>
    <t>No.223SH-19 BLK</t>
  </si>
  <si>
    <t>ATA2217</t>
  </si>
  <si>
    <t>No.223SH-10 WHT</t>
  </si>
  <si>
    <t>ATA2218</t>
  </si>
  <si>
    <t>No.223SH-19 WHT</t>
  </si>
  <si>
    <t>ATA2219</t>
  </si>
  <si>
    <t>No.223SH-10 RED</t>
  </si>
  <si>
    <t>ATA2220</t>
  </si>
  <si>
    <t>No.223SH-19 RED</t>
  </si>
  <si>
    <t>ATA2221</t>
  </si>
  <si>
    <t>No.223SH-19 BLU</t>
  </si>
  <si>
    <t>ATA2222</t>
  </si>
  <si>
    <t>No.223SH-19 GRN</t>
  </si>
  <si>
    <t>ATA2223</t>
  </si>
  <si>
    <t>No.223SH-19 YEL</t>
  </si>
  <si>
    <t>ATA2224</t>
  </si>
  <si>
    <t>No.223SH-19 GRY</t>
  </si>
  <si>
    <t>ATM0386</t>
  </si>
  <si>
    <t>NP-1.25 RED</t>
  </si>
  <si>
    <t>ATM1000</t>
  </si>
  <si>
    <t>0.5-3</t>
  </si>
  <si>
    <t>ATM1001</t>
  </si>
  <si>
    <t>50217-8000</t>
  </si>
  <si>
    <t>ATM1002</t>
  </si>
  <si>
    <t>1-179317-2</t>
  </si>
  <si>
    <t>ATM1003</t>
  </si>
  <si>
    <t>1-179322-2</t>
  </si>
  <si>
    <t>ATM1004</t>
  </si>
  <si>
    <t>SXAM-001T-P0.6</t>
  </si>
  <si>
    <t>ATM1005</t>
  </si>
  <si>
    <t>12505TS</t>
    <phoneticPr fontId="5" type="noConversion"/>
  </si>
  <si>
    <t>ATM1006</t>
  </si>
  <si>
    <t>1-353581-2</t>
  </si>
  <si>
    <t>ATM1007</t>
  </si>
  <si>
    <t>SRT-51T-4FE</t>
  </si>
  <si>
    <t>ATM1008</t>
  </si>
  <si>
    <t>170286-1</t>
  </si>
  <si>
    <t>ATM1009</t>
  </si>
  <si>
    <t>170324-1</t>
  </si>
  <si>
    <t>ATM1010</t>
  </si>
  <si>
    <t>170327-1</t>
  </si>
  <si>
    <t>ATM1011</t>
  </si>
  <si>
    <t>170330-1</t>
  </si>
  <si>
    <t>ATM1012</t>
  </si>
  <si>
    <t>170359-1</t>
  </si>
  <si>
    <t>ATM1013</t>
  </si>
  <si>
    <t>170360-1</t>
  </si>
  <si>
    <t>ATM1014</t>
  </si>
  <si>
    <t>170362-1</t>
  </si>
  <si>
    <t>ATM1015</t>
  </si>
  <si>
    <t>CE-230V</t>
  </si>
  <si>
    <t>ATM1016</t>
  </si>
  <si>
    <t>175019-1</t>
  </si>
  <si>
    <t>ATM1017</t>
  </si>
  <si>
    <t>175164-1</t>
  </si>
  <si>
    <t>ATM1018</t>
  </si>
  <si>
    <t>179227-1</t>
  </si>
  <si>
    <t>ATM1019</t>
  </si>
  <si>
    <t>CE-550V</t>
  </si>
  <si>
    <t>ATM1020</t>
  </si>
  <si>
    <t>179609-1</t>
  </si>
  <si>
    <t>ATM1021</t>
  </si>
  <si>
    <t>STO-41T-187S</t>
  </si>
  <si>
    <t>ATM1022</t>
  </si>
  <si>
    <t>SXH-001T-P0.6</t>
  </si>
  <si>
    <t>ATM1023</t>
  </si>
  <si>
    <t>353907-1</t>
  </si>
  <si>
    <t>ATM1024</t>
  </si>
  <si>
    <t>SLM-01T-P1.3E</t>
  </si>
  <si>
    <t>ATM1025</t>
  </si>
  <si>
    <t>50212-8000</t>
  </si>
  <si>
    <t>ATM1026</t>
  </si>
  <si>
    <t>50217-9001</t>
  </si>
  <si>
    <t>ATM1027</t>
  </si>
  <si>
    <t>50372-8000</t>
  </si>
  <si>
    <t>ATM1028</t>
  </si>
  <si>
    <t>50597-8000</t>
  </si>
  <si>
    <t>ATM1029</t>
  </si>
  <si>
    <t>SLM-42T-P1.3E</t>
  </si>
  <si>
    <t>ATM1030</t>
  </si>
  <si>
    <t>170325-1</t>
  </si>
  <si>
    <t>ATM1031</t>
  </si>
  <si>
    <t>5556T</t>
  </si>
  <si>
    <t>ATM1032</t>
  </si>
  <si>
    <t>DF11A-2428SCF</t>
  </si>
  <si>
    <t>ATM1033</t>
  </si>
  <si>
    <t>DF22-1416SCF</t>
  </si>
  <si>
    <t>ATM1034</t>
  </si>
  <si>
    <t>STO-41T-187N-8</t>
  </si>
  <si>
    <t>ATM1035</t>
  </si>
  <si>
    <t>SAN-002T-0.8A</t>
  </si>
  <si>
    <t>ATM1036</t>
  </si>
  <si>
    <t>50079-8000</t>
  </si>
  <si>
    <t>ATM1037</t>
  </si>
  <si>
    <t>FI-RC3-1A-1E-15000</t>
  </si>
  <si>
    <t>ATM1038</t>
  </si>
  <si>
    <t>FI-RC3-1B-1E-15000</t>
  </si>
  <si>
    <t>ATM1039</t>
  </si>
  <si>
    <t>FI-XC3A-1-15000</t>
  </si>
  <si>
    <t>ATM1040</t>
  </si>
  <si>
    <t>SEH-001T-P0.6</t>
  </si>
  <si>
    <t>ATM1041</t>
  </si>
  <si>
    <t>MQ120-PC1-211(50)</t>
  </si>
  <si>
    <t>ATM1042</t>
  </si>
  <si>
    <t>MQ120-SC1-211(50)</t>
  </si>
  <si>
    <t>ATM1043</t>
  </si>
  <si>
    <t>QR/P1-PC1B-221(12)</t>
  </si>
  <si>
    <t>ATM1044</t>
  </si>
  <si>
    <t>QR/P1-PC2A-211(12)</t>
  </si>
  <si>
    <t>ATM1045</t>
  </si>
  <si>
    <t>QR/P1-SC1B-221(12)</t>
  </si>
  <si>
    <t>ATM1046</t>
  </si>
  <si>
    <t>QR/P1-SC2A-211(12)</t>
  </si>
  <si>
    <t>ATM1047</t>
  </si>
  <si>
    <t>RPJ-SP2331</t>
  </si>
  <si>
    <t>ATM1048</t>
  </si>
  <si>
    <t>RPJ-SS2331</t>
  </si>
  <si>
    <t>ATM1050</t>
  </si>
  <si>
    <t>SFPS-41T-187</t>
  </si>
  <si>
    <t>ATM1051</t>
  </si>
  <si>
    <t>SFPS-61T-250</t>
  </si>
  <si>
    <t>ATM1052</t>
  </si>
  <si>
    <t>SGVHSF-002T-P0.2</t>
  </si>
  <si>
    <t>ATM1053</t>
  </si>
  <si>
    <t>P1.25</t>
    <phoneticPr fontId="5" type="noConversion"/>
  </si>
  <si>
    <t>ATM1054</t>
  </si>
  <si>
    <t>SLM-41T-P1.3E</t>
  </si>
  <si>
    <t>ATM1055</t>
  </si>
  <si>
    <t>SPH-002T-P0.5L</t>
  </si>
  <si>
    <t>ATM1056</t>
  </si>
  <si>
    <t>SPS-01T-187</t>
  </si>
  <si>
    <t>ATM1057</t>
  </si>
  <si>
    <t>SPS-21T-250</t>
  </si>
  <si>
    <t>ATM1058</t>
  </si>
  <si>
    <t>SPS-51T-187</t>
  </si>
  <si>
    <t>ATM1059</t>
  </si>
  <si>
    <t>SPS-51T-187-8</t>
  </si>
  <si>
    <t>ATM1060</t>
  </si>
  <si>
    <t>SPS-61T-250</t>
  </si>
  <si>
    <t>ATM1061</t>
  </si>
  <si>
    <t>SPS-91T-250</t>
  </si>
  <si>
    <t>ATM1062</t>
  </si>
  <si>
    <t>SPSI-001T-M1.1</t>
  </si>
  <si>
    <t>ATM1063</t>
  </si>
  <si>
    <t>SPSI-41T-M1.1</t>
  </si>
  <si>
    <t>ATM1064</t>
  </si>
  <si>
    <t>SRA-01T-3.2</t>
  </si>
  <si>
    <t>ATM1066</t>
  </si>
  <si>
    <t>SRA-21T-4</t>
  </si>
  <si>
    <t>ATM1067</t>
  </si>
  <si>
    <t>SRA-51T-3</t>
  </si>
  <si>
    <t>ATM1068</t>
  </si>
  <si>
    <t>SRA-51T-4</t>
  </si>
  <si>
    <t>ATM1069</t>
  </si>
  <si>
    <t>SRA-51T-H5</t>
  </si>
  <si>
    <t>ATM1070</t>
  </si>
  <si>
    <t>SRFCP-002GG-M0.9(LF)(SN)</t>
  </si>
  <si>
    <t>ATM1071</t>
  </si>
  <si>
    <t>SRFF-61GG-S0.9(LF)(SN)</t>
    <phoneticPr fontId="5" type="noConversion"/>
  </si>
  <si>
    <t>ATM1072</t>
  </si>
  <si>
    <t>SRFM-61GG-S0.9(LF)(SN)</t>
  </si>
  <si>
    <t>ATM1073</t>
  </si>
  <si>
    <t>SRICM-61GG-S0.6(LF)(SN)</t>
  </si>
  <si>
    <t>ATM1074</t>
  </si>
  <si>
    <t>SRWF-61GG-M0.6(LF)(SN)</t>
  </si>
  <si>
    <t>ATM1075</t>
  </si>
  <si>
    <t>SRWM-61GG-S0.6(LF)(SN)(T)</t>
  </si>
  <si>
    <t>ATM1076</t>
  </si>
  <si>
    <t>SSH-003T-P0.2-H</t>
  </si>
  <si>
    <t>ATM1077</t>
  </si>
  <si>
    <t>SSHL-002T-P0.2</t>
  </si>
  <si>
    <t>ATM1078</t>
  </si>
  <si>
    <t>SSHL-003T-P0.2</t>
  </si>
  <si>
    <t>ATM1079</t>
  </si>
  <si>
    <t>ST710086-1</t>
    <phoneticPr fontId="5" type="noConversion"/>
  </si>
  <si>
    <t>ATM1080</t>
  </si>
  <si>
    <t>ST710227-3</t>
  </si>
  <si>
    <t>ATM1081</t>
  </si>
  <si>
    <t>ST730461-3</t>
    <phoneticPr fontId="5" type="noConversion"/>
  </si>
  <si>
    <t>ATM1082</t>
  </si>
  <si>
    <t>SVF-61T-P2.0</t>
  </si>
  <si>
    <t>ATM1083</t>
  </si>
  <si>
    <t>SVH-21T-P1.1</t>
  </si>
  <si>
    <t>ATM1084</t>
  </si>
  <si>
    <t>SVH-41T-P1.1</t>
  </si>
  <si>
    <t>ATM1085</t>
  </si>
  <si>
    <t>SXF-41T-P0.7</t>
  </si>
  <si>
    <t>ATM1086</t>
  </si>
  <si>
    <t>SYM-41T-0.7</t>
  </si>
  <si>
    <t>ATM1087</t>
  </si>
  <si>
    <t>SZE-002T-P0.3</t>
  </si>
  <si>
    <t>ATM1088</t>
  </si>
  <si>
    <t>YMT025R</t>
    <phoneticPr fontId="5" type="noConversion"/>
  </si>
  <si>
    <t>ATM1089</t>
  </si>
  <si>
    <t>YRT250-08(M)</t>
    <phoneticPr fontId="5" type="noConversion"/>
  </si>
  <si>
    <t>ATM1090</t>
  </si>
  <si>
    <t>QR/P17-PCA-211(50)</t>
  </si>
  <si>
    <t>HRS</t>
    <phoneticPr fontId="5" type="noConversion"/>
  </si>
  <si>
    <t>ATM1091</t>
  </si>
  <si>
    <t>SRA-21T-3.7</t>
  </si>
  <si>
    <t>ATM1092</t>
  </si>
  <si>
    <t>170022-2</t>
  </si>
  <si>
    <t>ATM1093</t>
  </si>
  <si>
    <t>170364-1</t>
  </si>
  <si>
    <t>ATM1094</t>
  </si>
  <si>
    <t>DF22A-1416SCF</t>
  </si>
  <si>
    <t>ATM1095</t>
  </si>
  <si>
    <t>SVSM-61T-S2.0</t>
  </si>
  <si>
    <t>ATM1096</t>
  </si>
  <si>
    <t>SAN-002T-0.8K</t>
  </si>
  <si>
    <t>ATM1097</t>
  </si>
  <si>
    <t>SYF-01T-P0.5A</t>
  </si>
  <si>
    <t>ATM1098</t>
  </si>
  <si>
    <t>50802-9001</t>
  </si>
  <si>
    <t>Molex</t>
    <phoneticPr fontId="5" type="noConversion"/>
  </si>
  <si>
    <t>ATM1099</t>
  </si>
  <si>
    <t>SYF-41T-P0.5A</t>
  </si>
  <si>
    <t>ATM1100</t>
  </si>
  <si>
    <t>SYM-41T-P0.5A</t>
  </si>
  <si>
    <t>ATM1101</t>
  </si>
  <si>
    <t>1-179321-2</t>
  </si>
  <si>
    <t>ATM1102</t>
  </si>
  <si>
    <t>170328-1</t>
  </si>
  <si>
    <t>ATM1103</t>
  </si>
  <si>
    <t>175057-1</t>
  </si>
  <si>
    <t>ATM1104</t>
  </si>
  <si>
    <t>49936-8002</t>
    <phoneticPr fontId="5" type="noConversion"/>
  </si>
  <si>
    <t>ATM1106</t>
  </si>
  <si>
    <t>SVSF-61T-S2.0</t>
  </si>
  <si>
    <t>ATM1107</t>
  </si>
  <si>
    <t>FI-C3-A1-15000</t>
  </si>
  <si>
    <t>ATM1108</t>
  </si>
  <si>
    <t>SRT-51T-3FE</t>
    <phoneticPr fontId="5" type="noConversion"/>
  </si>
  <si>
    <t>ATM1109</t>
  </si>
  <si>
    <t>SYM-01T-P0.5A</t>
  </si>
  <si>
    <t>ATM1110</t>
  </si>
  <si>
    <t>SHF-001T-0.8BS</t>
  </si>
  <si>
    <t>ATM1111</t>
  </si>
  <si>
    <t>50013-8000</t>
  </si>
  <si>
    <t>ATM1112</t>
  </si>
  <si>
    <t>SZH-002T-P0.5</t>
  </si>
  <si>
    <t>ATM1113</t>
  </si>
  <si>
    <t>STO-41T-187N</t>
  </si>
  <si>
    <t>ATM1114</t>
  </si>
  <si>
    <t>QR/P17-SCA-211(50)</t>
  </si>
  <si>
    <t>ATM1115</t>
  </si>
  <si>
    <t>QR/P17A-SCA-211</t>
  </si>
  <si>
    <t>ATM1116</t>
  </si>
  <si>
    <t>170225-1</t>
  </si>
  <si>
    <t>ATM1117</t>
  </si>
  <si>
    <t>50419-9001</t>
  </si>
  <si>
    <t>ATM1118</t>
  </si>
  <si>
    <t>SPHD-001T-P0.5</t>
  </si>
  <si>
    <t>ATM1119</t>
  </si>
  <si>
    <t>175149-1</t>
  </si>
  <si>
    <t>ATM1120</t>
  </si>
  <si>
    <t>SXA-01T-P0.6</t>
  </si>
  <si>
    <t>ATM1121</t>
  </si>
  <si>
    <t>SXA-001T-P0.6</t>
  </si>
  <si>
    <t>ATM1122</t>
  </si>
  <si>
    <t>CE1</t>
    <phoneticPr fontId="5" type="noConversion"/>
  </si>
  <si>
    <t>ATM1123</t>
  </si>
  <si>
    <t>175151-1</t>
  </si>
  <si>
    <t>ATM1124</t>
  </si>
  <si>
    <t>SVM-42T-P2.0</t>
  </si>
  <si>
    <t>ATM1125</t>
  </si>
  <si>
    <t>50012-8000</t>
  </si>
  <si>
    <t>MOLEX</t>
  </si>
  <si>
    <t>ATM1126</t>
  </si>
  <si>
    <t>SPS-01T-187-8</t>
  </si>
  <si>
    <t>ATM1127</t>
  </si>
  <si>
    <t>292274-1</t>
  </si>
  <si>
    <t>ATM1128</t>
  </si>
  <si>
    <t>DF11-2428SCF</t>
  </si>
  <si>
    <t>ATM1129</t>
  </si>
  <si>
    <t>SVM-61T-P2.0</t>
  </si>
  <si>
    <t>ATM1130</t>
  </si>
  <si>
    <t>501334-0000</t>
  </si>
  <si>
    <t>ATM1131</t>
  </si>
  <si>
    <t>SRA-51T-3.7</t>
  </si>
  <si>
    <t>ATM1132</t>
  </si>
  <si>
    <t>CE-100V</t>
  </si>
  <si>
    <t>ATM1133</t>
  </si>
  <si>
    <t>SPHD-002T-P0.5</t>
  </si>
  <si>
    <t>ATM1134</t>
  </si>
  <si>
    <t>5556T2</t>
  </si>
  <si>
    <t>ATM1135</t>
  </si>
  <si>
    <t>SYM-001T-P0.6</t>
  </si>
  <si>
    <t>ATM1136</t>
  </si>
  <si>
    <t>DF14-2628SCF</t>
  </si>
  <si>
    <t>ATM1137</t>
  </si>
  <si>
    <t>DF14-2628SCFA</t>
  </si>
  <si>
    <t>ATM1138</t>
  </si>
  <si>
    <t>FNP-1.25</t>
  </si>
  <si>
    <t>ATM1139</t>
  </si>
  <si>
    <t>DF13-2630SCF</t>
  </si>
  <si>
    <t>ATM1140</t>
  </si>
  <si>
    <t>QR/P17-PCA-211(70)</t>
  </si>
  <si>
    <t>ATM1141</t>
  </si>
  <si>
    <t>SXF-01T-P0.7</t>
  </si>
  <si>
    <t>ATM1142</t>
  </si>
  <si>
    <t>SYM-41T-P0.7</t>
  </si>
  <si>
    <t>ATM1143</t>
  </si>
  <si>
    <t>720474-2MAC</t>
  </si>
  <si>
    <t>ATM1144</t>
  </si>
  <si>
    <t>SIN-01T-1.8</t>
  </si>
  <si>
    <t>ATM1145</t>
  </si>
  <si>
    <t>SRA-21T-3(W)</t>
  </si>
  <si>
    <t>ATM1146</t>
  </si>
  <si>
    <t>SPSI-41T-M1.1(PM)</t>
  </si>
  <si>
    <t>ATM1147</t>
  </si>
  <si>
    <t>170326-1</t>
  </si>
  <si>
    <t>ATM1148</t>
  </si>
  <si>
    <t xml:space="preserve">SVF-61T-P2.0(PM) </t>
  </si>
  <si>
    <t>ATM1149</t>
  </si>
  <si>
    <t>FVP-1.25</t>
  </si>
  <si>
    <t>ATM1150</t>
  </si>
  <si>
    <t>1.25-6A</t>
  </si>
  <si>
    <t>ATM1151</t>
  </si>
  <si>
    <t>CE8(100)</t>
  </si>
  <si>
    <t>ATM1152</t>
  </si>
  <si>
    <t>SADH-002G-P0.2</t>
  </si>
  <si>
    <t>ATM1153</t>
  </si>
  <si>
    <t>SPSM-001T-M1.1</t>
  </si>
  <si>
    <t>ATM1154</t>
  </si>
  <si>
    <t>SPSM-41T-M1.1</t>
  </si>
  <si>
    <t>ATR2098</t>
  </si>
  <si>
    <t>TR133EN14FB5K-1310</t>
  </si>
  <si>
    <t>TEIKOKU TSUSHIN</t>
  </si>
  <si>
    <t>Resistor</t>
  </si>
  <si>
    <t>ATU2043</t>
  </si>
  <si>
    <t>EXLON_AH-3 AWG0 BLK</t>
  </si>
  <si>
    <t>IWASE</t>
  </si>
  <si>
    <t>ATU2045</t>
  </si>
  <si>
    <t>F2(Z) 1.5X0.2 BLK</t>
  </si>
  <si>
    <t>ATU2046</t>
  </si>
  <si>
    <t>F2(Z) 2x0.20 BLK</t>
  </si>
  <si>
    <t>ATU2047</t>
  </si>
  <si>
    <t>F2(Z) 4X0.25 BLK</t>
  </si>
  <si>
    <t>ATU2048</t>
  </si>
  <si>
    <t>F2(Z) 5X0.25 BLK</t>
  </si>
  <si>
    <t>ATU2049</t>
  </si>
  <si>
    <t>F2(Z) 8X0.25 BLK</t>
  </si>
  <si>
    <t>ATU2052</t>
  </si>
  <si>
    <t>F2(Z) 2.0MM CLEAR</t>
  </si>
  <si>
    <t>ATU2054</t>
  </si>
  <si>
    <t>F2(Z) 20x0.35 BLK(Sumi)</t>
  </si>
  <si>
    <t>ATU2055</t>
  </si>
  <si>
    <t>F2(Z) 6X0.25 BLK</t>
  </si>
  <si>
    <t>ATU2056</t>
  </si>
  <si>
    <t>F4(Z) 1.0X0.1MM BLK</t>
  </si>
  <si>
    <t>ATU2063</t>
  </si>
  <si>
    <t>HI-TUBE-N-#0 BLK</t>
    <phoneticPr fontId="5" type="noConversion"/>
  </si>
  <si>
    <t>ATU2064</t>
  </si>
  <si>
    <t>HI-TUBE-N-#10</t>
    <phoneticPr fontId="5" type="noConversion"/>
  </si>
  <si>
    <t>ATU2065</t>
  </si>
  <si>
    <t>HI-TUBE-N-#3 BLK</t>
  </si>
  <si>
    <t>ATU2066</t>
  </si>
  <si>
    <t>HI-TUBE-N-#8</t>
  </si>
  <si>
    <t>ATU2067</t>
  </si>
  <si>
    <t>HI-TUBE-N6-#1/2 BLK</t>
  </si>
  <si>
    <t>ATU2068</t>
  </si>
  <si>
    <t>HI-TUBE-N6-#5/16 BLK</t>
  </si>
  <si>
    <t>ATU2069</t>
  </si>
  <si>
    <t>HI-TUBE-N6-#7/16 BLK</t>
  </si>
  <si>
    <t>ATU2072</t>
  </si>
  <si>
    <t>SUMITUBE K2 3/16 CLR</t>
  </si>
  <si>
    <t>ATU2087</t>
  </si>
  <si>
    <t>RP3-10mm BLK</t>
  </si>
  <si>
    <t>ATU2088</t>
  </si>
  <si>
    <t>RP3-4mm BLK</t>
  </si>
  <si>
    <t>ATU2089</t>
  </si>
  <si>
    <t>RP3-6mm BLK</t>
  </si>
  <si>
    <t>ATU2090</t>
  </si>
  <si>
    <t>RP3-7mm BLK</t>
  </si>
  <si>
    <t>ATU2091</t>
  </si>
  <si>
    <t>RP3-8mm BLK</t>
  </si>
  <si>
    <t>ATU2092</t>
  </si>
  <si>
    <t>ATU2094</t>
  </si>
  <si>
    <t>F2(Z) 3.0X0.25 BLK</t>
  </si>
  <si>
    <t>ATU2096</t>
  </si>
  <si>
    <t>RSU-1 3.5% WHT</t>
  </si>
  <si>
    <t>Nissei</t>
  </si>
  <si>
    <t>ATU2097</t>
  </si>
  <si>
    <t>SF-3U GRY</t>
  </si>
  <si>
    <t>ATU2110</t>
  </si>
  <si>
    <t>V(600V) 3/32'' CLEAR</t>
    <phoneticPr fontId="5" type="noConversion"/>
  </si>
  <si>
    <t>ATU2113</t>
  </si>
  <si>
    <t>F2(Z) 12X0.25 BLK</t>
  </si>
  <si>
    <t>ATU2116</t>
  </si>
  <si>
    <t>IRRAX TUBE RP4 AWG4 BLK</t>
  </si>
  <si>
    <t>ATU2120</t>
  </si>
  <si>
    <t>F2(Z) 7X0.25 BLK</t>
  </si>
  <si>
    <t>ATU2121</t>
  </si>
  <si>
    <t>F4(Z) 7X0.15 BLK</t>
  </si>
  <si>
    <t>ATU2122</t>
  </si>
  <si>
    <t>EXLON_AH-3 AWG4 BLK</t>
  </si>
  <si>
    <t>ATU2123</t>
  </si>
  <si>
    <t>HI-TUBE-N6-#3/8 BLK</t>
  </si>
  <si>
    <t>Hirakawa</t>
    <phoneticPr fontId="5" type="noConversion"/>
  </si>
  <si>
    <t>ATU2124</t>
  </si>
  <si>
    <t>RP4-8 BLK</t>
  </si>
  <si>
    <t>ATU2127</t>
  </si>
  <si>
    <t>HI-TUBE-N-#0 CLR</t>
  </si>
  <si>
    <t>ATU2137</t>
  </si>
  <si>
    <t>EXLON_AH-3 AWG3 BLK</t>
  </si>
  <si>
    <t>ATU2153</t>
  </si>
  <si>
    <t>EXLON_NHX-105 8X9 BLK</t>
  </si>
  <si>
    <t>ATU2154</t>
  </si>
  <si>
    <t>EXLON_AH-6 AWG1 BLK</t>
  </si>
  <si>
    <t>ATU2155</t>
  </si>
  <si>
    <t>EXLON_AH-6 AWG4 BLK</t>
  </si>
  <si>
    <t>ATU2164</t>
  </si>
  <si>
    <t>TU0212B-20</t>
  </si>
  <si>
    <t>SMC</t>
  </si>
  <si>
    <t>ATU2168</t>
  </si>
  <si>
    <t>SF-6U GRY</t>
    <phoneticPr fontId="0"/>
  </si>
  <si>
    <t>ATU2171</t>
  </si>
  <si>
    <t>RP3-12mm BLK</t>
  </si>
  <si>
    <t>ATU2175</t>
  </si>
  <si>
    <t>EXLON_AH-6 AWG0 BLK</t>
  </si>
  <si>
    <t>ATU2177</t>
  </si>
  <si>
    <t>EXLON_AH-6 AWG 7/16 BLK</t>
  </si>
  <si>
    <t>ATU2181</t>
  </si>
  <si>
    <t>EXLON_AH-6 AWG 10/16 BLK</t>
  </si>
  <si>
    <t>ATU2183</t>
  </si>
  <si>
    <t>F2(Z) 5X0.25 CLEAR</t>
  </si>
  <si>
    <t>ATU2184</t>
  </si>
  <si>
    <t>SUMITUBE K2 1/8 CLR</t>
  </si>
  <si>
    <t>ATU2188</t>
  </si>
  <si>
    <t>EXLON_AH-6 AWG 9/16 BLK</t>
  </si>
  <si>
    <t>ATU2192</t>
  </si>
  <si>
    <t>EXELON-PVC AH105(7X8) CLEAR</t>
  </si>
  <si>
    <t>ATU2194</t>
  </si>
  <si>
    <t>CNBSV015-3-GRY</t>
  </si>
  <si>
    <t>ATU2196</t>
  </si>
  <si>
    <t>F2(Z) 3.5X0.25 BLK</t>
  </si>
  <si>
    <t>ATU2197</t>
  </si>
  <si>
    <t>EXELON-PVC AH105(7X8) CLEAR(No Marking)</t>
  </si>
  <si>
    <t>ATU2199</t>
  </si>
  <si>
    <t>EXLON_AH-3 AWG 2 BLK</t>
  </si>
  <si>
    <t>Iwase</t>
  </si>
  <si>
    <t>ATU2200</t>
  </si>
  <si>
    <t>EXLON_AH-6 AWG 6/16 BLK</t>
  </si>
  <si>
    <t>ATU2204</t>
  </si>
  <si>
    <t>F2(Z) 9X0.25 BLK</t>
  </si>
  <si>
    <t>ATU2206</t>
  </si>
  <si>
    <t>SF-12U GRY</t>
  </si>
  <si>
    <t>ATU2207</t>
  </si>
  <si>
    <t>SB-PVC_7/16 BLK</t>
  </si>
  <si>
    <t>SUNBOW</t>
  </si>
  <si>
    <t>ATU2208</t>
  </si>
  <si>
    <t>SB-PET-ES-014 GRY</t>
  </si>
  <si>
    <t>ATU2212</t>
  </si>
  <si>
    <t>EXLON_AH-6 AWG 2 BLK</t>
  </si>
  <si>
    <t>ATU2214</t>
  </si>
  <si>
    <t>EXLON_AH-3 AWG 1 BLK</t>
  </si>
  <si>
    <t>AWR3000</t>
  </si>
  <si>
    <t>UL1007-16 BLK(54/0.18) (HR)</t>
  </si>
  <si>
    <t>AWR3001</t>
  </si>
  <si>
    <t>UL1007-16 BLU(54/0.18) (HR)</t>
  </si>
  <si>
    <t>AWR3002</t>
  </si>
  <si>
    <t>UL1007-16 BRN(54/0.18) (HR)</t>
  </si>
  <si>
    <t>AWR3003</t>
  </si>
  <si>
    <t>UL1007-16 ORG(54/0.18) (HR)</t>
  </si>
  <si>
    <t>AWR3004</t>
  </si>
  <si>
    <t>UL1007-16 RED(54/0.18) (HR)</t>
  </si>
  <si>
    <t>AWR3005</t>
  </si>
  <si>
    <t>UL1007-16 WHT(54/0.18) (HR)</t>
  </si>
  <si>
    <t>AWR3006</t>
  </si>
  <si>
    <t>UL1007-16 G/Y(54/0.18) (HR)</t>
  </si>
  <si>
    <t>AWR3007</t>
  </si>
  <si>
    <t>UL1007-18 BLK(41/0.16) (HR)</t>
  </si>
  <si>
    <t>AWR3008</t>
  </si>
  <si>
    <t>UL1007-18 BLU(41/0.16) (HR)</t>
  </si>
  <si>
    <t>AWR3009</t>
  </si>
  <si>
    <t>UL1007-18 BRN(41/0.16) (HR)</t>
  </si>
  <si>
    <t>AWR3010</t>
  </si>
  <si>
    <t>UL1007-18 GRN(43/0.16) (SD)</t>
  </si>
  <si>
    <t>AWR3011</t>
  </si>
  <si>
    <t>UL1007-18 GRY(43/0.16) (SD)</t>
  </si>
  <si>
    <t>AWR3012</t>
  </si>
  <si>
    <t>UL1007-18 ORG(41/0.16) (HR)</t>
  </si>
  <si>
    <t>AWR3013</t>
  </si>
  <si>
    <t>UL1007-18 RED(41/0.16) (HR)</t>
  </si>
  <si>
    <t>AWR3014</t>
  </si>
  <si>
    <t>UL1007-18 RED(43/0.16) (SD)</t>
  </si>
  <si>
    <t>AWR3015</t>
  </si>
  <si>
    <t>UL1007-18 WHT(41/0.16) (HR)</t>
  </si>
  <si>
    <t>AWR3016</t>
  </si>
  <si>
    <t>UL1007-18 YEL(41/0.16) (HR)</t>
  </si>
  <si>
    <t>AWR3017</t>
  </si>
  <si>
    <t>UL1007-18 YEL(43/0.16) (SD)</t>
  </si>
  <si>
    <t>AWR3018</t>
  </si>
  <si>
    <t>UL1007-20 BLK(26/0.16) (HR)</t>
  </si>
  <si>
    <t>AWR3019</t>
  </si>
  <si>
    <t>UL1007-20 BLU(26/0.16) (HR)</t>
  </si>
  <si>
    <t>AWR3020</t>
  </si>
  <si>
    <t>UL1007-20 WHT(26/0.16) (HR)</t>
  </si>
  <si>
    <t>AWR3021</t>
  </si>
  <si>
    <t>UL1007-22 BLK(17/0.16T) (HR)</t>
  </si>
  <si>
    <t>AWR3022</t>
  </si>
  <si>
    <t>UL1007-22 BLK(17/0.16) (SD)</t>
  </si>
  <si>
    <t>Shindin</t>
    <phoneticPr fontId="5" type="noConversion"/>
  </si>
  <si>
    <t>AWR3023</t>
  </si>
  <si>
    <t>UL1007-22 BLU(17/0.16T) (HR)</t>
  </si>
  <si>
    <t>AWR3024</t>
  </si>
  <si>
    <t>UL1007-22 BRN(17/0.16T) (HR)</t>
  </si>
  <si>
    <t>AWR3026</t>
  </si>
  <si>
    <t>UL1007-22 ORG(17/0.16T) (HR)</t>
  </si>
  <si>
    <t>AWR3027</t>
  </si>
  <si>
    <t>UL1007-22 RED(17/0.16T) (HR)</t>
  </si>
  <si>
    <t>AWR3028</t>
  </si>
  <si>
    <t>UL1007-22 WHT(17/0.16T) (HR)</t>
  </si>
  <si>
    <t>AWR3029</t>
  </si>
  <si>
    <t>UL1007-22 YEL(17/0.16T) (HR)</t>
  </si>
  <si>
    <t>AWR3030</t>
  </si>
  <si>
    <t>UL1007-24 BLK(11/0.16T) (HR)</t>
  </si>
  <si>
    <t>AWR3031</t>
  </si>
  <si>
    <t>UL1007-24 WHT(11/0.16T) (HR)</t>
  </si>
  <si>
    <t>AWR3032</t>
  </si>
  <si>
    <t>UL1007-26 BLK(7/0.16) (HR)</t>
  </si>
  <si>
    <t>AWR3033</t>
  </si>
  <si>
    <t>UL1007-28 GRY(7/0.127) (SD)</t>
  </si>
  <si>
    <t>AWR3034</t>
  </si>
  <si>
    <t>UL1015-14 BLK(41/0.26) (HR)</t>
  </si>
  <si>
    <t>AWR3035</t>
  </si>
  <si>
    <t>UL1015-14 BLK(41/0.26) (SD)</t>
  </si>
  <si>
    <t>AWR3036</t>
  </si>
  <si>
    <t>UL1015-14 G/Y(41/0.26) (HR)</t>
  </si>
  <si>
    <t>AWR3037</t>
  </si>
  <si>
    <t>UL1015-14 G/Y(41/0.26) (SD)</t>
  </si>
  <si>
    <t>AWR3038</t>
  </si>
  <si>
    <t>UL1015-14 WHT(41/0.26) (HR)</t>
  </si>
  <si>
    <t>AWR3039</t>
  </si>
  <si>
    <t>UL1015-16 BLK(54/0.18) (HR)</t>
  </si>
  <si>
    <t>AWR3040</t>
  </si>
  <si>
    <t>UL1015-16 WHT(54/0.18) (SD)</t>
  </si>
  <si>
    <t>AWR3041</t>
  </si>
  <si>
    <t>UL1015-18 BLK(41/0.16) (HR)</t>
  </si>
  <si>
    <t>AWR3042</t>
  </si>
  <si>
    <t>UL1015-18 WHT(41/0.16) (HR)</t>
  </si>
  <si>
    <t>AWR3043</t>
  </si>
  <si>
    <t>UL10272-26 BLK(7/0.16) (SD) AMP</t>
  </si>
  <si>
    <t>AWR3044</t>
  </si>
  <si>
    <t>UL10272-26 BLU(7/0.16) (SD) AMP</t>
  </si>
  <si>
    <t>AWR3045</t>
  </si>
  <si>
    <t>UL10272-26 GRY(7/0.16) (SD) AMP</t>
  </si>
  <si>
    <t>AWR3046</t>
  </si>
  <si>
    <t>UL10272-26 GRY(7/0.16) (SD) JST</t>
  </si>
  <si>
    <t>AWR3047</t>
  </si>
  <si>
    <t>UL10272-26 RED(7/0.16) (SD) AMP</t>
  </si>
  <si>
    <t>AWR3050</t>
  </si>
  <si>
    <t>UL10272-26 WHT(7/0.16)(HR) JST No Use</t>
  </si>
  <si>
    <t>AWR3051</t>
  </si>
  <si>
    <t>UL10272-26 WHT(7/0.16) (SD) AMP</t>
  </si>
  <si>
    <t>AWR3052</t>
  </si>
  <si>
    <t>UL10272-26 WHT (7/0.16)(HR) AMP</t>
  </si>
  <si>
    <t>AWR3053</t>
  </si>
  <si>
    <t>UL10272-26 YEL(7/0.16)(HR) AMP</t>
  </si>
  <si>
    <t>AWR3054</t>
  </si>
  <si>
    <t>UL10272-26 YEL(7/0.16)(HR) JST No Use</t>
  </si>
  <si>
    <t>AWR3056</t>
  </si>
  <si>
    <t>UL10272-28 GRY(7/0.127)(SD) JST</t>
  </si>
  <si>
    <t>AWR3057</t>
  </si>
  <si>
    <t>UL10368-24 WHT(7/0.20T) (HR)</t>
  </si>
  <si>
    <t>AWR3058</t>
  </si>
  <si>
    <t>UL10368-26 BRN(7/0.16) (SD)</t>
  </si>
  <si>
    <t>AWR3059</t>
  </si>
  <si>
    <t>UL10368-28 YEL(7/0.125T) (HR)</t>
  </si>
  <si>
    <t>AWR3060</t>
  </si>
  <si>
    <t>UL10518-26 BLK(7/0.16) (KR)</t>
  </si>
  <si>
    <t>Kurabe</t>
  </si>
  <si>
    <t>AWR3061</t>
  </si>
  <si>
    <t>UL1061-22 BLK(7/0.26T) (HR)</t>
  </si>
  <si>
    <t>AWR3062</t>
  </si>
  <si>
    <t>UL1061-22 BLK(17/0.16)(SD)</t>
  </si>
  <si>
    <t>AWR3063</t>
  </si>
  <si>
    <t>UL1061-22 GRY(17/0.16)(SD)</t>
  </si>
  <si>
    <t>AWR3064</t>
  </si>
  <si>
    <t>UL1061-22 RED(17/0.16)(SD)</t>
  </si>
  <si>
    <t>AWR3065</t>
  </si>
  <si>
    <t>UL1061-22 YEL(17/0.16)(SD)</t>
  </si>
  <si>
    <t>AWR3066</t>
  </si>
  <si>
    <t>UL1061-24 ORG(11/0.16) (SD)</t>
  </si>
  <si>
    <t>AWR3067</t>
  </si>
  <si>
    <t>UL1061-26 BLK(7/0.16) (SD)</t>
  </si>
  <si>
    <t>AWR3068</t>
  </si>
  <si>
    <t>UL1061-26 BRN(7/0.16T) (HR)</t>
  </si>
  <si>
    <t>AWR3069</t>
  </si>
  <si>
    <t>UL1061-26 GRN(7/0.16) (SD)</t>
  </si>
  <si>
    <t>AWR3071</t>
  </si>
  <si>
    <t>UL1061-26 RED(7/0.16) (SD)</t>
  </si>
  <si>
    <t>AWR3072</t>
  </si>
  <si>
    <t>UL1061-26 WHT(7/0.16T) (HR)</t>
  </si>
  <si>
    <t>AWR3073</t>
  </si>
  <si>
    <t>UL1061-26 YEL(7/0.16) (SD)</t>
  </si>
  <si>
    <t>AWR3074</t>
  </si>
  <si>
    <t>UL10913-16 BLK(54/0.18) (SD)</t>
  </si>
  <si>
    <t>AWR3075</t>
  </si>
  <si>
    <t>UL10913-16 WHT(54/0.18) (SD)</t>
  </si>
  <si>
    <t>AWR3076</t>
  </si>
  <si>
    <t>UL10933-28 BLK(7/0.127) (SM)</t>
  </si>
  <si>
    <t>AWR3077</t>
  </si>
  <si>
    <t>UL10933-28 BLU(7/0.127) (SM)</t>
  </si>
  <si>
    <t>AWR3078</t>
  </si>
  <si>
    <t>UL10933-28 WHT(7/0.127) (SM)</t>
  </si>
  <si>
    <t>AWR3079</t>
  </si>
  <si>
    <t>UL11030-30 BLU (BD)</t>
  </si>
  <si>
    <t>BANDO</t>
  </si>
  <si>
    <t>AWR3080</t>
  </si>
  <si>
    <t>UL11030-30 WHT (BD)</t>
  </si>
  <si>
    <t>AWR3081</t>
  </si>
  <si>
    <t>UL11079-27 SKY(7/0.14) (HR) JST</t>
  </si>
  <si>
    <t>AWR3082</t>
  </si>
  <si>
    <t>UL1430-26 BLU(7/0.16) (SM)</t>
  </si>
  <si>
    <t>AWR3083</t>
  </si>
  <si>
    <t>UL1533-26 GRY(7/0.16) (SD)</t>
  </si>
  <si>
    <t>AWR3084</t>
  </si>
  <si>
    <t>UL1571-28 GRY(7/0.125) (HR)</t>
  </si>
  <si>
    <t>AWR3085</t>
  </si>
  <si>
    <t>UL1617-18 BLK (WE) No Use</t>
  </si>
  <si>
    <t>AWR3086</t>
  </si>
  <si>
    <t>UL1672-22 BLU(17/0.16T) (HR)</t>
  </si>
  <si>
    <t>AWR3087</t>
  </si>
  <si>
    <t>UL3122-16  WHT(26/0.26) (KR)</t>
  </si>
  <si>
    <t>AWR3088</t>
  </si>
  <si>
    <t>UL3122-16 BLK(26/0.26) (KR)</t>
  </si>
  <si>
    <t>AWR3089</t>
  </si>
  <si>
    <t>UL3122-18 WHT (SD) No Use</t>
  </si>
  <si>
    <t>AWR3090</t>
  </si>
  <si>
    <t>UL1007-22 YEL(17/0.16) (SD)</t>
  </si>
  <si>
    <t>AWR3091</t>
  </si>
  <si>
    <t>UL3239-22 RED(7/0.26) (KR)</t>
  </si>
  <si>
    <t>AWR3092</t>
  </si>
  <si>
    <t>UL3239-22 WHT(10kV)(7/0.26) (SM)</t>
  </si>
  <si>
    <t>AWR3093</t>
  </si>
  <si>
    <t>UL3385-16 BLK(54/0.18) (HR)</t>
  </si>
  <si>
    <t>AWR3094</t>
  </si>
  <si>
    <t>UL3385-16 BLU(54/0.18) (HR)</t>
  </si>
  <si>
    <t>AWR3095</t>
  </si>
  <si>
    <t>UL3385-16 ORG(54/0.18) (HR)</t>
  </si>
  <si>
    <t>AWR3096</t>
  </si>
  <si>
    <t>UL3385-16 WHT(54/0.18) (HR)</t>
  </si>
  <si>
    <t>AWR3097</t>
  </si>
  <si>
    <t>UL3385-18 BLK(41/0.16T) (HR)</t>
  </si>
  <si>
    <t>AWR3098</t>
  </si>
  <si>
    <t>UL3385-18 BRN(41/0.16T) (HR)</t>
  </si>
  <si>
    <t>AWR3099</t>
  </si>
  <si>
    <t>UL3385-18 ORG(41/0.16T) (HR)</t>
  </si>
  <si>
    <t>AWR3100</t>
  </si>
  <si>
    <t>UL3385-18 RED(41/0.16T) (HR)</t>
  </si>
  <si>
    <t>AWR3101</t>
  </si>
  <si>
    <t>UL3385-18 WHT(41/0.16T) (HR)</t>
  </si>
  <si>
    <t>AWR3102</t>
  </si>
  <si>
    <t>UL3385-18 YEL(41/0.16T) (HR)</t>
  </si>
  <si>
    <t>AWR3103</t>
  </si>
  <si>
    <t>UL3385-20 ORG(26/0.16T) (HR)</t>
  </si>
  <si>
    <t>AWR3104</t>
  </si>
  <si>
    <t>UL3385-20 WHT(26/0.16T) (HR)</t>
  </si>
  <si>
    <t>AWR3105</t>
  </si>
  <si>
    <t>UL3385-20 YEL(26/0.16T) (HR)</t>
  </si>
  <si>
    <t>AWR3106</t>
  </si>
  <si>
    <t>UL3385-22 BLK(17/0.16T) (HR)</t>
  </si>
  <si>
    <t>AWR3107</t>
  </si>
  <si>
    <t>UL3385-22 BLU(17/0.16T) (HR)</t>
  </si>
  <si>
    <t>AWR3108</t>
  </si>
  <si>
    <t>UL3385-22 BRN(17/0.16T) (HR)</t>
  </si>
  <si>
    <t>AWR3109</t>
  </si>
  <si>
    <t>UL3385-22 ORG(17/0.16T) (HR)</t>
  </si>
  <si>
    <t>AWR3110</t>
  </si>
  <si>
    <t>UL3385-22 RED(17/0.16T) (HR)</t>
  </si>
  <si>
    <t>AWR3111</t>
  </si>
  <si>
    <t>UL3385-22 WHT(17/0.16T) (HR)</t>
  </si>
  <si>
    <t>AWR3112</t>
  </si>
  <si>
    <t>UL3385-22 YEL(17/0.16T) (HR)</t>
  </si>
  <si>
    <t>AWR3113</t>
  </si>
  <si>
    <t>UL3385-26 BLK(7/0.16T) (HR)</t>
  </si>
  <si>
    <t>AWR3114</t>
  </si>
  <si>
    <t>UL3385-26 YEL(7/0.16T) (HR)</t>
  </si>
  <si>
    <t>AWR3115</t>
  </si>
  <si>
    <t>UL3385-28 YEL (HR)</t>
  </si>
  <si>
    <t>AWR3116</t>
  </si>
  <si>
    <t>UL3386-16 BLK(54/0.18T) (HR)</t>
  </si>
  <si>
    <t>AWR3117</t>
  </si>
  <si>
    <t>UL3386-16 WHT(54/0.18T) (HR)</t>
  </si>
  <si>
    <t>AWR3118</t>
  </si>
  <si>
    <t>UL3398-16 BLK(26/0.254) (SM)(D.I)</t>
  </si>
  <si>
    <t>AWR3119</t>
  </si>
  <si>
    <t>UL3398-16 WHT(26/0.254) (SM)(D.I)</t>
  </si>
  <si>
    <t>AWR3120</t>
  </si>
  <si>
    <t>UL3398-18 BLK(35/0.18) (KR) (D.I)</t>
  </si>
  <si>
    <t>AWR3121</t>
  </si>
  <si>
    <t>UL3398-18 BLK(19/0.254) (SM) (D.I)</t>
  </si>
  <si>
    <t>AWR3122</t>
  </si>
  <si>
    <t>UL3398-18 BLU(19/0.254) (SM) (D.I)</t>
  </si>
  <si>
    <t>AWR3123</t>
  </si>
  <si>
    <t>UL3398-18 RED(19/0.254) (SM) (D.I)</t>
  </si>
  <si>
    <t>AWR3124</t>
  </si>
  <si>
    <t>UL3398-18 WHT(19/0.254) (SM) (D.I)</t>
  </si>
  <si>
    <t>AWR3125</t>
  </si>
  <si>
    <t>UL3398-22 BLK(17/0.16) (SM) (D.I)</t>
  </si>
  <si>
    <t>AWR3126</t>
  </si>
  <si>
    <t>UL3398-26 BLU(7/0.16) (SM) (D.I)</t>
  </si>
  <si>
    <t>AWR3127</t>
  </si>
  <si>
    <t>UL3398-26 BRN(7/0.16) (SM) (D.I)</t>
  </si>
  <si>
    <t>AWR3128</t>
  </si>
  <si>
    <t>UL3398-26 GRY(7/0.16) (SM) (D.I)</t>
  </si>
  <si>
    <t>AWR3129</t>
  </si>
  <si>
    <t>UL3398-26 RED(7/0.16) (SM) (D.I)</t>
  </si>
  <si>
    <t>AWR3130</t>
  </si>
  <si>
    <t>UL3398-26 WHT(7/0.16) (SM) (D.I)</t>
  </si>
  <si>
    <t>AWR3131</t>
  </si>
  <si>
    <t>UL3443-26 BLK(7/0.16) (LTK)</t>
  </si>
  <si>
    <t>LTK</t>
  </si>
  <si>
    <t>AWR3132</t>
  </si>
  <si>
    <t>UL3443-26 RED(7/0.16) (LTK)</t>
  </si>
  <si>
    <t>AWR3133</t>
  </si>
  <si>
    <t>UL3543-16 BLU(19/0.32) (NI)(D.I)</t>
  </si>
  <si>
    <t>AWR3134</t>
  </si>
  <si>
    <t>UL3543-16 PNK(19/0.32) (NI)(D.I)</t>
  </si>
  <si>
    <t>AWR3135</t>
  </si>
  <si>
    <t>UL3543-16 WHT(19/0.32) (NI)(D.I)</t>
  </si>
  <si>
    <t>AWR3136</t>
  </si>
  <si>
    <t>UL3543-18 BLU(35/0.18) (KR) (D.I)</t>
  </si>
  <si>
    <t>AWR3137</t>
  </si>
  <si>
    <t>UL3543-18 PNK(35/0.18) (KR) (D.I)</t>
  </si>
  <si>
    <t>AWR3138</t>
  </si>
  <si>
    <t>UL3543-18 PNK(19/0.254) (NI)(D.I)</t>
  </si>
  <si>
    <t>AWR3139</t>
  </si>
  <si>
    <t>UL3543-18 RED(35/0.18) (KR) (D.I)</t>
  </si>
  <si>
    <t>AWR3140</t>
  </si>
  <si>
    <t>UL3543-18 WHT(35/0.18) (KR) (D.I)</t>
  </si>
  <si>
    <t>AWR3141</t>
  </si>
  <si>
    <t>UL3619-26 BLK(7/0.16) (FR) AMP</t>
  </si>
  <si>
    <t>Furukawa</t>
  </si>
  <si>
    <t>AWR3142</t>
  </si>
  <si>
    <t>UL3619-26 BLK(7/0.16T) (HR)</t>
  </si>
  <si>
    <t>AWR3143</t>
  </si>
  <si>
    <t>UL3619-26 GRY(7/0.16) (FR) AMP</t>
  </si>
  <si>
    <t>AWR3144</t>
  </si>
  <si>
    <t>UL3619-26 GRY(7/0.16T) (HR)</t>
  </si>
  <si>
    <t>AWR3145</t>
  </si>
  <si>
    <t>UL3683-16 BLU(55/0.18) (KR) (S.I)</t>
  </si>
  <si>
    <t>AWR3146</t>
  </si>
  <si>
    <t>UL3683-18 BLK(55/0.18) (KR) (S.I)</t>
  </si>
  <si>
    <t>AWR3147</t>
  </si>
  <si>
    <t>UL3683-18 WHT(55/0.18) (KR) (S.I)</t>
  </si>
  <si>
    <t>AWR3148</t>
  </si>
  <si>
    <t>UL3385-16 G/Y(54/0.18) (HR)</t>
  </si>
  <si>
    <t>Wire</t>
    <phoneticPr fontId="5" type="noConversion"/>
  </si>
  <si>
    <t>AWR3149</t>
  </si>
  <si>
    <t>UL3265-22 WHT(17/0.16) (SM)(D.I)</t>
  </si>
  <si>
    <t>AWR3150</t>
  </si>
  <si>
    <t>UL3398-26 BLK(7/0.16) (SM) (D.I)</t>
  </si>
  <si>
    <t>AWR3151</t>
  </si>
  <si>
    <t>UL3386-18 BLK(41/0.16T) (HR)</t>
  </si>
  <si>
    <t>AWR3152</t>
  </si>
  <si>
    <t>UL3386-18 WHT(41/0.16T) (HR)</t>
  </si>
  <si>
    <t>AWR3153</t>
  </si>
  <si>
    <t>UL1007-20 RED(26/0.16) (HR)</t>
  </si>
  <si>
    <t>AWR3154</t>
  </si>
  <si>
    <t>UL3265-26 BLK(7/0.16) (SM) (D.I)</t>
  </si>
  <si>
    <t>AWR3155</t>
  </si>
  <si>
    <t>UL10933-16 BLK (SD)</t>
    <phoneticPr fontId="5" type="noConversion"/>
  </si>
  <si>
    <t>AWR3156</t>
  </si>
  <si>
    <t>UL1061-22 WHT(17/0.16)(SD)</t>
  </si>
  <si>
    <t>AWR3157</t>
  </si>
  <si>
    <t>UL1007-22 WHT(17/0.16) (SD)</t>
  </si>
  <si>
    <t>AWR3158</t>
  </si>
  <si>
    <t>UL10272-26 BLK(7/0.16)(HR) JST No Use</t>
  </si>
  <si>
    <t>AWR3159</t>
  </si>
  <si>
    <t>UL1061-28 BLK(7/0.125T) (HR)</t>
  </si>
  <si>
    <t>AWR3160</t>
  </si>
  <si>
    <t>UL1061-26 BLK(7/0.16T) (HR)</t>
  </si>
  <si>
    <t>AWR3161</t>
  </si>
  <si>
    <t>UL1061-22 BLU(17/0.16)(SD)</t>
  </si>
  <si>
    <t>AWR3162</t>
  </si>
  <si>
    <t>UL1007-16 YEL(54/0.18) (HR)</t>
  </si>
  <si>
    <t>AWR3163</t>
  </si>
  <si>
    <t>UL1007-20 ORG(26/0.16) (HR)</t>
  </si>
  <si>
    <t>AWR3164</t>
  </si>
  <si>
    <t>UL10272-28 VLT(7/0.127)(SD) JST</t>
  </si>
  <si>
    <t>AWR3165</t>
  </si>
  <si>
    <t>UL1061-26 BLK(30/0.08) (SD)</t>
  </si>
  <si>
    <t>AWR3166</t>
  </si>
  <si>
    <t>UL1430-26 BLK(7/0.16) (SM)</t>
  </si>
  <si>
    <t>AWR3167</t>
  </si>
  <si>
    <t>UL3443-26 RED(7/0.16) (WD)</t>
  </si>
  <si>
    <t>THAI WONDERFUL
WIRE</t>
  </si>
  <si>
    <t>AWR3168</t>
  </si>
  <si>
    <t>UL3443-26 BLK(7/0.16) (WD)</t>
  </si>
  <si>
    <t>AWR3169</t>
  </si>
  <si>
    <t>UL10272-26 VLT(7/0.16) (SD) JST</t>
  </si>
  <si>
    <t>AWR3170</t>
  </si>
  <si>
    <t>UL10272-26 YEL(7/0.16) (SD) AMP</t>
  </si>
  <si>
    <t>AWR3171</t>
  </si>
  <si>
    <t>UL1007-20 ORG(26/0.16) (SD)</t>
  </si>
  <si>
    <t>AWR3172</t>
  </si>
  <si>
    <t>UL3398-22 RED(17/0.16) (SM) (D.I)</t>
  </si>
  <si>
    <t>AWR3173</t>
  </si>
  <si>
    <t>UL1061-26 VLT(7/0.16) (SD)</t>
  </si>
  <si>
    <t>AWR3174</t>
  </si>
  <si>
    <t>UL1571-30 BLK(7/0.10) (SD)</t>
  </si>
  <si>
    <t>AWR3175</t>
  </si>
  <si>
    <t>UL3683-16 WHT(55/0.18) (KR) (S.I)</t>
  </si>
  <si>
    <t>AWR3176</t>
  </si>
  <si>
    <t>UL3683-16 PNK(55/0.18) (KR) (S.I)</t>
  </si>
  <si>
    <t>AWR3177</t>
  </si>
  <si>
    <t>UL3683-16 RED(55/0.18) (KR) (S.I)</t>
  </si>
  <si>
    <t>AWR3178</t>
  </si>
  <si>
    <t>UL1007-26 BLK(7/0.16) (SD)</t>
  </si>
  <si>
    <t>AWR3179</t>
  </si>
  <si>
    <t>UL1015-18 BLK(43/0.16) (SD)</t>
  </si>
  <si>
    <t>AWR3180</t>
  </si>
  <si>
    <t>UL1015-18 WHT(43/0.16) (SD)</t>
  </si>
  <si>
    <t>AWR3181</t>
  </si>
  <si>
    <t>UL3398-16 BLU(26/0.254) (SM)(D.I)</t>
  </si>
  <si>
    <t>AWR3182</t>
  </si>
  <si>
    <t>UL1007-22 YEL(17/0.16) (WD)</t>
  </si>
  <si>
    <t>AWR3183</t>
  </si>
  <si>
    <t>UL1007-22 ORG(17/0.16) (WD)</t>
  </si>
  <si>
    <t>AWR3184</t>
  </si>
  <si>
    <t>UL1007-22 RED(17/0.16) (WD)</t>
  </si>
  <si>
    <t>AWR3185</t>
  </si>
  <si>
    <t>UL1007-24 ORG(11/0.16) (WD)</t>
  </si>
  <si>
    <t>AWR3186</t>
  </si>
  <si>
    <t>UL1007-24 YEL(11/0.16) (WD)</t>
  </si>
  <si>
    <t>AWR3187</t>
  </si>
  <si>
    <t>UL1007-24 VLT(11/0.16) (WD)</t>
  </si>
  <si>
    <t>AWR3188</t>
  </si>
  <si>
    <t>UL1007-18 BLU(34/0.18) (WD)</t>
  </si>
  <si>
    <t>AWR3189</t>
  </si>
  <si>
    <t>UL1007-24 BLU(11/0.16) (WD)</t>
  </si>
  <si>
    <t>AWR3190</t>
  </si>
  <si>
    <t>UL1007-24 BRN(11/0.16) (WD)</t>
  </si>
  <si>
    <t>AWR3191</t>
  </si>
  <si>
    <t>UL1007-24 RED(11/0.16) (WD)</t>
  </si>
  <si>
    <t>AWR3192</t>
  </si>
  <si>
    <t>UL1007-24 BLK(11/0.16) (WD)</t>
  </si>
  <si>
    <t>AWR3193</t>
  </si>
  <si>
    <t>UL1007-26 VLT(7/0.16) (WD)</t>
  </si>
  <si>
    <t>AWR3194</t>
  </si>
  <si>
    <t>UL1007-24 BRN(11/0.16T) (HR)</t>
  </si>
  <si>
    <t>AWR3195</t>
  </si>
  <si>
    <t>UL1007-24 ORG(11/0.16T) (HR)</t>
  </si>
  <si>
    <t>AWR3196</t>
  </si>
  <si>
    <t>UL1061-22 BLU(7/0.26T) (HR)</t>
  </si>
  <si>
    <t>AWR3197</t>
  </si>
  <si>
    <t>UL10913-18 BLU(41/0.16) (HR)</t>
  </si>
  <si>
    <t>AWR3198</t>
  </si>
  <si>
    <t>UL10913-18 WHT(41/0.16) (HR)</t>
  </si>
  <si>
    <t>AWR3199</t>
  </si>
  <si>
    <t>UL10913-18 BLK(41/0.16) (HR)</t>
  </si>
  <si>
    <t>AWR3200</t>
  </si>
  <si>
    <t>UL10913-24 BLK(11/0.16T) (HR)</t>
  </si>
  <si>
    <t>AWR3201</t>
  </si>
  <si>
    <t>UL10913-24 WHT(11/0.16T) (HR)</t>
  </si>
  <si>
    <t>AWR3202</t>
  </si>
  <si>
    <t>UL10272-26 BLU(7/0.16)(HR) AMP</t>
  </si>
  <si>
    <t>AWR3203</t>
  </si>
  <si>
    <t>UL10272-26 RED(7/0.16)(HR) AMP</t>
  </si>
  <si>
    <t>AWR3204</t>
  </si>
  <si>
    <t>UL10272-28 WHT(7/0.125)(HR) JST</t>
  </si>
  <si>
    <t>AWR3205</t>
  </si>
  <si>
    <t>UL10272-28 YEL(7/0.125)(HR) JST</t>
  </si>
  <si>
    <t>AWR3206</t>
  </si>
  <si>
    <t>UL10272-28 RED(7/0.125)(HR) JST</t>
  </si>
  <si>
    <t>AWR3207</t>
  </si>
  <si>
    <t>UL10272-28 BLK(7/0.125)(HR) JST</t>
  </si>
  <si>
    <t>AWR3208</t>
  </si>
  <si>
    <t>UL1061-26 VLT(7/0.16T) (HR)</t>
  </si>
  <si>
    <t>AWR3209</t>
  </si>
  <si>
    <t>UL10913-22 BLU(17/0.16) (HR)</t>
  </si>
  <si>
    <t>AWR3211</t>
  </si>
  <si>
    <t>UL1061-28 BLK(7/0.127) (WD)</t>
  </si>
  <si>
    <t>AWR3212</t>
  </si>
  <si>
    <t>UL1061-28 RED(7/0.127) (WD)</t>
  </si>
  <si>
    <t>AWR3213</t>
  </si>
  <si>
    <t>UL10913-22 YEL(17/0.16) (HR)</t>
  </si>
  <si>
    <t>AWR3214</t>
  </si>
  <si>
    <t>UL10913-22 BRN(17/0.16) (HR)</t>
  </si>
  <si>
    <t>AWR3215</t>
  </si>
  <si>
    <t>UL1061-26 YEL(7/0.16T) (HR)</t>
  </si>
  <si>
    <t>AWR3216</t>
  </si>
  <si>
    <t>UL1061-26 BLU(7/0.16T) (HR)</t>
  </si>
  <si>
    <t>AWR3217</t>
  </si>
  <si>
    <t>UL1061-26 RED(7/0.16T) (HR)</t>
  </si>
  <si>
    <t>AWR3218</t>
  </si>
  <si>
    <t>UL1061-22 GRN (17/0.16)(SD)</t>
  </si>
  <si>
    <t>AWR3219</t>
  </si>
  <si>
    <t>UL10272-26 GRN(7/0.16) (SD) AMP</t>
  </si>
  <si>
    <t>AWR3220</t>
  </si>
  <si>
    <t>UL1007-20 BLK(26/0.16) (SD)</t>
  </si>
  <si>
    <t>AWR3221</t>
  </si>
  <si>
    <t>UL1015-16 BLK(54/0.18) (SD)</t>
  </si>
  <si>
    <t>AWR3222</t>
  </si>
  <si>
    <t>UL1015-16 G/Y(54/0.18) (SD)</t>
  </si>
  <si>
    <t>AWR3223</t>
  </si>
  <si>
    <t>UL1007-18 BLU(43/0.16) (SD)</t>
  </si>
  <si>
    <t>AWR3224</t>
  </si>
  <si>
    <t>UL1007-18 BLK(43/0.16) (SD)</t>
  </si>
  <si>
    <t>AWR3225</t>
  </si>
  <si>
    <t>UL1007-18 WHT(43/0.16) (SD)</t>
  </si>
  <si>
    <t>AWR3226</t>
  </si>
  <si>
    <t>UL1007-24 YEL(11/0.16) (SD)</t>
  </si>
  <si>
    <t>AWR3227</t>
  </si>
  <si>
    <t>UL1061-28 WHT(7/0.127) (SD)</t>
  </si>
  <si>
    <t>AWR3229</t>
  </si>
  <si>
    <t>UL1061-28 GRY(7/0.127) (SD)</t>
  </si>
  <si>
    <t>AWR3231</t>
  </si>
  <si>
    <t>UL1061-26 GRY(7/0.160) (WD)</t>
  </si>
  <si>
    <t>AWR3232</t>
  </si>
  <si>
    <t>UL10272-26 GRY(7/0.16)(HR) JST No Use</t>
  </si>
  <si>
    <t>AWR3233</t>
  </si>
  <si>
    <t>UL1007-18 RED(34/0.18) (WD)</t>
  </si>
  <si>
    <t>AWR3234</t>
  </si>
  <si>
    <t>UL1007-18 ORG(34/0.18) (WD)</t>
  </si>
  <si>
    <t>AWR3235</t>
  </si>
  <si>
    <t>UL10272-26 VLT(7/0.16) (HR) JST No Use</t>
  </si>
  <si>
    <t>AWR3236</t>
  </si>
  <si>
    <t>UL1007-20 ORG(21/0.18) (WD)</t>
  </si>
  <si>
    <t>AWR3237</t>
  </si>
  <si>
    <t>UL10272-26 YEL(30/0.08),OD=0.98 (HITACHI)</t>
  </si>
  <si>
    <t>HITACHI</t>
  </si>
  <si>
    <t>AWR3238</t>
  </si>
  <si>
    <t>UL10272-26 GRY(30/0.08),OD=0.98 (HITACHI)</t>
  </si>
  <si>
    <t>AWR3239</t>
  </si>
  <si>
    <t>UL1007-24 VLT(11/0.16T) (HR)</t>
  </si>
  <si>
    <t>AWR3240</t>
  </si>
  <si>
    <t>UL1061-26 GRY(3/23/0.05)LF (HITACHI)</t>
  </si>
  <si>
    <t>AWR3241</t>
  </si>
  <si>
    <t>UL10913-22 BLK(17/0.16) (HR)</t>
  </si>
  <si>
    <t>AWR3242</t>
  </si>
  <si>
    <t>UL10913-22 WHT(17/0.16) (HR)</t>
  </si>
  <si>
    <t>AWR3243</t>
  </si>
  <si>
    <t>UL1007-20 YEL(26/0.16) (HR)</t>
  </si>
  <si>
    <t>AWR3343</t>
  </si>
  <si>
    <t>UL11079-26 VLT(7/0.16) (HR) JST</t>
  </si>
  <si>
    <t>AWR3344</t>
  </si>
  <si>
    <t>UL11079-26 GRY(7/0.16) (HR) JST</t>
  </si>
  <si>
    <t>AWR3345</t>
  </si>
  <si>
    <t>UL11079-26 YEL(7/0.16) (HR) JST</t>
  </si>
  <si>
    <t>AWR3346</t>
  </si>
  <si>
    <t>UL1571-28 BLK (7/0.127)LF(SPH-8-0849) (SD)</t>
  </si>
  <si>
    <t>AWR3347</t>
  </si>
  <si>
    <t>UL2725 1P*28AWG+2C*28AWG BLK LF (SPH-11-1261) (SD)</t>
    <phoneticPr fontId="5" type="noConversion"/>
  </si>
  <si>
    <t>AWR3348</t>
  </si>
  <si>
    <t>UL1007-22 GRN(17/0.16T) (HR)</t>
  </si>
  <si>
    <t>AWR3349</t>
  </si>
  <si>
    <t>UL1007-26 VLT(7/0.16) (HR)</t>
  </si>
  <si>
    <t>AWR3350</t>
  </si>
  <si>
    <t>UL1007-16 YEL(54/0.18) (SD)</t>
  </si>
  <si>
    <t>AWR3351</t>
  </si>
  <si>
    <t>UL1007-16 GRN(54/0.18) (SD)</t>
  </si>
  <si>
    <t>AWR3352</t>
  </si>
  <si>
    <t>UL1007-20 GRN(26/0.16) (SD)</t>
  </si>
  <si>
    <t>AWR3353</t>
  </si>
  <si>
    <t>UL1007-20 RED(26/0.16) (SD)</t>
  </si>
  <si>
    <t>AWR3355</t>
  </si>
  <si>
    <t>UL10272-26 BLK(7/0.16) (SD) JST</t>
  </si>
  <si>
    <t>AWR3356</t>
  </si>
  <si>
    <t>C-UL1061-28 RED(STR)LF(7/0.127)  (SM)</t>
  </si>
  <si>
    <t>Sumitomo Malaysia</t>
  </si>
  <si>
    <t>AWR3357</t>
  </si>
  <si>
    <t>C-UL1061-28 WHT(STR)LF(7/0.127) (SM)</t>
  </si>
  <si>
    <t>AWR3358</t>
  </si>
  <si>
    <t>C-UL1061-28 BLK(STR)LF(7/0.127)  (SM)</t>
  </si>
  <si>
    <t>AWR3359</t>
  </si>
  <si>
    <t>UL1061-26 RED(7/0.16) (LTK)</t>
  </si>
  <si>
    <t>AWR3360</t>
  </si>
  <si>
    <t>UL1061-26 WHT(7/0.16) (LTK)</t>
  </si>
  <si>
    <t>AWR3361</t>
  </si>
  <si>
    <t>UL1061-26 BLK(7/0.16) (LTK)</t>
  </si>
  <si>
    <t>AWR3362</t>
  </si>
  <si>
    <t>UL1061-26 YEL(7/0.16) (LTK)</t>
  </si>
  <si>
    <t>AWR3363</t>
  </si>
  <si>
    <t>UL11079-26 BLU(7/0.16) (HR) JST</t>
  </si>
  <si>
    <t>AWR3364</t>
  </si>
  <si>
    <t>UL11079-26 BLK(7/0.16) (HR) JST</t>
  </si>
  <si>
    <t>AWR3365</t>
  </si>
  <si>
    <t>UL11079-26 RED(7/0.16) (HR) JST</t>
  </si>
  <si>
    <t>AWR3366</t>
  </si>
  <si>
    <t>UL3266-24 ORG(11/0.16) (SM)(B28)</t>
  </si>
  <si>
    <t>AWR3367</t>
  </si>
  <si>
    <t>UL3266-24 YEL(11/0.16) (SM)(B28)</t>
  </si>
  <si>
    <t>AWR3368</t>
  </si>
  <si>
    <t>UL3266-24 BLU(11/0.16) (SM)(B28)</t>
  </si>
  <si>
    <t>AWR3369</t>
  </si>
  <si>
    <t>UL3266-24 BLK (SM) No Use</t>
  </si>
  <si>
    <t>AWR3370</t>
  </si>
  <si>
    <t>UL3266-24 RED(11/0.16) (SM)(B28)</t>
  </si>
  <si>
    <t>AWR3371</t>
  </si>
  <si>
    <t>UL3266-24 WHT(11/0.16) (SM)(B28)</t>
  </si>
  <si>
    <t>AWR3372</t>
  </si>
  <si>
    <t>UL3619-28 BLUE(7/0.127) (FR) AMP</t>
  </si>
  <si>
    <t>AWR3373</t>
  </si>
  <si>
    <t>UL1015-18 G/Y(43/0.16) (SD)</t>
  </si>
  <si>
    <t>AWR3374</t>
  </si>
  <si>
    <t>UL1061-24 RED(11/0.16) (SD)</t>
  </si>
  <si>
    <t>AWR3375</t>
  </si>
  <si>
    <t>UL1061-24 BLK(11/0.16) (SD)</t>
  </si>
  <si>
    <t>AWR3376</t>
  </si>
  <si>
    <t>UL1007-26 RED(7/0.16) (LTK)</t>
  </si>
  <si>
    <t>AWR3377</t>
  </si>
  <si>
    <t>UL1007-26 BLK(7/0.16) (LTK)</t>
  </si>
  <si>
    <t>AWR3378</t>
  </si>
  <si>
    <t>UL1007-26 WHT(7/0.16) (LTK)</t>
  </si>
  <si>
    <t>AWR3379</t>
  </si>
  <si>
    <t>UL1007-26 YEL(7/0.16) (LTK)</t>
  </si>
  <si>
    <t>AWR3380</t>
  </si>
  <si>
    <t>UL1007-16 RED(54/0.18) (SD)</t>
  </si>
  <si>
    <t>AWR3381</t>
  </si>
  <si>
    <t>UL1007-20 GRY(26/0.16) (SD)</t>
  </si>
  <si>
    <t>AWR3382</t>
  </si>
  <si>
    <t>UL1061-22 PINK(17/0.16)(SD)</t>
  </si>
  <si>
    <t>AWR3383</t>
  </si>
  <si>
    <t>UL1007-24 BRN(11/0.16) (SD)</t>
  </si>
  <si>
    <t>AWR3384</t>
  </si>
  <si>
    <t>UL1015-14 WHT(41/0.26) (SD)</t>
  </si>
  <si>
    <t>AWR3385</t>
  </si>
  <si>
    <t>UL3239-22 PNK(10kV)(7/0.26) (SM)</t>
  </si>
  <si>
    <t>AWR3386</t>
  </si>
  <si>
    <t>UL1061-26 BLK(7/0.16) (SM)</t>
  </si>
  <si>
    <t>AWR3387</t>
  </si>
  <si>
    <t>UL1672-16 BLK(26/0.254)(SM)(D.I)</t>
  </si>
  <si>
    <t>AWR3388</t>
  </si>
  <si>
    <t>UL1672-16 WHT(26/0.254)(SM)(D.I)</t>
  </si>
  <si>
    <t>AWR3389</t>
  </si>
  <si>
    <t>UL1430-26 RED(7/0.16) (LTK)</t>
  </si>
  <si>
    <t>AWR3390</t>
  </si>
  <si>
    <t>UL1430-26 WHT(7/0.16) (LTK)</t>
  </si>
  <si>
    <t>AWR3391</t>
  </si>
  <si>
    <t>UL1430-24 RED(7/0.20) (LTK)</t>
  </si>
  <si>
    <t>AWR3392</t>
  </si>
  <si>
    <t>UL1430-24 WHT(7/0.20) (LTK)</t>
  </si>
  <si>
    <t>AWR3393</t>
  </si>
  <si>
    <t>UL1061-28 YEL(7/0.125T) (HR)</t>
  </si>
  <si>
    <t>AWR3394</t>
  </si>
  <si>
    <t>UL1007-26 YEL(7/0.16) (HR)</t>
  </si>
  <si>
    <t>AWR3395</t>
  </si>
  <si>
    <t>UL1007-18 GRN(34/0.18) (WD)</t>
  </si>
  <si>
    <t>AWR3396</t>
  </si>
  <si>
    <t>UL1061-28 YEL(7/0.127) (SD)</t>
  </si>
  <si>
    <t>AWR3397</t>
  </si>
  <si>
    <t>UL1061-28 BLU(7/0.127) (SD)</t>
  </si>
  <si>
    <t>AWR3398</t>
  </si>
  <si>
    <t>UL1061-26 BLU(7/0.16) (SD)</t>
  </si>
  <si>
    <t>AWR3399</t>
  </si>
  <si>
    <t>UL10272-26 YEL(30/0.08),OD=0.98 (SD)</t>
  </si>
  <si>
    <t>AWR3400</t>
  </si>
  <si>
    <t>UL10272-26 GRY(30/0.08),OD=0.98 (SD)</t>
  </si>
  <si>
    <t>AWR3401</t>
  </si>
  <si>
    <t>UL1061-26 GRY(3/23/0.05) (SD)</t>
  </si>
  <si>
    <t>AWR3402</t>
  </si>
  <si>
    <t>UL1061-24 ORG(7/0.20T) (HR)</t>
  </si>
  <si>
    <t>AWR3403</t>
  </si>
  <si>
    <t>UL1061-24 WHT(7/0.20T) (HR)</t>
  </si>
  <si>
    <t>AWR3404</t>
  </si>
  <si>
    <t>UL11079-26 GRN(7/0.16) (HR) JST</t>
  </si>
  <si>
    <t>AWR3405</t>
  </si>
  <si>
    <t>UL1007-22 RED(17/0.16) (SD)</t>
  </si>
  <si>
    <t>AWR3406</t>
  </si>
  <si>
    <t>UL1007-22 GRY(17/0.16) (SD)</t>
  </si>
  <si>
    <t>AWR3407</t>
  </si>
  <si>
    <t>UL1007-16 BLK(54/0.18) (SD)</t>
  </si>
  <si>
    <t>AWR3408</t>
  </si>
  <si>
    <t>UL1007-26 YEL(7/0.16) (SD)</t>
  </si>
  <si>
    <t>AWR3409</t>
  </si>
  <si>
    <t>UL1061-22 VLT(17/0.16)(SD)</t>
  </si>
  <si>
    <t>AWR3410</t>
  </si>
  <si>
    <t>UL1061-26 WHT(7/0.16) (SD)</t>
  </si>
  <si>
    <t>AWR3411</t>
  </si>
  <si>
    <t>UL1007-16 WHT(54/0.18) (SD)</t>
  </si>
  <si>
    <t>AWR3412</t>
  </si>
  <si>
    <t>UL10272-28 GRY(7/0.125)(HR) JST</t>
  </si>
  <si>
    <t>AWR3413</t>
  </si>
  <si>
    <t>UL1061-22​ RED(17/0.16)LF (HITACHI)</t>
  </si>
  <si>
    <t>AWR3414</t>
  </si>
  <si>
    <t>UL1061-26 BLK(7/0.16)LF (HITACHI)</t>
  </si>
  <si>
    <t>AWR3415</t>
  </si>
  <si>
    <t>UL1061-28 BLK(7/0.127)LF (HITACHI)</t>
  </si>
  <si>
    <t>AWR3416</t>
  </si>
  <si>
    <t>UL1061-22 BLU(17/0.16)LF (HITACHI)</t>
  </si>
  <si>
    <t>AWR3417</t>
  </si>
  <si>
    <t>UL3363-24 BLK(11/0.16) (LTK)</t>
  </si>
  <si>
    <t>AWR3418</t>
  </si>
  <si>
    <t>UL3363-20 BLK(26/0.16) (LTK)</t>
  </si>
  <si>
    <t>AWR3419</t>
  </si>
  <si>
    <t>CF240.03.14 GRY, IGUS</t>
  </si>
  <si>
    <t>IGUS</t>
  </si>
  <si>
    <t>AWR3420</t>
  </si>
  <si>
    <t>CF240.01.07 GRY, IGUS</t>
  </si>
  <si>
    <t>AWR3421</t>
  </si>
  <si>
    <t>CF211.02.01.02 GRY, IGUS</t>
  </si>
  <si>
    <t>AWR3422</t>
  </si>
  <si>
    <t>UL3266-24 BLK(11/0.16) (SM)(B28)</t>
  </si>
  <si>
    <t>AWR3423</t>
  </si>
  <si>
    <t>UL1007-24 GRN(11/0.16) (WD)</t>
  </si>
  <si>
    <t>AWR3424</t>
  </si>
  <si>
    <t>UL3385-16 WHT(26/0.26) (FR)</t>
  </si>
  <si>
    <t>AWR3425</t>
  </si>
  <si>
    <t>UL3385-22 BRN(17/0.16) (FR)</t>
  </si>
  <si>
    <t>AWR3426</t>
  </si>
  <si>
    <t>UL3385-18 RED(34/0.18) (FR)</t>
  </si>
  <si>
    <t>AWR3427</t>
  </si>
  <si>
    <t>UL1015-20 BLK(26/0.26) (SD)</t>
  </si>
  <si>
    <t>AWR3428</t>
  </si>
  <si>
    <t>UL1015-20 WHT(26/0.26) (SD)</t>
  </si>
  <si>
    <t>AWR3429</t>
  </si>
  <si>
    <t>UL1015-22 BLK(26/0.26) (SD)</t>
  </si>
  <si>
    <t>AWR3430</t>
  </si>
  <si>
    <t>UL1015-22 WHT(26/0.26) (SD)</t>
  </si>
  <si>
    <t>AWR3431</t>
  </si>
  <si>
    <t>UL1007-26 BLU(7/0.16) (SD)</t>
  </si>
  <si>
    <t>AWR3432</t>
  </si>
  <si>
    <t>UL1007-26 RED(7/0.16) (SD)</t>
  </si>
  <si>
    <t>AWR3433</t>
  </si>
  <si>
    <t>UL1007-18 VLT(43/0.16) (SD)</t>
  </si>
  <si>
    <t>AWR3434</t>
  </si>
  <si>
    <t>UL3385-18 BRN(34/0.18) (FR)</t>
  </si>
  <si>
    <t>AWR3435</t>
  </si>
  <si>
    <t>UL3385-16 BLK(26/0.26) (FR)</t>
  </si>
  <si>
    <t>AWR3436</t>
  </si>
  <si>
    <t>UL10272-26 BLK(7/0.16)(HR) AMP</t>
  </si>
  <si>
    <t>AWR3437</t>
  </si>
  <si>
    <t>UL3385-18 BLK(34/0.18) (FR)</t>
  </si>
  <si>
    <t>AWR3438</t>
  </si>
  <si>
    <t>UL3385-18 ORG(34/0.18) (FR)</t>
  </si>
  <si>
    <t>AWR3439</t>
  </si>
  <si>
    <t>UL3385-18 WHT(34/0.18) (FR)</t>
  </si>
  <si>
    <t>AWR3440</t>
  </si>
  <si>
    <t>UL3385-20 ORG(21/0.18) (FR)</t>
  </si>
  <si>
    <t>AWR3441</t>
  </si>
  <si>
    <t>UL3385-20 YEL(21/0.18) (FR)</t>
  </si>
  <si>
    <t>AWR3442</t>
  </si>
  <si>
    <t>UL3385-22 ORG(17/0.16) (FR)</t>
  </si>
  <si>
    <t>AWR3443</t>
  </si>
  <si>
    <t>UL3385-22 WHT(17/0.16) (FR)</t>
  </si>
  <si>
    <t>AWR3444</t>
  </si>
  <si>
    <t>UL3385-22 YEL(17/0.16) (FR)</t>
  </si>
  <si>
    <t>AWR3445</t>
  </si>
  <si>
    <t>UL3385-22 BLK(17/0.16) (FR)</t>
  </si>
  <si>
    <t>AWR3446</t>
  </si>
  <si>
    <t>UL3385-22 RED(17/0.16) (FR)</t>
  </si>
  <si>
    <t>AWR3447</t>
  </si>
  <si>
    <t>UL3385-26 BLK(7/0.16) (FR)</t>
  </si>
  <si>
    <t>AWR3448</t>
  </si>
  <si>
    <t>UL3385-26 YEL(7/0.16) (FR)</t>
  </si>
  <si>
    <t>AWR3449</t>
  </si>
  <si>
    <t>UL3385-16 BLU(26/0.26) (FR)</t>
  </si>
  <si>
    <t>AWR3450</t>
  </si>
  <si>
    <t>UL3385-16 ORG(26/0.26) (FR)</t>
  </si>
  <si>
    <t>AWR3451</t>
  </si>
  <si>
    <t>UL3385-16 G/Y(26/0.26) (FR)</t>
  </si>
  <si>
    <t>AWR3452</t>
  </si>
  <si>
    <t>UL1007-22 ORG(17/0.16) (SD)</t>
  </si>
  <si>
    <t>AWR3453</t>
  </si>
  <si>
    <t>KB-2042-28 PNK(7/0.127) (BD)</t>
  </si>
  <si>
    <t>AWR3454</t>
  </si>
  <si>
    <t>KB-2042-28 BLK(7/0.127) (BD)</t>
  </si>
  <si>
    <t>AWR3455</t>
  </si>
  <si>
    <t>KB-2042-28 YEL(7/0.127) (BD)</t>
  </si>
  <si>
    <t>AWR3456</t>
  </si>
  <si>
    <t>UL1061-22 RED(17/0.16) (KP)</t>
  </si>
  <si>
    <t>KUPOINT</t>
  </si>
  <si>
    <t>AWR3457</t>
  </si>
  <si>
    <t>UL1061-22 YEL(17/0.16) (KP)</t>
  </si>
  <si>
    <t>AWR3458</t>
  </si>
  <si>
    <t>UL1061-22 GRN(17/0.16) (KP)</t>
  </si>
  <si>
    <t>AWR3459</t>
  </si>
  <si>
    <t>UL1061-22 VLT(17/0.16) (KP)</t>
  </si>
  <si>
    <t>AWR3460</t>
  </si>
  <si>
    <t>UL1061-24 ORG (11/0.16) (KP)</t>
  </si>
  <si>
    <t>AWR3461</t>
  </si>
  <si>
    <t>UL1061-26 GRY(7/0.160) (KP)</t>
  </si>
  <si>
    <t>AWR3462</t>
  </si>
  <si>
    <t>UL10272-26 VLT(7/0.16) (KP) AMP</t>
  </si>
  <si>
    <t>AWR3463</t>
  </si>
  <si>
    <t>UL10272-26 YEL(7/0.16)(KP) JST</t>
  </si>
  <si>
    <t>AWR3464</t>
  </si>
  <si>
    <t>UL10272-28 GRY(7/0.127) (KP) JST</t>
  </si>
  <si>
    <t>AWR3465</t>
  </si>
  <si>
    <t>UL10272-24 VLT(7/0.203DPW)(KP)</t>
  </si>
  <si>
    <t>AWR3466</t>
  </si>
  <si>
    <t>UL1007-22 GRN(17/0.16) (KP)</t>
  </si>
  <si>
    <t>AWR3467</t>
  </si>
  <si>
    <t>UL1007-26 BLK(7/0.16) (KP)</t>
  </si>
  <si>
    <t>AWR3468</t>
  </si>
  <si>
    <t>UL1007-26 YEL(7/0.16) (KP)</t>
  </si>
  <si>
    <t>AWR3469</t>
  </si>
  <si>
    <t>UL1061-26 YEL(7/0.160) (KP)</t>
  </si>
  <si>
    <t>AWR3470</t>
  </si>
  <si>
    <t>UL1061-26 RED(7/0.160) (KP)</t>
  </si>
  <si>
    <t>AWR3471</t>
  </si>
  <si>
    <t>UL10272-28 BLU(7/0.127)(SD) JST</t>
  </si>
  <si>
    <t>AWR3472</t>
  </si>
  <si>
    <t>KB-2024-26 BLK (BD)</t>
  </si>
  <si>
    <t>AWR3473</t>
  </si>
  <si>
    <t>UL2576VALSVP AWG#28X8P (BD)</t>
  </si>
  <si>
    <t>AWR3474</t>
  </si>
  <si>
    <t>UL1007-18 G/Y(43/0.16) (SD)</t>
  </si>
  <si>
    <t>AWR3475</t>
  </si>
  <si>
    <t>UL1007-18 G/Y(34/0.180) (KP)</t>
  </si>
  <si>
    <t>AWR3476</t>
  </si>
  <si>
    <t>UL3443-26 BLU(7/0.16) (WD)</t>
  </si>
  <si>
    <t>AWR3477</t>
  </si>
  <si>
    <t>UL3443-26 YEL(7/0.16) (WD)</t>
  </si>
  <si>
    <t>AWR3478</t>
  </si>
  <si>
    <t>UL1061-22 PINK(17/0.16) (KP)</t>
  </si>
  <si>
    <t>AWR3479</t>
  </si>
  <si>
    <t>UL1007-18 YEL(34/0.180) (KP)</t>
  </si>
  <si>
    <t>AWR3480</t>
  </si>
  <si>
    <t>UL1007-18 GRN(34/0.180) (KP)</t>
  </si>
  <si>
    <t>AWR3481</t>
  </si>
  <si>
    <t>UL1007-18 RED(34/0.180) (KP)</t>
  </si>
  <si>
    <t>AWR3482</t>
  </si>
  <si>
    <t>UL1007-18 VLT(34/0.180) (KP)</t>
  </si>
  <si>
    <t>AWR3483</t>
  </si>
  <si>
    <t>UL1007-22 BLK(17/0.16) (KP)</t>
  </si>
  <si>
    <t>AWR3484</t>
  </si>
  <si>
    <t>UL1007-20 GRN(21/0.18) (KP)</t>
  </si>
  <si>
    <t>AWR3485</t>
  </si>
  <si>
    <t>UL1061-26 GRN(7/0.160) (KP)</t>
  </si>
  <si>
    <t>AWR3486</t>
  </si>
  <si>
    <t>UL10272-26 GRY(7/0.16)(KP) JST</t>
  </si>
  <si>
    <t>AWR3487</t>
  </si>
  <si>
    <t>UL10272-26 BLU(7/0.16)(KP) AMP</t>
  </si>
  <si>
    <t>AWR3488</t>
  </si>
  <si>
    <t>UL1007-26 BLU(7/0.16) (WD)</t>
  </si>
  <si>
    <t>AWR3489</t>
  </si>
  <si>
    <t>UL10272-28 VLT (LTK)</t>
  </si>
  <si>
    <t>AWR3490</t>
  </si>
  <si>
    <t xml:space="preserve">UL1061-22 RED(7/0.26T) (HR) </t>
  </si>
  <si>
    <t>AWR3491</t>
  </si>
  <si>
    <t>UL1061-22 YEL(7/0.26T) (HR)</t>
  </si>
  <si>
    <t>AWR3492</t>
  </si>
  <si>
    <t>UL1061-22 GRN(7/0.26T) (HR)</t>
  </si>
  <si>
    <t>AWR3493</t>
  </si>
  <si>
    <t>UL1061-22 VLT(7/0.26T) (HR)</t>
  </si>
  <si>
    <t>AWR3494</t>
  </si>
  <si>
    <t>UL1061-26 WHT(7/0.160) (KP)</t>
  </si>
  <si>
    <t>AWR3495</t>
  </si>
  <si>
    <t>UL1015-18 WHT(34/0.18) (KP)</t>
  </si>
  <si>
    <t>AWR3496</t>
  </si>
  <si>
    <t>UL1672-22 RED(17/0.16T) (HR)</t>
  </si>
  <si>
    <t>AWR3497</t>
  </si>
  <si>
    <t>UL1015-22 BLK (HR)</t>
  </si>
  <si>
    <t>AWR3498</t>
  </si>
  <si>
    <t>UL10272-26 VLT(7/0.16),OD=0.88, (LTK)</t>
  </si>
  <si>
    <t>AWR3499</t>
  </si>
  <si>
    <t>UL10272-28 VLT(7/0.127) (KP) AMP</t>
  </si>
  <si>
    <t>AWR3500</t>
  </si>
  <si>
    <t>UL2725 1P*28AWG+2C*28AWG BLK LF (Zhong Ju)</t>
  </si>
  <si>
    <t>AWR3501</t>
  </si>
  <si>
    <t>UL10272-28 BLU(7/0.127) (KP) JST</t>
  </si>
  <si>
    <t>AWR3502</t>
  </si>
  <si>
    <t>UL1007-22 WHT(17/0.16) (KP)</t>
  </si>
  <si>
    <t>AWR3503</t>
  </si>
  <si>
    <t>UL1007-24 BRN(11/0.16) (KP)</t>
  </si>
  <si>
    <t>AWR3504</t>
  </si>
  <si>
    <t>UL1061-26 BLU(7/0.160) (KP)</t>
  </si>
  <si>
    <t>AWR3505</t>
  </si>
  <si>
    <t>UL1007-26 BLU(7/0.16) (KP)</t>
  </si>
  <si>
    <t>AWR3506</t>
  </si>
  <si>
    <t>UL1007-26 RED(7/0.16) (KP)</t>
  </si>
  <si>
    <t>AWR3507</t>
  </si>
  <si>
    <t>UL3443-28 WHT(7/0.127) (WD)</t>
  </si>
  <si>
    <t>AWR3508</t>
  </si>
  <si>
    <t>UL3443-28 GRY(7/0.127) (WD)</t>
  </si>
  <si>
    <t>AWR3509</t>
  </si>
  <si>
    <t>UL1015-18 BLK(34/0.18) (KP)</t>
  </si>
  <si>
    <t>AWR3510</t>
  </si>
  <si>
    <t>UL1015-20 BLK(21/0.18) (KP)</t>
  </si>
  <si>
    <t>AWR3511</t>
  </si>
  <si>
    <t>UL1015-20 WHT(21/0.18) (KP)</t>
  </si>
  <si>
    <t>AWR3512</t>
  </si>
  <si>
    <t>UL1015-22 BLK(17/0.16) (KP)</t>
  </si>
  <si>
    <t>AWR3513</t>
  </si>
  <si>
    <t>UL1015-22 WHT(17/0.16) (KP)</t>
  </si>
  <si>
    <t>AWR3514</t>
  </si>
  <si>
    <t>UL1015-18 G/Y(34/0.18) (KP)</t>
  </si>
  <si>
    <t>AWR3515</t>
  </si>
  <si>
    <t>UL1007-22 GRY(17/0.16) (KP)</t>
  </si>
  <si>
    <t>AWR3516</t>
  </si>
  <si>
    <t>UL10272-28 BRN(7/0.13T) (HR) AMP</t>
  </si>
  <si>
    <t>AWR3517</t>
  </si>
  <si>
    <t>UL11079-26 BRN(7/0.16) (HR)JST</t>
  </si>
  <si>
    <t>AWR3518</t>
  </si>
  <si>
    <t>UL1007-26 BLU(7/0.16) (HR)</t>
  </si>
  <si>
    <t>AWR3519</t>
  </si>
  <si>
    <t>UL3265-26 BRN(7/0.16) (SM) (D.I)</t>
  </si>
  <si>
    <t>AWR3520</t>
  </si>
  <si>
    <t>UL1007-20 BLU(21/0.18) (KP)</t>
  </si>
  <si>
    <t>AWR3521</t>
  </si>
  <si>
    <t>UL1007-22 BLU(17/0.16) (KP)</t>
  </si>
  <si>
    <t>AWR3522</t>
  </si>
  <si>
    <t>UL10272-26 RED(7/0.16) (KP) AMP</t>
  </si>
  <si>
    <t>AWR3523</t>
  </si>
  <si>
    <t>UL1007-24 ORG(11/0.16)​ (KP)</t>
  </si>
  <si>
    <t>AWR3524</t>
  </si>
  <si>
    <t>UL1007-18​ BLK(41/0.16)NON-PB (HR)</t>
  </si>
  <si>
    <t>AWR3525</t>
  </si>
  <si>
    <t>UL1007-22 RED(17/0.16)NON-PB (HR)</t>
  </si>
  <si>
    <t>AWR3526</t>
  </si>
  <si>
    <t>UL1007-18 BLU(34/0.180) (KP)</t>
  </si>
  <si>
    <t>AWR3527</t>
  </si>
  <si>
    <t>UL1007-20 RED(21/0.18) (KP)</t>
  </si>
  <si>
    <t>AWR3528</t>
  </si>
  <si>
    <t>UL1007-20 YEL(21/0.18) (KP)</t>
  </si>
  <si>
    <t>AWR3529</t>
  </si>
  <si>
    <t>UL1007-22 BRN(17/0.16) (KP)</t>
  </si>
  <si>
    <t>AWR3530</t>
  </si>
  <si>
    <t>UL1007-22 ORG(17/0.16) (KP)</t>
  </si>
  <si>
    <t>AWR3531</t>
  </si>
  <si>
    <t>UL1007-24 VLT(11/0.16) (KP)</t>
  </si>
  <si>
    <t>AWR3532</t>
  </si>
  <si>
    <t>UL10272-26 WHT (7/0.16)(KP) AMP</t>
  </si>
  <si>
    <t>AWR3533</t>
  </si>
  <si>
    <t>UL10272-28 BLK(7/0.127) (KP) JST</t>
  </si>
  <si>
    <t>AWR3534</t>
  </si>
  <si>
    <t>UL10272-28 RED(7/0.127) (KP) JST</t>
  </si>
  <si>
    <t>AWR3535</t>
  </si>
  <si>
    <t>UL10272-28 WHT(7/0.127) (KP) JST</t>
  </si>
  <si>
    <t>AWR3536</t>
  </si>
  <si>
    <t>UL10272-28 YEL(7/0.127) (KP) JST</t>
  </si>
  <si>
    <t>AWR3537</t>
  </si>
  <si>
    <t>UL1061-26 BLK(7/0.160) (KP)</t>
  </si>
  <si>
    <t>AWR3538</t>
  </si>
  <si>
    <t>UL1061-26 VLT(7/0.160) (KP)</t>
  </si>
  <si>
    <t>AWR3539</t>
  </si>
  <si>
    <t>UL1571-28 BLK (7/0.127)LF(SPH-8-0849) (KP)</t>
  </si>
  <si>
    <t>AWR3540</t>
  </si>
  <si>
    <t>UL1007-20 BLK(21/0.18) (KP)</t>
  </si>
  <si>
    <t>AWR3541</t>
  </si>
  <si>
    <t>UL1007-22 RED(17/0.16) (KP)</t>
  </si>
  <si>
    <t>AWR3542</t>
  </si>
  <si>
    <t>UL1007-22 YEL(17/0.16) (KP)</t>
  </si>
  <si>
    <t>AWR3543</t>
  </si>
  <si>
    <t>UL1007-26 VLT(7/0.16) (KP)</t>
  </si>
  <si>
    <t>AWR3544</t>
  </si>
  <si>
    <t>UL10272-26 BLK(7/0.16) (KP) AMP</t>
  </si>
  <si>
    <t>AWR3545</t>
  </si>
  <si>
    <t>UL10272-26 BLU(7/0.16) (KP) JST</t>
  </si>
  <si>
    <t>AWR3546</t>
  </si>
  <si>
    <t>UL10272-26 GRN(7/0.16) (KP) JST</t>
  </si>
  <si>
    <t>AWR3547</t>
  </si>
  <si>
    <t>UL10272-26 RED(7/0.16) (KP) JST</t>
  </si>
  <si>
    <t>AWR3548</t>
  </si>
  <si>
    <t>UL10272-26 VLT(7/0.16) (KP) JST</t>
  </si>
  <si>
    <t>AWR3549</t>
  </si>
  <si>
    <t>UL10272-26 WHT(7/0.16) (KP) JST</t>
  </si>
  <si>
    <t>AWR3550</t>
  </si>
  <si>
    <t>UL10272-26 ORG(7/0.16) (KP) JST</t>
  </si>
  <si>
    <t>AWR3551</t>
  </si>
  <si>
    <t>UL1061-28 BLK(7/0.127) (KP)</t>
  </si>
  <si>
    <t>AWR3552</t>
  </si>
  <si>
    <t>UL1061-28 YEL(7/0.127) (KP)</t>
  </si>
  <si>
    <t>AWR3553</t>
  </si>
  <si>
    <t>UL1061-26 GRN(7/0.16T) (HR)</t>
  </si>
  <si>
    <t>AWR3554</t>
  </si>
  <si>
    <t>UL1007-26 WHT(7/0.16) (HR)</t>
  </si>
  <si>
    <t>AWR3555</t>
  </si>
  <si>
    <t>UL10272-26 YEL(7/0.16) (KP) AMP</t>
  </si>
  <si>
    <t>AWR3556</t>
  </si>
  <si>
    <t>UL1007-16 RED(54/0.18) (KP)</t>
  </si>
  <si>
    <t>AWR3557</t>
  </si>
  <si>
    <t>UL1007-16 GRN(54/0.18) (KP)</t>
  </si>
  <si>
    <t>AWR3558</t>
  </si>
  <si>
    <t>UL1007-20 GRY(21/0.18) (KP)</t>
  </si>
  <si>
    <t>AWR3559</t>
  </si>
  <si>
    <t>UL1007-24 YEL(11/0.16) (KP)</t>
  </si>
  <si>
    <t>AWR3560</t>
  </si>
  <si>
    <t>UL10272-26 BLK(7/0.16) (KP) JST</t>
  </si>
  <si>
    <t>AWR3561</t>
  </si>
  <si>
    <t>UL1007-26 BLK(30/0.08) (SD)</t>
  </si>
  <si>
    <t>AWR3562</t>
  </si>
  <si>
    <t>UL1007-26 YEL(30/0.08) (SD)</t>
  </si>
  <si>
    <t>AWR3563</t>
  </si>
  <si>
    <t>UL1007-24 BLU(11/0.16) (KP)</t>
  </si>
  <si>
    <t>AWR3564</t>
  </si>
  <si>
    <t>AWR3565</t>
  </si>
  <si>
    <t>UL1015-14 BLK(41/0.254) (KP)</t>
  </si>
  <si>
    <t>AWR3566</t>
  </si>
  <si>
    <t>UL1015-14 WHT(41/0.254) (KP)</t>
  </si>
  <si>
    <t>AWR3567</t>
  </si>
  <si>
    <t>UL1015-16 G/Y(54/0.18) (KP)</t>
  </si>
  <si>
    <t>AWR3568</t>
  </si>
  <si>
    <t>UL1015-16 BLK(54/0.18) (KP)</t>
  </si>
  <si>
    <t>AWR3569</t>
  </si>
  <si>
    <t>UL1015-16 WHT(54/0.18) (KP)</t>
  </si>
  <si>
    <t>AWR3570</t>
  </si>
  <si>
    <t>UL1061-22 BLU(17/0.16) (KP)</t>
  </si>
  <si>
    <t>AWR3571</t>
  </si>
  <si>
    <t>UL1061-22 WHT(7/0.26T) (HR)</t>
  </si>
  <si>
    <t>AWR3572</t>
  </si>
  <si>
    <t>UL1533-26 GRY(7/0.16) (KP)</t>
  </si>
  <si>
    <t>AWR3573</t>
  </si>
  <si>
    <t>UL1007-24 RED(11/0.16) (KP)</t>
  </si>
  <si>
    <t>AWR3574</t>
  </si>
  <si>
    <t>UL1007-24 GRN(11/0.16) (KP)</t>
  </si>
  <si>
    <t>AWR3575</t>
  </si>
  <si>
    <t>UL1007-18 ORG(34/0.180) (KP)</t>
  </si>
  <si>
    <t>AWR3576</t>
  </si>
  <si>
    <t>UL10913-18 WHT(41/0.16) (XY)</t>
  </si>
  <si>
    <t>XINYA</t>
  </si>
  <si>
    <t>AWR3577</t>
  </si>
  <si>
    <t>UL10913-18 BLK(41/0.16) (XY)</t>
  </si>
  <si>
    <t>AWR3578</t>
  </si>
  <si>
    <t>UL10913-18 BLU(41/0.16) (XY)</t>
  </si>
  <si>
    <t>AWR3579</t>
  </si>
  <si>
    <t>UL10913-22 YEL(17/0.16) (XY)</t>
  </si>
  <si>
    <t>AWR3580</t>
  </si>
  <si>
    <t>UL10913-22 BLU(17/0.16) (XY)</t>
  </si>
  <si>
    <t>AWR3581</t>
  </si>
  <si>
    <t>UL10913-22 BRN(17/0.16) (XY)</t>
  </si>
  <si>
    <t>AWR3582</t>
  </si>
  <si>
    <t>UL10913-24 WHT(11/0.16) (XY)</t>
  </si>
  <si>
    <t>AWR3583</t>
  </si>
  <si>
    <t>UL10913-24 BLK(11/0.16) (XY)</t>
  </si>
  <si>
    <t>AWR3584</t>
  </si>
  <si>
    <t>UL11079-27 SKY(7/0.14) (XY) JST</t>
  </si>
  <si>
    <t>AWR3585</t>
  </si>
  <si>
    <t>UL10913-22 WHT(17/0.16) (XY)</t>
  </si>
  <si>
    <t>AWR3586</t>
  </si>
  <si>
    <t>UL10913-22 BLK(17/0.16) (XY)</t>
  </si>
  <si>
    <t>AWR3587</t>
  </si>
  <si>
    <t>UL1015-18 BLK(41/0.160) (XY)</t>
  </si>
  <si>
    <t>AWR3588</t>
  </si>
  <si>
    <t>UL1007-18 BLK(41/0.16) (XY)</t>
  </si>
  <si>
    <t>AWR3589</t>
  </si>
  <si>
    <t>UL1007-20 BLK(26/0.16) (XY)</t>
  </si>
  <si>
    <t>AWR3590</t>
  </si>
  <si>
    <t>UL1007-22 BLK(17/0.16) (XY)</t>
  </si>
  <si>
    <t>AWR3591</t>
  </si>
  <si>
    <t>UL1007-26 BLK(7/0.160) (XY)</t>
  </si>
  <si>
    <t>AWR3592</t>
  </si>
  <si>
    <t>UL1061-26 BLK(7/0.16) (XY)</t>
  </si>
  <si>
    <t>AWR3593</t>
  </si>
  <si>
    <t>UL1061-28 BLK(7/0.127) (XY)</t>
  </si>
  <si>
    <t>AWR3594</t>
  </si>
  <si>
    <t>UL1571-28 BLK(7/0.127TS) (XY)</t>
  </si>
  <si>
    <t>AWR3595</t>
  </si>
  <si>
    <t>UL1571-30 BLK (XY)</t>
  </si>
  <si>
    <t>AWR3596</t>
  </si>
  <si>
    <t>UL10913-16 BLK(26/0.254) (XY)</t>
  </si>
  <si>
    <t>AWR3597</t>
  </si>
  <si>
    <t>UL10913-20 BLK(26/0.16) (XY)</t>
  </si>
  <si>
    <t>AWR3598</t>
  </si>
  <si>
    <t>UL1061-26 RED(7/0.16) (XY)</t>
  </si>
  <si>
    <t>AWR3599</t>
  </si>
  <si>
    <t>UL1061-26 WHT(7/0.16) (XY)</t>
  </si>
  <si>
    <t>AWR3600</t>
  </si>
  <si>
    <t>UL1061-26 YEL(7/0.16) (XY)</t>
  </si>
  <si>
    <t>AWR3601</t>
  </si>
  <si>
    <t>UL1015-14 G/Y(41/0.254) (KP)</t>
  </si>
  <si>
    <t>AWR3602</t>
  </si>
  <si>
    <t>UL1061-28 RED(7/0.127) (XY)</t>
  </si>
  <si>
    <t>AWR3603</t>
  </si>
  <si>
    <t>UL3443-26 BLK(7/0.160) (XY)</t>
  </si>
  <si>
    <t>AWR3604</t>
  </si>
  <si>
    <t>UL3443-26 RED(7/0.160) (XY)</t>
  </si>
  <si>
    <t>AWR3605</t>
  </si>
  <si>
    <t>AWR3606</t>
  </si>
  <si>
    <t>AWR3607</t>
  </si>
  <si>
    <t>AWR3608</t>
  </si>
  <si>
    <t>AWR3609</t>
  </si>
  <si>
    <t>AWR3610</t>
  </si>
  <si>
    <t>AWR3611</t>
  </si>
  <si>
    <t>AWR3612</t>
  </si>
  <si>
    <t>AWR3613</t>
  </si>
  <si>
    <t>AWR3614</t>
  </si>
  <si>
    <t>AWR3615</t>
  </si>
  <si>
    <t>AWR3616</t>
  </si>
  <si>
    <t>AWR3617</t>
  </si>
  <si>
    <t>AWR3618</t>
  </si>
  <si>
    <t>AWR3619</t>
  </si>
  <si>
    <t>AWR3620</t>
  </si>
  <si>
    <t>AWR3621</t>
  </si>
  <si>
    <t>AWR3622</t>
  </si>
  <si>
    <t>AWR3623</t>
  </si>
  <si>
    <t>AWR3624</t>
  </si>
  <si>
    <t>AWR3625</t>
  </si>
  <si>
    <t>AWR3626</t>
  </si>
  <si>
    <t>AWR3627</t>
  </si>
  <si>
    <t>AWR3628</t>
  </si>
  <si>
    <t>AWR3629</t>
  </si>
  <si>
    <t>AWR3630</t>
  </si>
  <si>
    <t>AWR3631</t>
  </si>
  <si>
    <t>AWR3632</t>
  </si>
  <si>
    <t>Machine</t>
  </si>
  <si>
    <t>NG IN PROCESS</t>
  </si>
  <si>
    <t>WH</t>
  </si>
  <si>
    <t>MC1</t>
  </si>
  <si>
    <t>MC</t>
  </si>
  <si>
    <t>WH checked</t>
  </si>
  <si>
    <t>NG0000020128</t>
  </si>
  <si>
    <t>រ៉ាឆាន់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</si>
</sst>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&quot;$&quot;#,##0.00"/>
    <numFmt numFmtId="165" formatCode="0000"/>
    <numFmt numFmtId="166" formatCode="0.0000_);[Red]\(0.0000\)"/>
    <numFmt numFmtId="167" formatCode="[$-F800]dddd\,\ mmmm\ dd\,\ yyyy"/>
    <numFmt numFmtId="168" formatCode="##0000"/>
    <numFmt numFmtId="169" formatCode="#,##0.00\ &quot;$&quot;"/>
    <numFmt numFmtId="170" formatCode="_(* #,##0_);_(* \(#,##0\);_(* &quot;-&quot;??_);_(@_)"/>
    <numFmt numFmtId="171" formatCode="#,##0.000"/>
  </numFmts>
  <fonts count="66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b/>
      <sz val="12"/>
      <color theme="1"/>
      <name val="Calibri"/>
      <family val="3"/>
      <charset val="128"/>
      <scheme val="minor"/>
    </font>
    <font>
      <b/>
      <sz val="11"/>
      <color theme="1"/>
      <name val="Calibri"/>
      <family val="3"/>
      <charset val="128"/>
      <scheme val="minor"/>
    </font>
    <font>
      <sz val="11"/>
      <color theme="1"/>
      <name val="Calibri"/>
      <family val="3"/>
      <charset val="128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3"/>
      <charset val="128"/>
      <scheme val="minor"/>
    </font>
    <font>
      <sz val="11"/>
      <color rgb="FF0070C0"/>
      <name val="Calibri"/>
      <family val="2"/>
      <scheme val="minor"/>
    </font>
    <font>
      <sz val="11"/>
      <color rgb="FFFF0000"/>
      <name val="Calibri"/>
      <family val="3"/>
      <charset val="128"/>
      <scheme val="minor"/>
    </font>
    <font>
      <b/>
      <sz val="11"/>
      <color rgb="FFFF0000"/>
      <name val="Calibri"/>
      <family val="3"/>
      <charset val="128"/>
      <scheme val="minor"/>
    </font>
    <font>
      <sz val="9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name val="宋体"/>
      <charset val="134"/>
    </font>
    <font>
      <b/>
      <sz val="18"/>
      <color rgb="FF0000FF"/>
      <name val="Times New Roman"/>
      <family val="1"/>
    </font>
    <font>
      <sz val="11"/>
      <name val="Times New Roman"/>
      <family val="1"/>
    </font>
    <font>
      <sz val="10"/>
      <name val="Times New Roman"/>
      <family val="1"/>
    </font>
    <font>
      <sz val="12"/>
      <name val="Arial"/>
      <family val="2"/>
    </font>
    <font>
      <b/>
      <sz val="12"/>
      <color rgb="FF0000FF"/>
      <name val="Khmer OS"/>
    </font>
    <font>
      <sz val="9"/>
      <name val="Times New Roman"/>
      <family val="1"/>
    </font>
    <font>
      <b/>
      <sz val="12"/>
      <color rgb="FF0000FF"/>
      <name val="Times New Roman"/>
      <family val="1"/>
    </font>
    <font>
      <sz val="14"/>
      <name val="Times New Roman"/>
      <family val="1"/>
    </font>
    <font>
      <sz val="12"/>
      <name val="Times New Roman"/>
      <family val="1"/>
    </font>
    <font>
      <b/>
      <sz val="13"/>
      <color rgb="FF0000FF"/>
      <name val="Times New Roman"/>
      <family val="1"/>
    </font>
    <font>
      <b/>
      <sz val="22"/>
      <color indexed="12"/>
      <name val="Times New Roman"/>
      <family val="1"/>
    </font>
    <font>
      <b/>
      <sz val="13"/>
      <color indexed="12"/>
      <name val="Times New Roman"/>
      <family val="1"/>
    </font>
    <font>
      <b/>
      <sz val="14"/>
      <color rgb="FF0000FF"/>
      <name val="Times New Roman"/>
      <family val="1"/>
    </font>
    <font>
      <b/>
      <sz val="10"/>
      <name val="Times New Roman"/>
      <family val="1"/>
    </font>
    <font>
      <b/>
      <sz val="12"/>
      <name val="Times New Roman"/>
      <family val="1"/>
    </font>
    <font>
      <b/>
      <sz val="22"/>
      <name val="Times New Roman"/>
      <family val="1"/>
    </font>
    <font>
      <u/>
      <sz val="22"/>
      <name val="Times New Roman"/>
      <family val="1"/>
    </font>
    <font>
      <sz val="22"/>
      <name val="Times New Roman"/>
      <family val="1"/>
    </font>
    <font>
      <sz val="20"/>
      <name val="Times New Roman"/>
      <family val="1"/>
    </font>
    <font>
      <sz val="11"/>
      <name val="Arial"/>
      <family val="2"/>
    </font>
    <font>
      <sz val="10"/>
      <name val="Arial"/>
      <family val="2"/>
    </font>
    <font>
      <b/>
      <sz val="11"/>
      <name val="Khmer OS Battambang"/>
    </font>
    <font>
      <sz val="11"/>
      <name val="Khmer OS Battambang"/>
    </font>
    <font>
      <sz val="10"/>
      <name val="Khmer OS Battambang"/>
    </font>
    <font>
      <b/>
      <u/>
      <sz val="22"/>
      <name val="Times New Roman"/>
      <family val="1"/>
    </font>
    <font>
      <sz val="14"/>
      <name val="Webdings"/>
      <family val="1"/>
      <charset val="2"/>
    </font>
    <font>
      <b/>
      <sz val="11"/>
      <name val="Khmer OS"/>
    </font>
    <font>
      <sz val="11"/>
      <name val="Khmer OS"/>
    </font>
    <font>
      <b/>
      <sz val="11"/>
      <name val="Times New Roman"/>
      <family val="1"/>
    </font>
    <font>
      <b/>
      <sz val="9"/>
      <name val="Times New Roman"/>
      <family val="1"/>
    </font>
    <font>
      <sz val="20"/>
      <color theme="1"/>
      <name val="Calibri"/>
      <family val="2"/>
      <scheme val="minor"/>
    </font>
    <font>
      <sz val="11"/>
      <color theme="1"/>
      <name val="Wingdings 2"/>
      <family val="1"/>
      <charset val="2"/>
    </font>
    <font>
      <sz val="24"/>
      <color theme="1"/>
      <name val="Calibri"/>
      <family val="2"/>
    </font>
    <font>
      <b/>
      <i/>
      <sz val="14"/>
      <color rgb="FF0000FF"/>
      <name val="Times New Roman"/>
      <family val="1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0"/>
      <color theme="1"/>
      <name val="Yu Gothic"/>
      <family val="2"/>
    </font>
    <font>
      <b/>
      <sz val="9"/>
      <color theme="1"/>
      <name val="Yu Gothic"/>
      <family val="2"/>
    </font>
    <font>
      <sz val="10"/>
      <color theme="1"/>
      <name val="Yu Gothic"/>
      <family val="2"/>
    </font>
    <font>
      <sz val="9"/>
      <color theme="1"/>
      <name val="Yu Gothic"/>
      <family val="2"/>
    </font>
    <font>
      <sz val="9"/>
      <color rgb="FFFF0000"/>
      <name val="Yu Gothic"/>
      <family val="2"/>
    </font>
    <font>
      <sz val="12"/>
      <name val="宋体"/>
      <family val="3"/>
      <charset val="134"/>
    </font>
    <font>
      <sz val="9"/>
      <name val="Yu Gothic"/>
      <family val="2"/>
    </font>
    <font>
      <sz val="9"/>
      <color theme="2" tint="-0.89999084444715716"/>
      <name val="Yu Gothic"/>
      <family val="2"/>
    </font>
    <font>
      <sz val="9"/>
      <color theme="0"/>
      <name val="Yu Gothic"/>
      <family val="2"/>
    </font>
    <font>
      <sz val="9"/>
      <color rgb="FF000000"/>
      <name val="Yu Gothic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3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0.499984740745262"/>
        <bgColor indexed="64"/>
      </patternFill>
    </fill>
  </fills>
  <borders count="8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tted">
        <color auto="1"/>
      </right>
      <top style="thin">
        <color indexed="64"/>
      </top>
      <bottom style="double">
        <color indexed="64"/>
      </bottom>
      <diagonal/>
    </border>
    <border>
      <left style="dotted">
        <color auto="1"/>
      </left>
      <right style="dotted">
        <color auto="1"/>
      </right>
      <top style="thin">
        <color indexed="64"/>
      </top>
      <bottom style="double">
        <color indexed="64"/>
      </bottom>
      <diagonal/>
    </border>
    <border>
      <left style="dotted">
        <color auto="1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tted">
        <color auto="1"/>
      </right>
      <top/>
      <bottom style="dotted">
        <color auto="1"/>
      </bottom>
      <diagonal/>
    </border>
    <border>
      <left style="dotted">
        <color auto="1"/>
      </left>
      <right style="dotted">
        <color auto="1"/>
      </right>
      <top/>
      <bottom style="dotted">
        <color auto="1"/>
      </bottom>
      <diagonal/>
    </border>
    <border>
      <left style="dotted">
        <color auto="1"/>
      </left>
      <right style="thin">
        <color indexed="64"/>
      </right>
      <top/>
      <bottom style="dotted">
        <color auto="1"/>
      </bottom>
      <diagonal/>
    </border>
    <border>
      <left style="thin">
        <color indexed="64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thin">
        <color indexed="64"/>
      </right>
      <top style="dotted">
        <color auto="1"/>
      </top>
      <bottom style="dotted">
        <color auto="1"/>
      </bottom>
      <diagonal/>
    </border>
    <border>
      <left style="thin">
        <color indexed="64"/>
      </left>
      <right style="dotted">
        <color auto="1"/>
      </right>
      <top style="dotted">
        <color auto="1"/>
      </top>
      <bottom style="thin">
        <color indexed="64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thin">
        <color indexed="64"/>
      </bottom>
      <diagonal/>
    </border>
    <border>
      <left style="dotted">
        <color auto="1"/>
      </left>
      <right style="thin">
        <color indexed="64"/>
      </right>
      <top style="dotted">
        <color auto="1"/>
      </top>
      <bottom style="thin">
        <color indexed="64"/>
      </bottom>
      <diagonal/>
    </border>
    <border>
      <left style="thin">
        <color indexed="64"/>
      </left>
      <right style="dotted">
        <color auto="1"/>
      </right>
      <top/>
      <bottom style="thin">
        <color indexed="64"/>
      </bottom>
      <diagonal/>
    </border>
    <border>
      <left style="dotted">
        <color auto="1"/>
      </left>
      <right style="dotted">
        <color auto="1"/>
      </right>
      <top/>
      <bottom style="thin">
        <color indexed="64"/>
      </bottom>
      <diagonal/>
    </border>
    <border>
      <left style="dotted">
        <color auto="1"/>
      </left>
      <right style="thin">
        <color indexed="64"/>
      </right>
      <top/>
      <bottom style="thin">
        <color indexed="64"/>
      </bottom>
      <diagonal/>
    </border>
    <border>
      <left style="dotted">
        <color auto="1"/>
      </left>
      <right/>
      <top/>
      <bottom/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auto="1"/>
      </right>
      <top style="dotted">
        <color auto="1"/>
      </top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/>
      <diagonal/>
    </border>
    <border>
      <left style="dotted">
        <color auto="1"/>
      </left>
      <right style="thin">
        <color indexed="64"/>
      </right>
      <top style="dotted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8">
    <xf numFmtId="0" fontId="0" fillId="0" borderId="0"/>
    <xf numFmtId="0" fontId="13" fillId="0" borderId="0"/>
    <xf numFmtId="0" fontId="50" fillId="0" borderId="0">
      <alignment vertical="center"/>
    </xf>
    <xf numFmtId="0" fontId="49" fillId="0" borderId="0"/>
    <xf numFmtId="167" fontId="56" fillId="0" borderId="0"/>
    <xf numFmtId="0" fontId="50" fillId="0" borderId="0">
      <alignment vertical="center"/>
    </xf>
    <xf numFmtId="44" fontId="49" fillId="0" borderId="0" applyFont="0" applyFill="0" applyBorder="0" applyAlignment="0" applyProtection="0"/>
    <xf numFmtId="43" fontId="49" fillId="0" borderId="0" applyFont="0" applyFill="0" applyBorder="0" applyAlignment="0" applyProtection="0"/>
  </cellStyleXfs>
  <cellXfs count="438">
    <xf numFmtId="0" fontId="0" fillId="0" borderId="0" xfId="0"/>
    <xf numFmtId="0" fontId="0" fillId="0" borderId="1" xfId="0" applyBorder="1" applyAlignment="1">
      <alignment horizontal="center"/>
    </xf>
    <xf numFmtId="0" fontId="2" fillId="0" borderId="1" xfId="0" applyFont="1" applyBorder="1"/>
    <xf numFmtId="0" fontId="0" fillId="0" borderId="1" xfId="0" applyBorder="1"/>
    <xf numFmtId="0" fontId="3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3" fillId="0" borderId="2" xfId="0" applyFont="1" applyBorder="1" applyAlignment="1">
      <alignment horizontal="center"/>
    </xf>
    <xf numFmtId="0" fontId="0" fillId="0" borderId="2" xfId="0" applyBorder="1" applyAlignment="1">
      <alignment wrapText="1"/>
    </xf>
    <xf numFmtId="0" fontId="0" fillId="0" borderId="3" xfId="0" applyBorder="1" applyAlignment="1">
      <alignment horizontal="center"/>
    </xf>
    <xf numFmtId="0" fontId="0" fillId="0" borderId="3" xfId="0" applyBorder="1"/>
    <xf numFmtId="0" fontId="3" fillId="0" borderId="3" xfId="0" applyFont="1" applyBorder="1" applyAlignment="1">
      <alignment horizontal="center"/>
    </xf>
    <xf numFmtId="0" fontId="0" fillId="0" borderId="3" xfId="0" applyBorder="1" applyAlignment="1">
      <alignment wrapText="1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2" fillId="0" borderId="5" xfId="0" applyFont="1" applyBorder="1"/>
    <xf numFmtId="0" fontId="0" fillId="0" borderId="5" xfId="0" applyBorder="1"/>
    <xf numFmtId="0" fontId="3" fillId="0" borderId="5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8" xfId="0" applyBorder="1" applyAlignment="1">
      <alignment horizontal="center"/>
    </xf>
    <xf numFmtId="0" fontId="0" fillId="0" borderId="9" xfId="0" applyBorder="1"/>
    <xf numFmtId="0" fontId="0" fillId="0" borderId="10" xfId="0" applyBorder="1" applyAlignment="1">
      <alignment horizontal="center"/>
    </xf>
    <xf numFmtId="0" fontId="0" fillId="0" borderId="11" xfId="0" applyBorder="1"/>
    <xf numFmtId="0" fontId="0" fillId="0" borderId="11" xfId="0" applyBorder="1" applyAlignment="1">
      <alignment horizontal="center"/>
    </xf>
    <xf numFmtId="0" fontId="0" fillId="0" borderId="12" xfId="0" applyBorder="1"/>
    <xf numFmtId="0" fontId="0" fillId="0" borderId="13" xfId="0" applyBorder="1" applyAlignment="1">
      <alignment horizontal="center"/>
    </xf>
    <xf numFmtId="0" fontId="0" fillId="0" borderId="14" xfId="0" applyBorder="1"/>
    <xf numFmtId="0" fontId="0" fillId="0" borderId="14" xfId="0" applyBorder="1" applyAlignment="1">
      <alignment horizontal="center"/>
    </xf>
    <xf numFmtId="0" fontId="0" fillId="0" borderId="15" xfId="0" applyBorder="1"/>
    <xf numFmtId="0" fontId="0" fillId="0" borderId="16" xfId="0" applyBorder="1" applyAlignment="1">
      <alignment horizontal="center"/>
    </xf>
    <xf numFmtId="0" fontId="0" fillId="0" borderId="17" xfId="0" applyBorder="1"/>
    <xf numFmtId="0" fontId="0" fillId="0" borderId="17" xfId="0" applyBorder="1" applyAlignment="1">
      <alignment horizontal="center"/>
    </xf>
    <xf numFmtId="0" fontId="0" fillId="0" borderId="18" xfId="0" applyBorder="1"/>
    <xf numFmtId="0" fontId="0" fillId="0" borderId="19" xfId="0" applyBorder="1"/>
    <xf numFmtId="0" fontId="0" fillId="2" borderId="2" xfId="0" applyFill="1" applyBorder="1"/>
    <xf numFmtId="0" fontId="0" fillId="2" borderId="3" xfId="0" applyFill="1" applyBorder="1"/>
    <xf numFmtId="0" fontId="0" fillId="2" borderId="14" xfId="0" applyFill="1" applyBorder="1"/>
    <xf numFmtId="0" fontId="0" fillId="0" borderId="20" xfId="0" applyBorder="1" applyAlignment="1">
      <alignment horizontal="center"/>
    </xf>
    <xf numFmtId="0" fontId="0" fillId="0" borderId="21" xfId="0" applyBorder="1"/>
    <xf numFmtId="0" fontId="0" fillId="0" borderId="21" xfId="0" applyBorder="1" applyAlignment="1">
      <alignment horizontal="center"/>
    </xf>
    <xf numFmtId="0" fontId="0" fillId="0" borderId="22" xfId="0" applyBorder="1"/>
    <xf numFmtId="0" fontId="0" fillId="0" borderId="23" xfId="0" applyBorder="1" applyAlignment="1">
      <alignment horizontal="center"/>
    </xf>
    <xf numFmtId="0" fontId="0" fillId="0" borderId="24" xfId="0" applyBorder="1"/>
    <xf numFmtId="0" fontId="0" fillId="0" borderId="24" xfId="0" applyBorder="1" applyAlignment="1">
      <alignment horizontal="center"/>
    </xf>
    <xf numFmtId="0" fontId="0" fillId="0" borderId="25" xfId="0" applyBorder="1"/>
    <xf numFmtId="0" fontId="0" fillId="0" borderId="0" xfId="0" applyAlignment="1">
      <alignment horizontal="center" vertical="center"/>
    </xf>
    <xf numFmtId="0" fontId="4" fillId="2" borderId="3" xfId="0" applyFont="1" applyFill="1" applyBorder="1"/>
    <xf numFmtId="0" fontId="0" fillId="0" borderId="30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8" xfId="0" applyBorder="1"/>
    <xf numFmtId="0" fontId="0" fillId="0" borderId="39" xfId="0" applyBorder="1"/>
    <xf numFmtId="0" fontId="0" fillId="0" borderId="33" xfId="0" applyBorder="1"/>
    <xf numFmtId="0" fontId="0" fillId="0" borderId="34" xfId="0" applyBorder="1"/>
    <xf numFmtId="0" fontId="0" fillId="0" borderId="0" xfId="0" applyAlignment="1">
      <alignment horizontal="right"/>
    </xf>
    <xf numFmtId="0" fontId="7" fillId="3" borderId="3" xfId="0" applyFont="1" applyFill="1" applyBorder="1"/>
    <xf numFmtId="0" fontId="0" fillId="0" borderId="3" xfId="0" applyBorder="1" applyAlignment="1">
      <alignment horizontal="center" vertical="center"/>
    </xf>
    <xf numFmtId="0" fontId="8" fillId="2" borderId="3" xfId="0" applyFont="1" applyFill="1" applyBorder="1"/>
    <xf numFmtId="0" fontId="0" fillId="0" borderId="49" xfId="0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49" xfId="0" applyBorder="1" applyAlignment="1">
      <alignment horizontal="center" vertical="center"/>
    </xf>
    <xf numFmtId="0" fontId="3" fillId="0" borderId="49" xfId="0" applyFont="1" applyBorder="1" applyAlignment="1">
      <alignment horizontal="center"/>
    </xf>
    <xf numFmtId="0" fontId="10" fillId="0" borderId="0" xfId="0" applyFont="1"/>
    <xf numFmtId="0" fontId="0" fillId="0" borderId="50" xfId="0" applyBorder="1"/>
    <xf numFmtId="0" fontId="0" fillId="0" borderId="51" xfId="0" applyBorder="1"/>
    <xf numFmtId="0" fontId="0" fillId="0" borderId="26" xfId="0" applyBorder="1"/>
    <xf numFmtId="0" fontId="0" fillId="0" borderId="28" xfId="0" applyBorder="1"/>
    <xf numFmtId="0" fontId="0" fillId="0" borderId="41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9" xfId="0" applyBorder="1"/>
    <xf numFmtId="0" fontId="0" fillId="0" borderId="0" xfId="0" applyAlignment="1">
      <alignment horizontal="left"/>
    </xf>
    <xf numFmtId="0" fontId="0" fillId="0" borderId="52" xfId="0" applyBorder="1"/>
    <xf numFmtId="0" fontId="0" fillId="0" borderId="53" xfId="0" applyBorder="1" applyAlignment="1">
      <alignment horizontal="center"/>
    </xf>
    <xf numFmtId="0" fontId="0" fillId="0" borderId="52" xfId="0" applyBorder="1" applyAlignment="1">
      <alignment horizontal="center"/>
    </xf>
    <xf numFmtId="0" fontId="0" fillId="0" borderId="54" xfId="0" applyBorder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vertical="center"/>
    </xf>
    <xf numFmtId="0" fontId="0" fillId="0" borderId="3" xfId="0" applyBorder="1" applyAlignment="1">
      <alignment vertical="center" wrapText="1"/>
    </xf>
    <xf numFmtId="16" fontId="0" fillId="0" borderId="3" xfId="0" applyNumberFormat="1" applyBorder="1"/>
    <xf numFmtId="0" fontId="17" fillId="0" borderId="0" xfId="1" applyFont="1" applyAlignment="1">
      <alignment vertical="center"/>
    </xf>
    <xf numFmtId="0" fontId="22" fillId="0" borderId="43" xfId="1" applyFont="1" applyBorder="1" applyAlignment="1">
      <alignment horizontal="center" vertical="center" wrapText="1"/>
    </xf>
    <xf numFmtId="0" fontId="27" fillId="0" borderId="65" xfId="1" applyFont="1" applyBorder="1" applyAlignment="1">
      <alignment horizontal="right" vertical="center"/>
    </xf>
    <xf numFmtId="0" fontId="34" fillId="0" borderId="0" xfId="1" applyFont="1" applyAlignment="1">
      <alignment vertical="center"/>
    </xf>
    <xf numFmtId="0" fontId="27" fillId="0" borderId="68" xfId="1" applyFont="1" applyBorder="1" applyAlignment="1">
      <alignment horizontal="right" vertical="center"/>
    </xf>
    <xf numFmtId="49" fontId="27" fillId="0" borderId="68" xfId="1" applyNumberFormat="1" applyFont="1" applyBorder="1" applyAlignment="1">
      <alignment horizontal="right" vertical="center"/>
    </xf>
    <xf numFmtId="0" fontId="33" fillId="0" borderId="68" xfId="1" applyFont="1" applyBorder="1" applyAlignment="1">
      <alignment horizontal="left" vertical="center"/>
    </xf>
    <xf numFmtId="49" fontId="37" fillId="0" borderId="0" xfId="1" applyNumberFormat="1" applyFont="1" applyAlignment="1">
      <alignment horizontal="left" vertical="center"/>
    </xf>
    <xf numFmtId="0" fontId="13" fillId="0" borderId="0" xfId="1"/>
    <xf numFmtId="0" fontId="22" fillId="0" borderId="0" xfId="1" applyFont="1" applyAlignment="1">
      <alignment vertical="center"/>
    </xf>
    <xf numFmtId="49" fontId="22" fillId="0" borderId="69" xfId="1" applyNumberFormat="1" applyFont="1" applyBorder="1" applyAlignment="1">
      <alignment horizontal="left" vertical="center"/>
    </xf>
    <xf numFmtId="0" fontId="33" fillId="0" borderId="0" xfId="1" applyFont="1" applyAlignment="1">
      <alignment vertical="center"/>
    </xf>
    <xf numFmtId="49" fontId="22" fillId="0" borderId="0" xfId="1" applyNumberFormat="1" applyFont="1" applyAlignment="1">
      <alignment horizontal="left" vertical="center"/>
    </xf>
    <xf numFmtId="0" fontId="15" fillId="0" borderId="0" xfId="1" applyFont="1" applyAlignment="1">
      <alignment vertical="center"/>
    </xf>
    <xf numFmtId="0" fontId="22" fillId="0" borderId="0" xfId="1" applyFont="1" applyAlignment="1">
      <alignment horizontal="left" vertical="center"/>
    </xf>
    <xf numFmtId="0" fontId="22" fillId="0" borderId="69" xfId="1" applyFont="1" applyBorder="1" applyAlignment="1">
      <alignment vertical="center"/>
    </xf>
    <xf numFmtId="0" fontId="33" fillId="0" borderId="68" xfId="1" applyFont="1" applyBorder="1" applyAlignment="1">
      <alignment vertical="center"/>
    </xf>
    <xf numFmtId="0" fontId="28" fillId="0" borderId="50" xfId="1" applyFont="1" applyBorder="1" applyAlignment="1">
      <alignment vertical="center"/>
    </xf>
    <xf numFmtId="0" fontId="28" fillId="0" borderId="0" xfId="1" applyFont="1" applyAlignment="1">
      <alignment vertical="center"/>
    </xf>
    <xf numFmtId="0" fontId="15" fillId="0" borderId="0" xfId="1" applyFont="1" applyAlignment="1">
      <alignment horizontal="left" vertical="center"/>
    </xf>
    <xf numFmtId="0" fontId="15" fillId="0" borderId="69" xfId="1" applyFont="1" applyBorder="1" applyAlignment="1">
      <alignment horizontal="left" vertical="center"/>
    </xf>
    <xf numFmtId="0" fontId="22" fillId="0" borderId="69" xfId="1" applyFont="1" applyBorder="1" applyAlignment="1">
      <alignment horizontal="left" vertical="center"/>
    </xf>
    <xf numFmtId="0" fontId="40" fillId="0" borderId="68" xfId="1" applyFont="1" applyBorder="1" applyAlignment="1">
      <alignment horizontal="left" vertical="center"/>
    </xf>
    <xf numFmtId="0" fontId="28" fillId="0" borderId="0" xfId="1" applyFont="1" applyAlignment="1">
      <alignment horizontal="left" vertical="center"/>
    </xf>
    <xf numFmtId="0" fontId="41" fillId="0" borderId="0" xfId="1" applyFont="1" applyAlignment="1">
      <alignment vertical="center"/>
    </xf>
    <xf numFmtId="49" fontId="15" fillId="0" borderId="0" xfId="1" applyNumberFormat="1" applyFont="1" applyAlignment="1">
      <alignment horizontal="left" vertical="center"/>
    </xf>
    <xf numFmtId="49" fontId="15" fillId="0" borderId="69" xfId="1" applyNumberFormat="1" applyFont="1" applyBorder="1" applyAlignment="1">
      <alignment horizontal="left" vertical="center"/>
    </xf>
    <xf numFmtId="0" fontId="42" fillId="0" borderId="0" xfId="1" applyFont="1" applyAlignment="1">
      <alignment horizontal="left" vertical="center"/>
    </xf>
    <xf numFmtId="0" fontId="15" fillId="0" borderId="50" xfId="1" applyFont="1" applyBorder="1" applyAlignment="1">
      <alignment horizontal="left" vertical="center"/>
    </xf>
    <xf numFmtId="0" fontId="22" fillId="0" borderId="0" xfId="1" applyFont="1" applyAlignment="1">
      <alignment vertical="top" wrapText="1"/>
    </xf>
    <xf numFmtId="0" fontId="22" fillId="0" borderId="0" xfId="1" applyFont="1" applyAlignment="1">
      <alignment vertical="top"/>
    </xf>
    <xf numFmtId="0" fontId="22" fillId="0" borderId="69" xfId="1" applyFont="1" applyBorder="1" applyAlignment="1">
      <alignment vertical="top"/>
    </xf>
    <xf numFmtId="49" fontId="15" fillId="0" borderId="49" xfId="1" applyNumberFormat="1" applyFont="1" applyBorder="1" applyAlignment="1">
      <alignment horizontal="center" vertical="center"/>
    </xf>
    <xf numFmtId="0" fontId="22" fillId="0" borderId="70" xfId="1" quotePrefix="1" applyFont="1" applyBorder="1" applyAlignment="1">
      <alignment horizontal="center" vertical="center"/>
    </xf>
    <xf numFmtId="49" fontId="22" fillId="0" borderId="71" xfId="1" applyNumberFormat="1" applyFont="1" applyBorder="1" applyAlignment="1">
      <alignment horizontal="left" vertical="center"/>
    </xf>
    <xf numFmtId="49" fontId="22" fillId="0" borderId="70" xfId="1" applyNumberFormat="1" applyFont="1" applyBorder="1" applyAlignment="1">
      <alignment horizontal="center" vertical="center"/>
    </xf>
    <xf numFmtId="49" fontId="22" fillId="0" borderId="72" xfId="1" applyNumberFormat="1" applyFont="1" applyBorder="1" applyAlignment="1">
      <alignment horizontal="center" vertical="center"/>
    </xf>
    <xf numFmtId="49" fontId="22" fillId="0" borderId="70" xfId="1" applyNumberFormat="1" applyFont="1" applyBorder="1" applyAlignment="1">
      <alignment horizontal="left" vertical="center"/>
    </xf>
    <xf numFmtId="0" fontId="22" fillId="0" borderId="67" xfId="1" applyFont="1" applyBorder="1"/>
    <xf numFmtId="0" fontId="17" fillId="0" borderId="0" xfId="1" applyFont="1"/>
    <xf numFmtId="49" fontId="15" fillId="0" borderId="73" xfId="1" applyNumberFormat="1" applyFont="1" applyBorder="1" applyAlignment="1">
      <alignment horizontal="center" vertical="center"/>
    </xf>
    <xf numFmtId="14" fontId="19" fillId="0" borderId="74" xfId="1" applyNumberFormat="1" applyFont="1" applyBorder="1" applyAlignment="1">
      <alignment horizontal="center" vertical="center"/>
    </xf>
    <xf numFmtId="0" fontId="22" fillId="0" borderId="75" xfId="1" applyFont="1" applyBorder="1" applyAlignment="1">
      <alignment horizontal="centerContinuous" vertical="center"/>
    </xf>
    <xf numFmtId="0" fontId="22" fillId="0" borderId="74" xfId="1" applyFont="1" applyBorder="1" applyAlignment="1">
      <alignment horizontal="left" vertical="center"/>
    </xf>
    <xf numFmtId="49" fontId="22" fillId="0" borderId="54" xfId="1" applyNumberFormat="1" applyFont="1" applyBorder="1" applyAlignment="1">
      <alignment horizontal="center" vertical="center"/>
    </xf>
    <xf numFmtId="49" fontId="22" fillId="0" borderId="74" xfId="1" applyNumberFormat="1" applyFont="1" applyBorder="1" applyAlignment="1">
      <alignment horizontal="center" vertical="center"/>
    </xf>
    <xf numFmtId="0" fontId="22" fillId="0" borderId="77" xfId="1" applyFont="1" applyBorder="1"/>
    <xf numFmtId="49" fontId="15" fillId="0" borderId="2" xfId="1" applyNumberFormat="1" applyFont="1" applyBorder="1" applyAlignment="1">
      <alignment horizontal="center" vertical="center"/>
    </xf>
    <xf numFmtId="0" fontId="22" fillId="0" borderId="78" xfId="1" applyFont="1" applyBorder="1" applyAlignment="1">
      <alignment horizontal="left" vertical="center"/>
    </xf>
    <xf numFmtId="49" fontId="22" fillId="0" borderId="78" xfId="1" applyNumberFormat="1" applyFont="1" applyBorder="1" applyAlignment="1">
      <alignment horizontal="center" vertical="center"/>
    </xf>
    <xf numFmtId="0" fontId="22" fillId="0" borderId="42" xfId="1" applyFont="1" applyBorder="1"/>
    <xf numFmtId="0" fontId="19" fillId="0" borderId="47" xfId="1" applyFont="1" applyBorder="1" applyAlignment="1">
      <alignment horizontal="center" vertical="center" wrapText="1" shrinkToFit="1"/>
    </xf>
    <xf numFmtId="0" fontId="12" fillId="4" borderId="55" xfId="0" applyFont="1" applyFill="1" applyBorder="1"/>
    <xf numFmtId="0" fontId="12" fillId="4" borderId="66" xfId="0" applyFont="1" applyFill="1" applyBorder="1"/>
    <xf numFmtId="0" fontId="12" fillId="4" borderId="80" xfId="0" applyFont="1" applyFill="1" applyBorder="1"/>
    <xf numFmtId="0" fontId="5" fillId="4" borderId="55" xfId="0" applyFont="1" applyFill="1" applyBorder="1"/>
    <xf numFmtId="0" fontId="5" fillId="4" borderId="3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wrapText="1"/>
    </xf>
    <xf numFmtId="0" fontId="5" fillId="4" borderId="3" xfId="0" applyFont="1" applyFill="1" applyBorder="1" applyAlignment="1">
      <alignment vertical="center"/>
    </xf>
    <xf numFmtId="0" fontId="12" fillId="4" borderId="50" xfId="0" applyFont="1" applyFill="1" applyBorder="1"/>
    <xf numFmtId="0" fontId="12" fillId="4" borderId="0" xfId="0" applyFont="1" applyFill="1"/>
    <xf numFmtId="0" fontId="12" fillId="4" borderId="51" xfId="0" applyFont="1" applyFill="1" applyBorder="1"/>
    <xf numFmtId="0" fontId="0" fillId="4" borderId="50" xfId="0" applyFill="1" applyBorder="1"/>
    <xf numFmtId="0" fontId="0" fillId="4" borderId="0" xfId="0" applyFill="1"/>
    <xf numFmtId="0" fontId="0" fillId="4" borderId="49" xfId="0" applyFill="1" applyBorder="1"/>
    <xf numFmtId="0" fontId="45" fillId="4" borderId="0" xfId="0" applyFont="1" applyFill="1"/>
    <xf numFmtId="0" fontId="0" fillId="4" borderId="81" xfId="0" applyFill="1" applyBorder="1"/>
    <xf numFmtId="0" fontId="11" fillId="4" borderId="0" xfId="0" applyFont="1" applyFill="1"/>
    <xf numFmtId="0" fontId="0" fillId="4" borderId="51" xfId="0" applyFill="1" applyBorder="1"/>
    <xf numFmtId="0" fontId="46" fillId="4" borderId="0" xfId="0" applyFont="1" applyFill="1"/>
    <xf numFmtId="0" fontId="12" fillId="4" borderId="36" xfId="0" applyFont="1" applyFill="1" applyBorder="1"/>
    <xf numFmtId="0" fontId="12" fillId="4" borderId="29" xfId="0" applyFont="1" applyFill="1" applyBorder="1"/>
    <xf numFmtId="0" fontId="12" fillId="4" borderId="37" xfId="0" applyFont="1" applyFill="1" applyBorder="1"/>
    <xf numFmtId="0" fontId="0" fillId="4" borderId="36" xfId="0" applyFill="1" applyBorder="1"/>
    <xf numFmtId="0" fontId="0" fillId="4" borderId="29" xfId="0" applyFill="1" applyBorder="1"/>
    <xf numFmtId="0" fontId="0" fillId="4" borderId="2" xfId="0" applyFill="1" applyBorder="1"/>
    <xf numFmtId="0" fontId="47" fillId="0" borderId="0" xfId="0" applyFont="1"/>
    <xf numFmtId="0" fontId="16" fillId="0" borderId="0" xfId="0" applyFont="1" applyAlignment="1">
      <alignment horizontal="left" vertical="center"/>
    </xf>
    <xf numFmtId="0" fontId="18" fillId="0" borderId="0" xfId="0" applyFont="1"/>
    <xf numFmtId="0" fontId="0" fillId="4" borderId="37" xfId="0" applyFill="1" applyBorder="1"/>
    <xf numFmtId="0" fontId="17" fillId="0" borderId="0" xfId="0" applyFont="1" applyAlignment="1">
      <alignment vertical="center"/>
    </xf>
    <xf numFmtId="0" fontId="22" fillId="0" borderId="43" xfId="0" applyFont="1" applyBorder="1" applyAlignment="1">
      <alignment horizontal="center" vertical="center" wrapText="1"/>
    </xf>
    <xf numFmtId="0" fontId="27" fillId="0" borderId="65" xfId="0" applyFont="1" applyBorder="1" applyAlignment="1">
      <alignment horizontal="right" vertical="center"/>
    </xf>
    <xf numFmtId="0" fontId="34" fillId="0" borderId="0" xfId="0" applyFont="1" applyAlignment="1">
      <alignment vertical="center"/>
    </xf>
    <xf numFmtId="0" fontId="27" fillId="0" borderId="68" xfId="0" applyFont="1" applyBorder="1" applyAlignment="1">
      <alignment horizontal="right" vertical="center"/>
    </xf>
    <xf numFmtId="49" fontId="27" fillId="0" borderId="68" xfId="0" applyNumberFormat="1" applyFont="1" applyBorder="1" applyAlignment="1">
      <alignment horizontal="right" vertical="center"/>
    </xf>
    <xf numFmtId="0" fontId="33" fillId="0" borderId="68" xfId="0" applyFont="1" applyBorder="1" applyAlignment="1">
      <alignment horizontal="left" vertical="center"/>
    </xf>
    <xf numFmtId="49" fontId="37" fillId="0" borderId="0" xfId="0" applyNumberFormat="1" applyFont="1" applyAlignment="1">
      <alignment horizontal="left" vertical="center"/>
    </xf>
    <xf numFmtId="0" fontId="22" fillId="0" borderId="0" xfId="0" applyFont="1" applyAlignment="1">
      <alignment vertical="center"/>
    </xf>
    <xf numFmtId="49" fontId="22" fillId="0" borderId="69" xfId="0" applyNumberFormat="1" applyFont="1" applyBorder="1" applyAlignment="1">
      <alignment horizontal="left" vertical="center"/>
    </xf>
    <xf numFmtId="0" fontId="33" fillId="0" borderId="0" xfId="0" applyFont="1" applyAlignment="1">
      <alignment vertical="center"/>
    </xf>
    <xf numFmtId="49" fontId="22" fillId="0" borderId="0" xfId="0" applyNumberFormat="1" applyFont="1" applyAlignment="1">
      <alignment horizontal="left" vertical="center"/>
    </xf>
    <xf numFmtId="0" fontId="15" fillId="0" borderId="0" xfId="0" applyFont="1" applyAlignment="1">
      <alignment vertical="center"/>
    </xf>
    <xf numFmtId="0" fontId="22" fillId="0" borderId="0" xfId="0" applyFont="1" applyAlignment="1">
      <alignment horizontal="left" vertical="center"/>
    </xf>
    <xf numFmtId="0" fontId="22" fillId="0" borderId="69" xfId="0" applyFont="1" applyBorder="1" applyAlignment="1">
      <alignment vertical="center"/>
    </xf>
    <xf numFmtId="0" fontId="33" fillId="0" borderId="68" xfId="0" applyFont="1" applyBorder="1" applyAlignment="1">
      <alignment vertical="center"/>
    </xf>
    <xf numFmtId="0" fontId="28" fillId="0" borderId="50" xfId="0" applyFont="1" applyBorder="1" applyAlignment="1">
      <alignment vertical="center"/>
    </xf>
    <xf numFmtId="0" fontId="28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  <xf numFmtId="0" fontId="15" fillId="0" borderId="69" xfId="0" applyFont="1" applyBorder="1" applyAlignment="1">
      <alignment horizontal="left" vertical="center"/>
    </xf>
    <xf numFmtId="0" fontId="22" fillId="0" borderId="69" xfId="0" applyFont="1" applyBorder="1" applyAlignment="1">
      <alignment horizontal="left" vertical="center"/>
    </xf>
    <xf numFmtId="0" fontId="40" fillId="0" borderId="68" xfId="0" applyFont="1" applyBorder="1" applyAlignment="1">
      <alignment horizontal="left" vertical="center"/>
    </xf>
    <xf numFmtId="0" fontId="28" fillId="0" borderId="0" xfId="0" applyFont="1" applyAlignment="1">
      <alignment horizontal="left" vertical="center"/>
    </xf>
    <xf numFmtId="0" fontId="41" fillId="0" borderId="0" xfId="0" applyFont="1" applyAlignment="1">
      <alignment vertical="center"/>
    </xf>
    <xf numFmtId="49" fontId="15" fillId="0" borderId="0" xfId="0" applyNumberFormat="1" applyFont="1" applyAlignment="1">
      <alignment horizontal="left" vertical="center"/>
    </xf>
    <xf numFmtId="49" fontId="15" fillId="0" borderId="69" xfId="0" applyNumberFormat="1" applyFont="1" applyBorder="1" applyAlignment="1">
      <alignment horizontal="left" vertical="center"/>
    </xf>
    <xf numFmtId="0" fontId="42" fillId="0" borderId="0" xfId="0" applyFont="1" applyAlignment="1">
      <alignment horizontal="left" vertical="center"/>
    </xf>
    <xf numFmtId="0" fontId="15" fillId="0" borderId="50" xfId="0" applyFont="1" applyBorder="1" applyAlignment="1">
      <alignment horizontal="left" vertical="center"/>
    </xf>
    <xf numFmtId="0" fontId="22" fillId="0" borderId="0" xfId="0" applyFont="1" applyAlignment="1">
      <alignment vertical="top" wrapText="1"/>
    </xf>
    <xf numFmtId="0" fontId="22" fillId="0" borderId="0" xfId="0" applyFont="1" applyAlignment="1">
      <alignment vertical="top"/>
    </xf>
    <xf numFmtId="0" fontId="22" fillId="0" borderId="69" xfId="0" applyFont="1" applyBorder="1" applyAlignment="1">
      <alignment vertical="top"/>
    </xf>
    <xf numFmtId="49" fontId="15" fillId="0" borderId="49" xfId="0" applyNumberFormat="1" applyFont="1" applyBorder="1" applyAlignment="1">
      <alignment horizontal="center" vertical="center"/>
    </xf>
    <xf numFmtId="0" fontId="22" fillId="0" borderId="70" xfId="0" quotePrefix="1" applyFont="1" applyBorder="1" applyAlignment="1">
      <alignment horizontal="center" vertical="center"/>
    </xf>
    <xf numFmtId="49" fontId="22" fillId="0" borderId="71" xfId="0" applyNumberFormat="1" applyFont="1" applyBorder="1" applyAlignment="1">
      <alignment horizontal="left" vertical="center"/>
    </xf>
    <xf numFmtId="49" fontId="22" fillId="0" borderId="70" xfId="0" applyNumberFormat="1" applyFont="1" applyBorder="1" applyAlignment="1">
      <alignment horizontal="center" vertical="center"/>
    </xf>
    <xf numFmtId="49" fontId="22" fillId="0" borderId="72" xfId="0" applyNumberFormat="1" applyFont="1" applyBorder="1" applyAlignment="1">
      <alignment horizontal="center" vertical="center"/>
    </xf>
    <xf numFmtId="49" fontId="22" fillId="0" borderId="70" xfId="0" applyNumberFormat="1" applyFont="1" applyBorder="1" applyAlignment="1">
      <alignment horizontal="left" vertical="center"/>
    </xf>
    <xf numFmtId="0" fontId="22" fillId="0" borderId="67" xfId="0" applyFont="1" applyBorder="1"/>
    <xf numFmtId="0" fontId="17" fillId="0" borderId="0" xfId="0" applyFont="1"/>
    <xf numFmtId="49" fontId="15" fillId="0" borderId="73" xfId="0" applyNumberFormat="1" applyFont="1" applyBorder="1" applyAlignment="1">
      <alignment horizontal="center" vertical="center"/>
    </xf>
    <xf numFmtId="14" fontId="19" fillId="0" borderId="74" xfId="0" applyNumberFormat="1" applyFont="1" applyBorder="1" applyAlignment="1">
      <alignment horizontal="center" vertical="center"/>
    </xf>
    <xf numFmtId="0" fontId="22" fillId="0" borderId="75" xfId="0" applyFont="1" applyBorder="1" applyAlignment="1">
      <alignment horizontal="centerContinuous" vertical="center"/>
    </xf>
    <xf numFmtId="0" fontId="22" fillId="0" borderId="74" xfId="0" applyFont="1" applyBorder="1" applyAlignment="1">
      <alignment horizontal="left" vertical="center"/>
    </xf>
    <xf numFmtId="49" fontId="22" fillId="0" borderId="54" xfId="0" applyNumberFormat="1" applyFont="1" applyBorder="1" applyAlignment="1">
      <alignment horizontal="center" vertical="center"/>
    </xf>
    <xf numFmtId="49" fontId="22" fillId="0" borderId="74" xfId="0" applyNumberFormat="1" applyFont="1" applyBorder="1" applyAlignment="1">
      <alignment horizontal="center" vertical="center"/>
    </xf>
    <xf numFmtId="0" fontId="22" fillId="0" borderId="77" xfId="0" applyFont="1" applyBorder="1"/>
    <xf numFmtId="49" fontId="15" fillId="0" borderId="2" xfId="0" applyNumberFormat="1" applyFont="1" applyBorder="1" applyAlignment="1">
      <alignment horizontal="center" vertical="center"/>
    </xf>
    <xf numFmtId="0" fontId="22" fillId="0" borderId="78" xfId="0" applyFont="1" applyBorder="1" applyAlignment="1">
      <alignment horizontal="left" vertical="center"/>
    </xf>
    <xf numFmtId="49" fontId="22" fillId="0" borderId="78" xfId="0" applyNumberFormat="1" applyFont="1" applyBorder="1" applyAlignment="1">
      <alignment horizontal="center" vertical="center"/>
    </xf>
    <xf numFmtId="0" fontId="22" fillId="0" borderId="42" xfId="0" applyFont="1" applyBorder="1"/>
    <xf numFmtId="0" fontId="19" fillId="0" borderId="47" xfId="0" applyFont="1" applyBorder="1" applyAlignment="1">
      <alignment horizontal="center" vertical="center" wrapText="1" shrinkToFit="1"/>
    </xf>
    <xf numFmtId="0" fontId="0" fillId="0" borderId="3" xfId="0" applyBorder="1" applyAlignment="1">
      <alignment horizontal="left"/>
    </xf>
    <xf numFmtId="0" fontId="0" fillId="0" borderId="3" xfId="0" applyBorder="1" applyAlignment="1">
      <alignment horizontal="center" vertical="center" wrapText="1"/>
    </xf>
    <xf numFmtId="0" fontId="0" fillId="0" borderId="29" xfId="0" applyBorder="1"/>
    <xf numFmtId="0" fontId="0" fillId="0" borderId="81" xfId="0" applyBorder="1"/>
    <xf numFmtId="0" fontId="0" fillId="0" borderId="27" xfId="0" applyBorder="1" applyAlignment="1">
      <alignment horizontal="left"/>
    </xf>
    <xf numFmtId="0" fontId="0" fillId="0" borderId="28" xfId="0" applyBorder="1" applyAlignment="1">
      <alignment horizontal="center"/>
    </xf>
    <xf numFmtId="0" fontId="0" fillId="0" borderId="33" xfId="0" applyBorder="1" applyAlignment="1">
      <alignment horizontal="center" vertical="center"/>
    </xf>
    <xf numFmtId="0" fontId="0" fillId="0" borderId="27" xfId="0" applyBorder="1"/>
    <xf numFmtId="164" fontId="5" fillId="0" borderId="27" xfId="0" applyNumberFormat="1" applyFont="1" applyBorder="1" applyAlignment="1">
      <alignment vertical="center"/>
    </xf>
    <xf numFmtId="0" fontId="0" fillId="0" borderId="27" xfId="0" applyBorder="1" applyAlignment="1">
      <alignment horizontal="center"/>
    </xf>
    <xf numFmtId="0" fontId="0" fillId="0" borderId="3" xfId="0" applyBorder="1" applyAlignment="1">
      <alignment horizontal="left" wrapText="1"/>
    </xf>
    <xf numFmtId="0" fontId="0" fillId="0" borderId="3" xfId="0" applyBorder="1" applyAlignment="1">
      <alignment horizontal="right" vertical="center"/>
    </xf>
    <xf numFmtId="0" fontId="0" fillId="0" borderId="55" xfId="0" applyBorder="1"/>
    <xf numFmtId="0" fontId="0" fillId="0" borderId="80" xfId="0" applyBorder="1"/>
    <xf numFmtId="0" fontId="0" fillId="0" borderId="36" xfId="0" applyBorder="1"/>
    <xf numFmtId="0" fontId="0" fillId="0" borderId="37" xfId="0" applyBorder="1"/>
    <xf numFmtId="0" fontId="0" fillId="0" borderId="28" xfId="0" applyBorder="1" applyAlignment="1">
      <alignment vertical="center"/>
    </xf>
    <xf numFmtId="165" fontId="51" fillId="0" borderId="0" xfId="2" applyNumberFormat="1" applyFont="1" applyAlignment="1">
      <alignment horizontal="left" vertical="center"/>
    </xf>
    <xf numFmtId="0" fontId="51" fillId="0" borderId="0" xfId="2" applyFont="1" applyAlignment="1">
      <alignment horizontal="left" vertical="center"/>
    </xf>
    <xf numFmtId="0" fontId="51" fillId="0" borderId="0" xfId="2" applyFont="1" applyAlignment="1">
      <alignment horizontal="center" vertical="center"/>
    </xf>
    <xf numFmtId="0" fontId="52" fillId="0" borderId="0" xfId="2" applyFont="1" applyAlignment="1">
      <alignment horizontal="center" vertical="center"/>
    </xf>
    <xf numFmtId="165" fontId="53" fillId="0" borderId="0" xfId="2" applyNumberFormat="1" applyFont="1">
      <alignment vertical="center"/>
    </xf>
    <xf numFmtId="0" fontId="53" fillId="0" borderId="0" xfId="2" applyFont="1">
      <alignment vertical="center"/>
    </xf>
    <xf numFmtId="165" fontId="54" fillId="5" borderId="0" xfId="3" applyNumberFormat="1" applyFont="1" applyFill="1" applyAlignment="1">
      <alignment horizontal="center" vertical="center"/>
    </xf>
    <xf numFmtId="0" fontId="54" fillId="0" borderId="0" xfId="2" applyFont="1">
      <alignment vertical="center"/>
    </xf>
    <xf numFmtId="166" fontId="55" fillId="2" borderId="0" xfId="2" applyNumberFormat="1" applyFont="1" applyFill="1">
      <alignment vertical="center"/>
    </xf>
    <xf numFmtId="165" fontId="54" fillId="0" borderId="0" xfId="3" applyNumberFormat="1" applyFont="1" applyAlignment="1">
      <alignment horizontal="center" vertical="center"/>
    </xf>
    <xf numFmtId="0" fontId="54" fillId="0" borderId="0" xfId="3" applyFont="1" applyAlignment="1">
      <alignment horizontal="center" vertical="center"/>
    </xf>
    <xf numFmtId="167" fontId="57" fillId="0" borderId="0" xfId="4" applyFont="1" applyAlignment="1">
      <alignment horizontal="left"/>
    </xf>
    <xf numFmtId="167" fontId="57" fillId="0" borderId="0" xfId="4" applyFont="1" applyAlignment="1">
      <alignment horizontal="left" vertical="center"/>
    </xf>
    <xf numFmtId="165" fontId="58" fillId="0" borderId="0" xfId="3" applyNumberFormat="1" applyFont="1" applyAlignment="1">
      <alignment horizontal="center" vertical="center"/>
    </xf>
    <xf numFmtId="0" fontId="54" fillId="0" borderId="0" xfId="2" applyFont="1" applyAlignment="1">
      <alignment vertical="top"/>
    </xf>
    <xf numFmtId="165" fontId="55" fillId="0" borderId="0" xfId="3" applyNumberFormat="1" applyFont="1" applyAlignment="1">
      <alignment horizontal="center" vertical="center"/>
    </xf>
    <xf numFmtId="0" fontId="55" fillId="0" borderId="0" xfId="2" applyFont="1">
      <alignment vertical="center"/>
    </xf>
    <xf numFmtId="0" fontId="57" fillId="0" borderId="0" xfId="2" applyFont="1">
      <alignment vertical="center"/>
    </xf>
    <xf numFmtId="165" fontId="54" fillId="2" borderId="0" xfId="3" applyNumberFormat="1" applyFont="1" applyFill="1" applyAlignment="1">
      <alignment horizontal="center" vertical="center"/>
    </xf>
    <xf numFmtId="0" fontId="59" fillId="6" borderId="0" xfId="2" applyFont="1" applyFill="1">
      <alignment vertical="center"/>
    </xf>
    <xf numFmtId="165" fontId="54" fillId="7" borderId="0" xfId="3" applyNumberFormat="1" applyFont="1" applyFill="1" applyAlignment="1">
      <alignment horizontal="center" vertical="center"/>
    </xf>
    <xf numFmtId="168" fontId="54" fillId="0" borderId="0" xfId="3" applyNumberFormat="1" applyFont="1" applyAlignment="1">
      <alignment horizontal="center" vertical="center"/>
    </xf>
    <xf numFmtId="0" fontId="54" fillId="0" borderId="0" xfId="5" applyFont="1">
      <alignment vertical="center"/>
    </xf>
    <xf numFmtId="166" fontId="55" fillId="2" borderId="0" xfId="5" applyNumberFormat="1" applyFont="1" applyFill="1">
      <alignment vertical="center"/>
    </xf>
    <xf numFmtId="0" fontId="50" fillId="0" borderId="0" xfId="2">
      <alignment vertical="center"/>
    </xf>
    <xf numFmtId="0" fontId="54" fillId="8" borderId="0" xfId="2" applyFont="1" applyFill="1">
      <alignment vertical="center"/>
    </xf>
    <xf numFmtId="0" fontId="55" fillId="8" borderId="0" xfId="2" applyFont="1" applyFill="1">
      <alignment vertical="center"/>
    </xf>
    <xf numFmtId="0" fontId="54" fillId="0" borderId="0" xfId="2" applyFont="1" applyAlignment="1">
      <alignment vertical="center" wrapText="1"/>
    </xf>
    <xf numFmtId="165" fontId="54" fillId="0" borderId="0" xfId="2" applyNumberFormat="1" applyFont="1" applyAlignment="1">
      <alignment horizontal="center" vertical="center"/>
    </xf>
    <xf numFmtId="0" fontId="60" fillId="0" borderId="0" xfId="2" applyFont="1">
      <alignment vertical="center"/>
    </xf>
    <xf numFmtId="0" fontId="64" fillId="0" borderId="0" xfId="0" applyFont="1"/>
    <xf numFmtId="0" fontId="0" fillId="0" borderId="26" xfId="0" applyBorder="1" applyAlignment="1">
      <alignment vertical="center"/>
    </xf>
    <xf numFmtId="0" fontId="64" fillId="0" borderId="26" xfId="0" applyFont="1" applyBorder="1" applyAlignment="1">
      <alignment vertical="center"/>
    </xf>
    <xf numFmtId="0" fontId="64" fillId="0" borderId="28" xfId="0" applyFont="1" applyBorder="1" applyAlignment="1">
      <alignment vertical="center"/>
    </xf>
    <xf numFmtId="0" fontId="64" fillId="0" borderId="26" xfId="0" applyFont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7" xfId="0" applyBorder="1" applyAlignment="1">
      <alignment vertical="center"/>
    </xf>
    <xf numFmtId="0" fontId="0" fillId="0" borderId="27" xfId="0" applyBorder="1" applyAlignment="1">
      <alignment horizontal="left" vertical="center"/>
    </xf>
    <xf numFmtId="0" fontId="12" fillId="0" borderId="0" xfId="0" applyFont="1" applyAlignment="1">
      <alignment horizontal="right"/>
    </xf>
    <xf numFmtId="165" fontId="64" fillId="0" borderId="3" xfId="0" applyNumberFormat="1" applyFont="1" applyBorder="1" applyAlignment="1">
      <alignment horizontal="center" vertical="center" shrinkToFit="1"/>
    </xf>
    <xf numFmtId="0" fontId="64" fillId="0" borderId="3" xfId="0" applyFont="1" applyBorder="1" applyAlignment="1">
      <alignment horizontal="center" vertical="center" shrinkToFit="1"/>
    </xf>
    <xf numFmtId="0" fontId="65" fillId="0" borderId="3" xfId="0" applyFont="1" applyBorder="1" applyAlignment="1">
      <alignment horizontal="center" vertical="center" shrinkToFit="1"/>
    </xf>
    <xf numFmtId="170" fontId="64" fillId="0" borderId="3" xfId="7" applyNumberFormat="1" applyFont="1" applyBorder="1" applyAlignment="1">
      <alignment horizontal="right" vertical="center" shrinkToFit="1"/>
    </xf>
    <xf numFmtId="171" fontId="65" fillId="0" borderId="3" xfId="0" applyNumberFormat="1" applyFont="1" applyBorder="1" applyAlignment="1">
      <alignment vertical="center" shrinkToFit="1"/>
    </xf>
    <xf numFmtId="169" fontId="65" fillId="0" borderId="3" xfId="6" applyNumberFormat="1" applyFont="1" applyBorder="1" applyAlignment="1">
      <alignment horizontal="right" vertical="center" shrinkToFit="1"/>
    </xf>
    <xf numFmtId="169" fontId="63" fillId="0" borderId="27" xfId="0" applyNumberFormat="1" applyFont="1" applyBorder="1" applyAlignment="1">
      <alignment horizontal="right" vertical="center"/>
    </xf>
    <xf numFmtId="0" fontId="44" fillId="0" borderId="29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left" vertical="center"/>
    </xf>
    <xf numFmtId="0" fontId="5" fillId="4" borderId="3" xfId="0" applyFont="1" applyFill="1" applyBorder="1" applyAlignment="1">
      <alignment horizontal="center" vertical="center"/>
    </xf>
    <xf numFmtId="0" fontId="5" fillId="4" borderId="26" xfId="0" applyFont="1" applyFill="1" applyBorder="1" applyAlignment="1">
      <alignment horizontal="center" vertical="center"/>
    </xf>
    <xf numFmtId="0" fontId="5" fillId="4" borderId="27" xfId="0" applyFont="1" applyFill="1" applyBorder="1" applyAlignment="1">
      <alignment horizontal="center" vertical="center"/>
    </xf>
    <xf numFmtId="0" fontId="5" fillId="4" borderId="28" xfId="0" applyFont="1" applyFill="1" applyBorder="1" applyAlignment="1">
      <alignment horizontal="center" vertical="center"/>
    </xf>
    <xf numFmtId="0" fontId="5" fillId="4" borderId="66" xfId="0" applyFont="1" applyFill="1" applyBorder="1" applyAlignment="1">
      <alignment horizontal="left"/>
    </xf>
    <xf numFmtId="0" fontId="14" fillId="0" borderId="56" xfId="1" applyFont="1" applyBorder="1" applyAlignment="1">
      <alignment horizontal="left" vertical="center" wrapText="1"/>
    </xf>
    <xf numFmtId="0" fontId="14" fillId="0" borderId="57" xfId="1" applyFont="1" applyBorder="1" applyAlignment="1">
      <alignment horizontal="left" vertical="center" wrapText="1"/>
    </xf>
    <xf numFmtId="0" fontId="14" fillId="0" borderId="58" xfId="1" applyFont="1" applyBorder="1" applyAlignment="1">
      <alignment horizontal="left" vertical="center" wrapText="1"/>
    </xf>
    <xf numFmtId="0" fontId="15" fillId="0" borderId="59" xfId="1" applyFont="1" applyBorder="1" applyAlignment="1">
      <alignment horizontal="left" vertical="center"/>
    </xf>
    <xf numFmtId="0" fontId="15" fillId="0" borderId="60" xfId="1" applyFont="1" applyBorder="1" applyAlignment="1">
      <alignment horizontal="left" vertical="center"/>
    </xf>
    <xf numFmtId="0" fontId="15" fillId="0" borderId="61" xfId="1" applyFont="1" applyBorder="1" applyAlignment="1">
      <alignment horizontal="left" vertical="center"/>
    </xf>
    <xf numFmtId="0" fontId="16" fillId="0" borderId="59" xfId="1" applyFont="1" applyBorder="1" applyAlignment="1">
      <alignment horizontal="left" vertical="center" shrinkToFit="1"/>
    </xf>
    <xf numFmtId="0" fontId="16" fillId="0" borderId="60" xfId="1" applyFont="1" applyBorder="1" applyAlignment="1">
      <alignment horizontal="left" vertical="center" shrinkToFit="1"/>
    </xf>
    <xf numFmtId="0" fontId="16" fillId="0" borderId="62" xfId="1" applyFont="1" applyBorder="1" applyAlignment="1">
      <alignment horizontal="left" vertical="center" shrinkToFit="1"/>
    </xf>
    <xf numFmtId="0" fontId="18" fillId="0" borderId="63" xfId="1" applyFont="1" applyBorder="1" applyAlignment="1">
      <alignment horizontal="left" vertical="top" wrapText="1"/>
    </xf>
    <xf numFmtId="0" fontId="18" fillId="0" borderId="29" xfId="1" applyFont="1" applyBorder="1" applyAlignment="1">
      <alignment horizontal="left" vertical="top" wrapText="1"/>
    </xf>
    <xf numFmtId="0" fontId="18" fillId="0" borderId="37" xfId="1" applyFont="1" applyBorder="1" applyAlignment="1">
      <alignment horizontal="left" vertical="top" wrapText="1"/>
    </xf>
    <xf numFmtId="0" fontId="19" fillId="0" borderId="26" xfId="1" applyFont="1" applyBorder="1" applyAlignment="1">
      <alignment horizontal="left" vertical="center" wrapText="1"/>
    </xf>
    <xf numFmtId="0" fontId="19" fillId="0" borderId="27" xfId="1" applyFont="1" applyBorder="1" applyAlignment="1">
      <alignment horizontal="left" vertical="center"/>
    </xf>
    <xf numFmtId="0" fontId="19" fillId="0" borderId="28" xfId="1" applyFont="1" applyBorder="1" applyAlignment="1">
      <alignment horizontal="left" vertical="center"/>
    </xf>
    <xf numFmtId="0" fontId="16" fillId="0" borderId="26" xfId="1" applyFont="1" applyBorder="1" applyAlignment="1">
      <alignment horizontal="left" vertical="center" wrapText="1"/>
    </xf>
    <xf numFmtId="0" fontId="16" fillId="0" borderId="27" xfId="1" applyFont="1" applyBorder="1" applyAlignment="1">
      <alignment horizontal="left" vertical="center" wrapText="1"/>
    </xf>
    <xf numFmtId="0" fontId="16" fillId="0" borderId="44" xfId="1" applyFont="1" applyBorder="1" applyAlignment="1">
      <alignment horizontal="left" vertical="center" wrapText="1"/>
    </xf>
    <xf numFmtId="0" fontId="20" fillId="0" borderId="64" xfId="1" applyFont="1" applyBorder="1" applyAlignment="1">
      <alignment horizontal="left" vertical="center" wrapText="1"/>
    </xf>
    <xf numFmtId="0" fontId="20" fillId="0" borderId="27" xfId="1" applyFont="1" applyBorder="1" applyAlignment="1">
      <alignment horizontal="left" vertical="center" wrapText="1"/>
    </xf>
    <xf numFmtId="0" fontId="20" fillId="0" borderId="28" xfId="1" applyFont="1" applyBorder="1" applyAlignment="1">
      <alignment horizontal="left" vertical="center" wrapText="1"/>
    </xf>
    <xf numFmtId="0" fontId="16" fillId="0" borderId="26" xfId="1" applyFont="1" applyBorder="1" applyAlignment="1">
      <alignment horizontal="center" vertical="center" wrapText="1"/>
    </xf>
    <xf numFmtId="0" fontId="16" fillId="0" borderId="28" xfId="1" applyFont="1" applyBorder="1" applyAlignment="1">
      <alignment horizontal="center" vertical="center"/>
    </xf>
    <xf numFmtId="0" fontId="16" fillId="0" borderId="44" xfId="1" applyFont="1" applyBorder="1" applyAlignment="1">
      <alignment horizontal="center" vertical="center"/>
    </xf>
    <xf numFmtId="0" fontId="23" fillId="0" borderId="26" xfId="1" applyFont="1" applyBorder="1" applyAlignment="1">
      <alignment horizontal="center" vertical="center" wrapText="1"/>
    </xf>
    <xf numFmtId="0" fontId="26" fillId="0" borderId="27" xfId="1" applyFont="1" applyBorder="1" applyAlignment="1">
      <alignment horizontal="center" vertical="center" wrapText="1"/>
    </xf>
    <xf numFmtId="0" fontId="26" fillId="0" borderId="28" xfId="1" applyFont="1" applyBorder="1" applyAlignment="1">
      <alignment horizontal="center" vertical="center" wrapText="1"/>
    </xf>
    <xf numFmtId="0" fontId="17" fillId="0" borderId="26" xfId="1" applyFont="1" applyBorder="1" applyAlignment="1">
      <alignment horizontal="center" vertical="center"/>
    </xf>
    <xf numFmtId="0" fontId="17" fillId="0" borderId="28" xfId="1" applyFont="1" applyBorder="1" applyAlignment="1">
      <alignment horizontal="center" vertical="center"/>
    </xf>
    <xf numFmtId="0" fontId="17" fillId="0" borderId="44" xfId="1" applyFont="1" applyBorder="1" applyAlignment="1">
      <alignment horizontal="center" vertical="center"/>
    </xf>
    <xf numFmtId="49" fontId="19" fillId="0" borderId="45" xfId="1" applyNumberFormat="1" applyFont="1" applyBorder="1" applyAlignment="1">
      <alignment horizontal="center" vertical="center" wrapText="1"/>
    </xf>
    <xf numFmtId="49" fontId="19" fillId="0" borderId="48" xfId="1" applyNumberFormat="1" applyFont="1" applyBorder="1" applyAlignment="1">
      <alignment horizontal="center" vertical="center"/>
    </xf>
    <xf numFmtId="0" fontId="28" fillId="0" borderId="55" xfId="1" applyFont="1" applyBorder="1" applyAlignment="1">
      <alignment horizontal="left" vertical="center" wrapText="1"/>
    </xf>
    <xf numFmtId="0" fontId="28" fillId="0" borderId="66" xfId="1" applyFont="1" applyBorder="1" applyAlignment="1">
      <alignment horizontal="left" vertical="center" wrapText="1"/>
    </xf>
    <xf numFmtId="0" fontId="28" fillId="0" borderId="67" xfId="1" applyFont="1" applyBorder="1" applyAlignment="1">
      <alignment horizontal="left" vertical="center" wrapText="1"/>
    </xf>
    <xf numFmtId="0" fontId="28" fillId="0" borderId="50" xfId="1" applyFont="1" applyBorder="1" applyAlignment="1">
      <alignment horizontal="left" vertical="top" wrapText="1"/>
    </xf>
    <xf numFmtId="0" fontId="28" fillId="0" borderId="0" xfId="1" applyFont="1" applyAlignment="1">
      <alignment horizontal="left" vertical="top" wrapText="1"/>
    </xf>
    <xf numFmtId="0" fontId="28" fillId="0" borderId="69" xfId="1" applyFont="1" applyBorder="1" applyAlignment="1">
      <alignment horizontal="left" vertical="top" wrapText="1"/>
    </xf>
    <xf numFmtId="49" fontId="28" fillId="0" borderId="50" xfId="1" applyNumberFormat="1" applyFont="1" applyBorder="1" applyAlignment="1">
      <alignment horizontal="left" vertical="center" wrapText="1"/>
    </xf>
    <xf numFmtId="49" fontId="28" fillId="0" borderId="0" xfId="1" applyNumberFormat="1" applyFont="1" applyAlignment="1">
      <alignment horizontal="left" vertical="center" wrapText="1"/>
    </xf>
    <xf numFmtId="49" fontId="28" fillId="0" borderId="69" xfId="1" applyNumberFormat="1" applyFont="1" applyBorder="1" applyAlignment="1">
      <alignment horizontal="left" vertical="center" wrapText="1"/>
    </xf>
    <xf numFmtId="0" fontId="27" fillId="0" borderId="65" xfId="1" applyFont="1" applyBorder="1" applyAlignment="1">
      <alignment horizontal="center" vertical="center" textRotation="90" wrapText="1" shrinkToFit="1"/>
    </xf>
    <xf numFmtId="0" fontId="27" fillId="0" borderId="68" xfId="1" applyFont="1" applyBorder="1" applyAlignment="1">
      <alignment horizontal="center" vertical="center" textRotation="90" wrapText="1" shrinkToFit="1"/>
    </xf>
    <xf numFmtId="0" fontId="27" fillId="0" borderId="79" xfId="1" applyFont="1" applyBorder="1" applyAlignment="1">
      <alignment horizontal="center" vertical="center" textRotation="90" wrapText="1" shrinkToFit="1"/>
    </xf>
    <xf numFmtId="49" fontId="22" fillId="0" borderId="70" xfId="1" applyNumberFormat="1" applyFont="1" applyBorder="1" applyAlignment="1">
      <alignment horizontal="center" vertical="center"/>
    </xf>
    <xf numFmtId="49" fontId="22" fillId="0" borderId="72" xfId="1" applyNumberFormat="1" applyFont="1" applyBorder="1" applyAlignment="1">
      <alignment horizontal="center" vertical="center"/>
    </xf>
    <xf numFmtId="0" fontId="22" fillId="0" borderId="76" xfId="1" applyFont="1" applyBorder="1" applyAlignment="1">
      <alignment horizontal="center" vertical="center"/>
    </xf>
    <xf numFmtId="0" fontId="22" fillId="0" borderId="53" xfId="1" applyFont="1" applyBorder="1" applyAlignment="1">
      <alignment horizontal="center" vertical="center"/>
    </xf>
    <xf numFmtId="0" fontId="22" fillId="0" borderId="74" xfId="1" applyFont="1" applyBorder="1" applyAlignment="1">
      <alignment horizontal="center" vertical="center"/>
    </xf>
    <xf numFmtId="0" fontId="22" fillId="0" borderId="54" xfId="1" applyFont="1" applyBorder="1" applyAlignment="1">
      <alignment horizontal="center" vertical="center"/>
    </xf>
    <xf numFmtId="49" fontId="19" fillId="0" borderId="45" xfId="1" applyNumberFormat="1" applyFont="1" applyBorder="1" applyAlignment="1">
      <alignment horizontal="center" vertical="center" wrapText="1" shrinkToFit="1"/>
    </xf>
    <xf numFmtId="49" fontId="19" fillId="0" borderId="47" xfId="1" applyNumberFormat="1" applyFont="1" applyBorder="1" applyAlignment="1">
      <alignment horizontal="center" vertical="center" shrinkToFit="1"/>
    </xf>
    <xf numFmtId="49" fontId="19" fillId="0" borderId="45" xfId="1" applyNumberFormat="1" applyFont="1" applyBorder="1" applyAlignment="1">
      <alignment horizontal="center" vertical="center"/>
    </xf>
    <xf numFmtId="49" fontId="19" fillId="0" borderId="46" xfId="1" applyNumberFormat="1" applyFont="1" applyBorder="1" applyAlignment="1">
      <alignment horizontal="center" vertical="center"/>
    </xf>
    <xf numFmtId="49" fontId="19" fillId="0" borderId="47" xfId="1" applyNumberFormat="1" applyFont="1" applyBorder="1" applyAlignment="1">
      <alignment horizontal="center" vertical="center"/>
    </xf>
    <xf numFmtId="0" fontId="0" fillId="0" borderId="26" xfId="0" applyBorder="1" applyAlignment="1">
      <alignment horizontal="left"/>
    </xf>
    <xf numFmtId="0" fontId="0" fillId="0" borderId="27" xfId="0" applyBorder="1" applyAlignment="1">
      <alignment horizontal="left"/>
    </xf>
    <xf numFmtId="0" fontId="0" fillId="0" borderId="28" xfId="0" applyBorder="1" applyAlignment="1">
      <alignment horizontal="left"/>
    </xf>
    <xf numFmtId="0" fontId="6" fillId="0" borderId="0" xfId="0" applyFont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53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8" xfId="0" applyBorder="1" applyAlignment="1">
      <alignment horizontal="center"/>
    </xf>
    <xf numFmtId="0" fontId="14" fillId="0" borderId="56" xfId="0" applyFont="1" applyBorder="1" applyAlignment="1">
      <alignment horizontal="left" vertical="center" wrapText="1"/>
    </xf>
    <xf numFmtId="0" fontId="14" fillId="0" borderId="57" xfId="0" applyFont="1" applyBorder="1" applyAlignment="1">
      <alignment horizontal="left" vertical="center" wrapText="1"/>
    </xf>
    <xf numFmtId="0" fontId="14" fillId="0" borderId="58" xfId="0" applyFont="1" applyBorder="1" applyAlignment="1">
      <alignment horizontal="left" vertical="center" wrapText="1"/>
    </xf>
    <xf numFmtId="0" fontId="15" fillId="0" borderId="59" xfId="0" applyFont="1" applyBorder="1" applyAlignment="1">
      <alignment horizontal="left" vertical="center"/>
    </xf>
    <xf numFmtId="0" fontId="15" fillId="0" borderId="60" xfId="0" applyFont="1" applyBorder="1" applyAlignment="1">
      <alignment horizontal="left" vertical="center"/>
    </xf>
    <xf numFmtId="0" fontId="15" fillId="0" borderId="61" xfId="0" applyFont="1" applyBorder="1" applyAlignment="1">
      <alignment horizontal="left" vertical="center"/>
    </xf>
    <xf numFmtId="0" fontId="16" fillId="0" borderId="59" xfId="0" applyFont="1" applyBorder="1" applyAlignment="1">
      <alignment horizontal="left" vertical="center" shrinkToFit="1"/>
    </xf>
    <xf numFmtId="0" fontId="16" fillId="0" borderId="60" xfId="0" applyFont="1" applyBorder="1" applyAlignment="1">
      <alignment horizontal="left" vertical="center" shrinkToFit="1"/>
    </xf>
    <xf numFmtId="0" fontId="16" fillId="0" borderId="62" xfId="0" applyFont="1" applyBorder="1" applyAlignment="1">
      <alignment horizontal="left" vertical="center" shrinkToFit="1"/>
    </xf>
    <xf numFmtId="0" fontId="18" fillId="0" borderId="63" xfId="0" applyFont="1" applyBorder="1" applyAlignment="1">
      <alignment horizontal="left" vertical="top" wrapText="1"/>
    </xf>
    <xf numFmtId="0" fontId="18" fillId="0" borderId="29" xfId="0" applyFont="1" applyBorder="1" applyAlignment="1">
      <alignment horizontal="left" vertical="top" wrapText="1"/>
    </xf>
    <xf numFmtId="0" fontId="18" fillId="0" borderId="37" xfId="0" applyFont="1" applyBorder="1" applyAlignment="1">
      <alignment horizontal="left" vertical="top" wrapText="1"/>
    </xf>
    <xf numFmtId="0" fontId="19" fillId="0" borderId="26" xfId="0" applyFont="1" applyBorder="1" applyAlignment="1">
      <alignment horizontal="left" vertical="center" wrapText="1"/>
    </xf>
    <xf numFmtId="0" fontId="19" fillId="0" borderId="27" xfId="0" applyFont="1" applyBorder="1" applyAlignment="1">
      <alignment horizontal="left" vertical="center"/>
    </xf>
    <xf numFmtId="0" fontId="19" fillId="0" borderId="28" xfId="0" applyFont="1" applyBorder="1" applyAlignment="1">
      <alignment horizontal="left" vertical="center"/>
    </xf>
    <xf numFmtId="0" fontId="16" fillId="0" borderId="26" xfId="0" applyFont="1" applyBorder="1" applyAlignment="1">
      <alignment horizontal="left" vertical="center" wrapText="1"/>
    </xf>
    <xf numFmtId="0" fontId="16" fillId="0" borderId="27" xfId="0" applyFont="1" applyBorder="1" applyAlignment="1">
      <alignment horizontal="left" vertical="center" wrapText="1"/>
    </xf>
    <xf numFmtId="0" fontId="16" fillId="0" borderId="44" xfId="0" applyFont="1" applyBorder="1" applyAlignment="1">
      <alignment horizontal="left" vertical="center" wrapText="1"/>
    </xf>
    <xf numFmtId="0" fontId="20" fillId="0" borderId="64" xfId="0" applyFont="1" applyBorder="1" applyAlignment="1">
      <alignment horizontal="left" vertical="center" wrapText="1"/>
    </xf>
    <xf numFmtId="0" fontId="20" fillId="0" borderId="27" xfId="0" applyFont="1" applyBorder="1" applyAlignment="1">
      <alignment horizontal="left" vertical="center" wrapText="1"/>
    </xf>
    <xf numFmtId="0" fontId="20" fillId="0" borderId="28" xfId="0" applyFont="1" applyBorder="1" applyAlignment="1">
      <alignment horizontal="left" vertical="center" wrapText="1"/>
    </xf>
    <xf numFmtId="0" fontId="16" fillId="0" borderId="26" xfId="0" applyFont="1" applyBorder="1" applyAlignment="1">
      <alignment horizontal="center" vertical="center" wrapText="1"/>
    </xf>
    <xf numFmtId="0" fontId="16" fillId="0" borderId="28" xfId="0" applyFont="1" applyBorder="1" applyAlignment="1">
      <alignment horizontal="center" vertical="center"/>
    </xf>
    <xf numFmtId="0" fontId="16" fillId="0" borderId="44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6" fillId="0" borderId="27" xfId="0" applyFont="1" applyBorder="1" applyAlignment="1">
      <alignment horizontal="center" vertical="center" wrapText="1"/>
    </xf>
    <xf numFmtId="0" fontId="26" fillId="0" borderId="28" xfId="0" applyFont="1" applyBorder="1" applyAlignment="1">
      <alignment horizontal="center" vertical="center" wrapText="1"/>
    </xf>
    <xf numFmtId="0" fontId="17" fillId="0" borderId="26" xfId="0" applyFont="1" applyBorder="1" applyAlignment="1">
      <alignment horizontal="center" vertical="center"/>
    </xf>
    <xf numFmtId="0" fontId="17" fillId="0" borderId="28" xfId="0" applyFont="1" applyBorder="1" applyAlignment="1">
      <alignment horizontal="center" vertical="center"/>
    </xf>
    <xf numFmtId="0" fontId="17" fillId="0" borderId="44" xfId="0" applyFont="1" applyBorder="1" applyAlignment="1">
      <alignment horizontal="center" vertical="center"/>
    </xf>
    <xf numFmtId="49" fontId="19" fillId="0" borderId="45" xfId="0" applyNumberFormat="1" applyFont="1" applyBorder="1" applyAlignment="1">
      <alignment horizontal="center" vertical="center" wrapText="1"/>
    </xf>
    <xf numFmtId="49" fontId="19" fillId="0" borderId="48" xfId="0" applyNumberFormat="1" applyFont="1" applyBorder="1" applyAlignment="1">
      <alignment horizontal="center" vertical="center"/>
    </xf>
    <xf numFmtId="0" fontId="28" fillId="0" borderId="55" xfId="0" applyFont="1" applyBorder="1" applyAlignment="1">
      <alignment horizontal="left" vertical="center" wrapText="1"/>
    </xf>
    <xf numFmtId="0" fontId="28" fillId="0" borderId="66" xfId="0" applyFont="1" applyBorder="1" applyAlignment="1">
      <alignment horizontal="left" vertical="center" wrapText="1"/>
    </xf>
    <xf numFmtId="0" fontId="28" fillId="0" borderId="67" xfId="0" applyFont="1" applyBorder="1" applyAlignment="1">
      <alignment horizontal="left" vertical="center" wrapText="1"/>
    </xf>
    <xf numFmtId="0" fontId="28" fillId="0" borderId="50" xfId="0" applyFont="1" applyBorder="1" applyAlignment="1">
      <alignment horizontal="left" vertical="top" wrapText="1"/>
    </xf>
    <xf numFmtId="0" fontId="28" fillId="0" borderId="0" xfId="0" applyFont="1" applyAlignment="1">
      <alignment horizontal="left" vertical="top" wrapText="1"/>
    </xf>
    <xf numFmtId="0" fontId="28" fillId="0" borderId="69" xfId="0" applyFont="1" applyBorder="1" applyAlignment="1">
      <alignment horizontal="left" vertical="top" wrapText="1"/>
    </xf>
    <xf numFmtId="49" fontId="28" fillId="0" borderId="50" xfId="0" applyNumberFormat="1" applyFont="1" applyBorder="1" applyAlignment="1">
      <alignment horizontal="left" vertical="center" wrapText="1"/>
    </xf>
    <xf numFmtId="49" fontId="28" fillId="0" borderId="0" xfId="0" applyNumberFormat="1" applyFont="1" applyAlignment="1">
      <alignment horizontal="left" vertical="center" wrapText="1"/>
    </xf>
    <xf numFmtId="49" fontId="28" fillId="0" borderId="69" xfId="0" applyNumberFormat="1" applyFont="1" applyBorder="1" applyAlignment="1">
      <alignment horizontal="left" vertical="center" wrapText="1"/>
    </xf>
    <xf numFmtId="0" fontId="27" fillId="0" borderId="65" xfId="0" applyFont="1" applyBorder="1" applyAlignment="1">
      <alignment horizontal="center" vertical="center" textRotation="90" wrapText="1" shrinkToFit="1"/>
    </xf>
    <xf numFmtId="0" fontId="27" fillId="0" borderId="68" xfId="0" applyFont="1" applyBorder="1" applyAlignment="1">
      <alignment horizontal="center" vertical="center" textRotation="90" wrapText="1" shrinkToFit="1"/>
    </xf>
    <xf numFmtId="0" fontId="27" fillId="0" borderId="79" xfId="0" applyFont="1" applyBorder="1" applyAlignment="1">
      <alignment horizontal="center" vertical="center" textRotation="90" wrapText="1" shrinkToFit="1"/>
    </xf>
    <xf numFmtId="49" fontId="22" fillId="0" borderId="70" xfId="0" applyNumberFormat="1" applyFont="1" applyBorder="1" applyAlignment="1">
      <alignment horizontal="center" vertical="center"/>
    </xf>
    <xf numFmtId="49" fontId="22" fillId="0" borderId="72" xfId="0" applyNumberFormat="1" applyFont="1" applyBorder="1" applyAlignment="1">
      <alignment horizontal="center" vertical="center"/>
    </xf>
    <xf numFmtId="0" fontId="22" fillId="0" borderId="76" xfId="0" applyFont="1" applyBorder="1" applyAlignment="1">
      <alignment horizontal="center" vertical="center"/>
    </xf>
    <xf numFmtId="0" fontId="22" fillId="0" borderId="53" xfId="0" applyFont="1" applyBorder="1" applyAlignment="1">
      <alignment horizontal="center" vertical="center"/>
    </xf>
    <xf numFmtId="0" fontId="22" fillId="0" borderId="74" xfId="0" applyFont="1" applyBorder="1" applyAlignment="1">
      <alignment horizontal="center" vertical="center"/>
    </xf>
    <xf numFmtId="0" fontId="22" fillId="0" borderId="54" xfId="0" applyFont="1" applyBorder="1" applyAlignment="1">
      <alignment horizontal="center" vertical="center"/>
    </xf>
    <xf numFmtId="49" fontId="19" fillId="0" borderId="45" xfId="0" applyNumberFormat="1" applyFont="1" applyBorder="1" applyAlignment="1">
      <alignment horizontal="center" vertical="center" wrapText="1" shrinkToFit="1"/>
    </xf>
    <xf numFmtId="49" fontId="19" fillId="0" borderId="47" xfId="0" applyNumberFormat="1" applyFont="1" applyBorder="1" applyAlignment="1">
      <alignment horizontal="center" vertical="center" shrinkToFit="1"/>
    </xf>
    <xf numFmtId="49" fontId="19" fillId="0" borderId="45" xfId="0" applyNumberFormat="1" applyFont="1" applyBorder="1" applyAlignment="1">
      <alignment horizontal="center" vertical="center"/>
    </xf>
    <xf numFmtId="49" fontId="19" fillId="0" borderId="46" xfId="0" applyNumberFormat="1" applyFont="1" applyBorder="1" applyAlignment="1">
      <alignment horizontal="center" vertical="center"/>
    </xf>
    <xf numFmtId="49" fontId="19" fillId="0" borderId="47" xfId="0" applyNumberFormat="1" applyFont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0" fontId="5" fillId="0" borderId="28" xfId="0" applyFont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15" fontId="0" fillId="0" borderId="52" xfId="0" applyNumberForma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0" fillId="0" borderId="26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48" fillId="0" borderId="26" xfId="0" applyFont="1" applyBorder="1" applyAlignment="1">
      <alignment horizontal="center"/>
    </xf>
    <xf numFmtId="0" fontId="48" fillId="0" borderId="28" xfId="0" applyFont="1" applyBorder="1" applyAlignment="1">
      <alignment horizontal="center"/>
    </xf>
    <xf numFmtId="0" fontId="0" fillId="0" borderId="3" xfId="0" applyBorder="1" applyAlignment="1">
      <alignment horizontal="center" vertical="center" wrapText="1"/>
    </xf>
    <xf numFmtId="0" fontId="64" fillId="0" borderId="3" xfId="0" applyFont="1" applyBorder="1" applyAlignment="1">
      <alignment horizontal="left" vertical="center" shrinkToFit="1"/>
    </xf>
    <xf numFmtId="0" fontId="63" fillId="0" borderId="3" xfId="0" applyFont="1" applyBorder="1" applyAlignment="1">
      <alignment horizontal="center" vertical="center"/>
    </xf>
    <xf numFmtId="0" fontId="64" fillId="0" borderId="26" xfId="0" applyFont="1" applyBorder="1" applyAlignment="1">
      <alignment horizontal="center" vertical="center"/>
    </xf>
    <xf numFmtId="0" fontId="64" fillId="0" borderId="28" xfId="0" applyFont="1" applyBorder="1" applyAlignment="1">
      <alignment horizontal="center" vertical="center"/>
    </xf>
    <xf numFmtId="0" fontId="0" fillId="0" borderId="45" xfId="0" applyBorder="1" applyAlignment="1">
      <alignment horizontal="left"/>
    </xf>
    <xf numFmtId="0" fontId="0" fillId="0" borderId="46" xfId="0" applyBorder="1" applyAlignment="1">
      <alignment horizontal="left"/>
    </xf>
    <xf numFmtId="0" fontId="0" fillId="0" borderId="47" xfId="0" applyBorder="1" applyAlignment="1">
      <alignment horizontal="left"/>
    </xf>
    <xf numFmtId="0" fontId="0" fillId="0" borderId="45" xfId="0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36" xfId="0" applyBorder="1" applyAlignment="1">
      <alignment horizontal="left"/>
    </xf>
    <xf numFmtId="0" fontId="0" fillId="0" borderId="29" xfId="0" applyBorder="1" applyAlignment="1">
      <alignment horizontal="left"/>
    </xf>
    <xf numFmtId="0" fontId="0" fillId="0" borderId="37" xfId="0" applyBorder="1" applyAlignment="1">
      <alignment horizontal="left"/>
    </xf>
    <xf numFmtId="0" fontId="0" fillId="0" borderId="36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39" xfId="0" applyBorder="1" applyAlignment="1">
      <alignment horizontal="center"/>
    </xf>
    <xf numFmtId="0" fontId="0" fillId="0" borderId="40" xfId="0" applyBorder="1" applyAlignment="1">
      <alignment horizontal="center"/>
    </xf>
  </cellXfs>
  <cellStyles count="8">
    <cellStyle name="Comma" xfId="7" builtinId="3"/>
    <cellStyle name="Currency" xfId="6" builtinId="4"/>
    <cellStyle name="Normal" xfId="0" builtinId="0"/>
    <cellStyle name="Normal 2" xfId="1" xr:uid="{00000000-0005-0000-0000-000001000000}"/>
    <cellStyle name="Normal 2 4" xfId="3" xr:uid="{D562664D-ACB6-4317-B15C-0C296797F18F}"/>
    <cellStyle name="Normal 3" xfId="2" xr:uid="{0906ABBA-9206-47F0-BAAF-E1A3D397212F}"/>
    <cellStyle name="Normal 4" xfId="5" xr:uid="{0CE4C379-F358-4747-9E42-03C9C15437B7}"/>
    <cellStyle name="常规_Book1" xfId="4" xr:uid="{383A41DA-A28E-42F6-A13B-DB5497493BF0}"/>
  </cellStyles>
  <dxfs count="8"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71929</xdr:colOff>
      <xdr:row>1</xdr:row>
      <xdr:rowOff>219075</xdr:rowOff>
    </xdr:from>
    <xdr:to>
      <xdr:col>10</xdr:col>
      <xdr:colOff>550144</xdr:colOff>
      <xdr:row>9</xdr:row>
      <xdr:rowOff>228600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530379" y="457200"/>
          <a:ext cx="1849815" cy="2466975"/>
        </a:xfrm>
        <a:prstGeom prst="rect">
          <a:avLst/>
        </a:prstGeom>
      </xdr:spPr>
    </xdr:pic>
    <xdr:clientData/>
  </xdr:twoCellAnchor>
  <xdr:twoCellAnchor editAs="oneCell">
    <xdr:from>
      <xdr:col>8</xdr:col>
      <xdr:colOff>51777</xdr:colOff>
      <xdr:row>10</xdr:row>
      <xdr:rowOff>9524</xdr:rowOff>
    </xdr:from>
    <xdr:to>
      <xdr:col>10</xdr:col>
      <xdr:colOff>619125</xdr:colOff>
      <xdr:row>20</xdr:row>
      <xdr:rowOff>209750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10227" y="3019424"/>
          <a:ext cx="1938948" cy="2686251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1326</xdr:row>
      <xdr:rowOff>176212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F1FB6D4-0B5E-4F38-8472-0ECBE3FE4AA8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1326</xdr:row>
      <xdr:rowOff>176212</xdr:rowOff>
    </xdr:from>
    <xdr:ext cx="65" cy="1722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DD8EDE8-5AC9-4A52-B44A-D01C6B123A55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1326</xdr:row>
      <xdr:rowOff>176212</xdr:rowOff>
    </xdr:from>
    <xdr:ext cx="65" cy="17222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E01CD066-E8DC-4B36-8CAC-C9D756202A73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1326</xdr:row>
      <xdr:rowOff>176212</xdr:rowOff>
    </xdr:from>
    <xdr:ext cx="65" cy="172227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82DC4B8D-5D62-41FC-875C-45E54F68C1BE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1332</xdr:row>
      <xdr:rowOff>176212</xdr:rowOff>
    </xdr:from>
    <xdr:ext cx="65" cy="172227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570C0EE4-0B5C-4DE3-AE60-C799E3F37D22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1332</xdr:row>
      <xdr:rowOff>176212</xdr:rowOff>
    </xdr:from>
    <xdr:ext cx="65" cy="172227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28357D73-E503-4865-8E69-FCC8B46D74D4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1332</xdr:row>
      <xdr:rowOff>176212</xdr:rowOff>
    </xdr:from>
    <xdr:ext cx="65" cy="172227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EFDCE534-7F93-4CAE-8698-DD24C175FEAB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1332</xdr:row>
      <xdr:rowOff>176212</xdr:rowOff>
    </xdr:from>
    <xdr:ext cx="65" cy="172227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CA298D97-C4A3-4197-800D-2CB4D07DA986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1331</xdr:row>
      <xdr:rowOff>176212</xdr:rowOff>
    </xdr:from>
    <xdr:ext cx="65" cy="172227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3679C43E-F1D5-446F-A086-0ADAF9675BA3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1331</xdr:row>
      <xdr:rowOff>176212</xdr:rowOff>
    </xdr:from>
    <xdr:ext cx="65" cy="172227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8B9410E8-AA10-46DD-834A-EDCAFE38CDE4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1331</xdr:row>
      <xdr:rowOff>176212</xdr:rowOff>
    </xdr:from>
    <xdr:ext cx="65" cy="172227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5F5624D1-D625-4D60-AA86-5E291440CD2E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1331</xdr:row>
      <xdr:rowOff>176212</xdr:rowOff>
    </xdr:from>
    <xdr:ext cx="65" cy="172227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46B0E69A-1886-458D-A7CC-900E681D6DFA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1337</xdr:row>
      <xdr:rowOff>176212</xdr:rowOff>
    </xdr:from>
    <xdr:ext cx="65" cy="172227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55752063-3F08-4800-BEC2-D748B1F3DF9E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1337</xdr:row>
      <xdr:rowOff>176212</xdr:rowOff>
    </xdr:from>
    <xdr:ext cx="65" cy="172227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A8B43B59-324E-4415-B9A3-73AB79A37710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1337</xdr:row>
      <xdr:rowOff>176212</xdr:rowOff>
    </xdr:from>
    <xdr:ext cx="65" cy="172227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7736089B-F34F-4EA4-AE6E-0A6C033EE7A9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1337</xdr:row>
      <xdr:rowOff>176212</xdr:rowOff>
    </xdr:from>
    <xdr:ext cx="65" cy="172227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701BBA15-EBFA-4CB1-84D1-C8A69250BCCF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1326</xdr:row>
      <xdr:rowOff>176212</xdr:rowOff>
    </xdr:from>
    <xdr:ext cx="65" cy="172227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57575E7B-1C13-48C6-8186-94819BB71384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1326</xdr:row>
      <xdr:rowOff>176212</xdr:rowOff>
    </xdr:from>
    <xdr:ext cx="65" cy="172227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9A104C67-B3D4-40E3-B6FA-BCFA6DFA3C4B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1326</xdr:row>
      <xdr:rowOff>176212</xdr:rowOff>
    </xdr:from>
    <xdr:ext cx="65" cy="172227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81BC3D3F-E75C-4FB1-9F20-9CCBD74B9C89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1326</xdr:row>
      <xdr:rowOff>176212</xdr:rowOff>
    </xdr:from>
    <xdr:ext cx="65" cy="172227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E864FB6E-F907-4751-815A-8AB99C1607E9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1332</xdr:row>
      <xdr:rowOff>176212</xdr:rowOff>
    </xdr:from>
    <xdr:ext cx="65" cy="172227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2CEC69FE-FBFE-45CB-B542-4C6F53C29662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1332</xdr:row>
      <xdr:rowOff>176212</xdr:rowOff>
    </xdr:from>
    <xdr:ext cx="65" cy="172227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72F84FAA-F212-4185-97A0-409D464FEBF6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1332</xdr:row>
      <xdr:rowOff>176212</xdr:rowOff>
    </xdr:from>
    <xdr:ext cx="65" cy="172227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DAD5ACB1-B7C9-4732-98EC-C4F3A80F72ED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1332</xdr:row>
      <xdr:rowOff>176212</xdr:rowOff>
    </xdr:from>
    <xdr:ext cx="65" cy="172227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1D4CE589-96CC-4690-8C7F-264520375DE6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1331</xdr:row>
      <xdr:rowOff>176212</xdr:rowOff>
    </xdr:from>
    <xdr:ext cx="65" cy="172227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D993B40B-997C-47DE-8A07-C43BA372690E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1331</xdr:row>
      <xdr:rowOff>176212</xdr:rowOff>
    </xdr:from>
    <xdr:ext cx="65" cy="172227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C1A4CB30-1868-43C9-A233-43C538986BCD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1331</xdr:row>
      <xdr:rowOff>176212</xdr:rowOff>
    </xdr:from>
    <xdr:ext cx="65" cy="172227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12AD9722-DF91-4410-B97A-A4E9EC16E0DC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1331</xdr:row>
      <xdr:rowOff>176212</xdr:rowOff>
    </xdr:from>
    <xdr:ext cx="65" cy="172227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C62C7221-C5BD-4476-9427-5C079FA2487E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1337</xdr:row>
      <xdr:rowOff>176212</xdr:rowOff>
    </xdr:from>
    <xdr:ext cx="65" cy="172227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4E38019C-5CEA-40BD-AE54-47F65BCB7072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1337</xdr:row>
      <xdr:rowOff>176212</xdr:rowOff>
    </xdr:from>
    <xdr:ext cx="65" cy="172227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6715AFFB-AB16-40B8-A54A-FAB3ABC4F848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1337</xdr:row>
      <xdr:rowOff>176212</xdr:rowOff>
    </xdr:from>
    <xdr:ext cx="65" cy="172227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495F6CBC-899F-42EF-9133-E0EC73557CEF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1337</xdr:row>
      <xdr:rowOff>176212</xdr:rowOff>
    </xdr:from>
    <xdr:ext cx="65" cy="172227"/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F9AFAA9F-CBF8-4A59-B57D-13DEE2AB79A0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1326</xdr:row>
      <xdr:rowOff>176212</xdr:rowOff>
    </xdr:from>
    <xdr:ext cx="65" cy="172227"/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BBDDCEA8-67E1-43AB-BE2C-3E3C6230C0ED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1326</xdr:row>
      <xdr:rowOff>176212</xdr:rowOff>
    </xdr:from>
    <xdr:ext cx="65" cy="172227"/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72BB8970-786A-476F-AE7E-E335C3CCF2A4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1326</xdr:row>
      <xdr:rowOff>176212</xdr:rowOff>
    </xdr:from>
    <xdr:ext cx="65" cy="172227"/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DBD9C10E-DF7F-487B-911A-5E86D4895C8D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1326</xdr:row>
      <xdr:rowOff>176212</xdr:rowOff>
    </xdr:from>
    <xdr:ext cx="65" cy="172227"/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132B8F55-C990-4EC1-960A-86FB1621D3A3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1332</xdr:row>
      <xdr:rowOff>176212</xdr:rowOff>
    </xdr:from>
    <xdr:ext cx="65" cy="172227"/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8B637E2B-42B4-40A2-8551-174E89FCE23E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1332</xdr:row>
      <xdr:rowOff>176212</xdr:rowOff>
    </xdr:from>
    <xdr:ext cx="65" cy="172227"/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B34DB5D8-7E6E-4540-AE2B-8496F94A54D1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1332</xdr:row>
      <xdr:rowOff>176212</xdr:rowOff>
    </xdr:from>
    <xdr:ext cx="65" cy="172227"/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1A3BDD7A-FBB1-4AD3-A29E-03728E7AB8D8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1332</xdr:row>
      <xdr:rowOff>176212</xdr:rowOff>
    </xdr:from>
    <xdr:ext cx="65" cy="172227"/>
    <xdr:sp macro="" textlink="">
      <xdr:nvSpPr>
        <xdr:cNvPr id="41" name="TextBox 40">
          <a:extLst>
            <a:ext uri="{FF2B5EF4-FFF2-40B4-BE49-F238E27FC236}">
              <a16:creationId xmlns:a16="http://schemas.microsoft.com/office/drawing/2014/main" id="{D3FD3967-276F-4930-BEDD-7D29230DED14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1331</xdr:row>
      <xdr:rowOff>176212</xdr:rowOff>
    </xdr:from>
    <xdr:ext cx="65" cy="172227"/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AAE7ECA1-9A9E-40BE-A93F-B4DFDD8D2F81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1331</xdr:row>
      <xdr:rowOff>176212</xdr:rowOff>
    </xdr:from>
    <xdr:ext cx="65" cy="172227"/>
    <xdr:sp macro="" textlink="">
      <xdr:nvSpPr>
        <xdr:cNvPr id="43" name="TextBox 42">
          <a:extLst>
            <a:ext uri="{FF2B5EF4-FFF2-40B4-BE49-F238E27FC236}">
              <a16:creationId xmlns:a16="http://schemas.microsoft.com/office/drawing/2014/main" id="{591C4060-D5B1-4713-B61E-2136A3B08A5F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1331</xdr:row>
      <xdr:rowOff>176212</xdr:rowOff>
    </xdr:from>
    <xdr:ext cx="65" cy="172227"/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86C803FA-639D-42C7-B684-51770E090C9B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1331</xdr:row>
      <xdr:rowOff>176212</xdr:rowOff>
    </xdr:from>
    <xdr:ext cx="65" cy="172227"/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0D4AFF20-3CC1-4D0D-86D2-FF6CE7063CA7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1337</xdr:row>
      <xdr:rowOff>176212</xdr:rowOff>
    </xdr:from>
    <xdr:ext cx="65" cy="172227"/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DE635D86-B3BD-45D8-8523-B63F18F20678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1337</xdr:row>
      <xdr:rowOff>176212</xdr:rowOff>
    </xdr:from>
    <xdr:ext cx="65" cy="172227"/>
    <xdr:sp macro="" textlink="">
      <xdr:nvSpPr>
        <xdr:cNvPr id="47" name="TextBox 46">
          <a:extLst>
            <a:ext uri="{FF2B5EF4-FFF2-40B4-BE49-F238E27FC236}">
              <a16:creationId xmlns:a16="http://schemas.microsoft.com/office/drawing/2014/main" id="{1D8898B1-D22B-43A2-99AD-E37216C2F872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1337</xdr:row>
      <xdr:rowOff>176212</xdr:rowOff>
    </xdr:from>
    <xdr:ext cx="65" cy="172227"/>
    <xdr:sp macro="" textlink="">
      <xdr:nvSpPr>
        <xdr:cNvPr id="48" name="TextBox 47">
          <a:extLst>
            <a:ext uri="{FF2B5EF4-FFF2-40B4-BE49-F238E27FC236}">
              <a16:creationId xmlns:a16="http://schemas.microsoft.com/office/drawing/2014/main" id="{2C695F70-17F3-4120-979F-9AED40E6A627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1337</xdr:row>
      <xdr:rowOff>176212</xdr:rowOff>
    </xdr:from>
    <xdr:ext cx="65" cy="172227"/>
    <xdr:sp macro="" textlink="">
      <xdr:nvSpPr>
        <xdr:cNvPr id="49" name="TextBox 48">
          <a:extLst>
            <a:ext uri="{FF2B5EF4-FFF2-40B4-BE49-F238E27FC236}">
              <a16:creationId xmlns:a16="http://schemas.microsoft.com/office/drawing/2014/main" id="{37C3D56F-64C6-497D-92D2-C29890614915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1326</xdr:row>
      <xdr:rowOff>176212</xdr:rowOff>
    </xdr:from>
    <xdr:ext cx="65" cy="172227"/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66E37A22-CE87-4DA3-B1C2-DA28F09DE19A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1326</xdr:row>
      <xdr:rowOff>176212</xdr:rowOff>
    </xdr:from>
    <xdr:ext cx="65" cy="172227"/>
    <xdr:sp macro="" textlink="">
      <xdr:nvSpPr>
        <xdr:cNvPr id="51" name="TextBox 50">
          <a:extLst>
            <a:ext uri="{FF2B5EF4-FFF2-40B4-BE49-F238E27FC236}">
              <a16:creationId xmlns:a16="http://schemas.microsoft.com/office/drawing/2014/main" id="{35EC0977-5479-4907-8ED1-13F1601F89D2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1326</xdr:row>
      <xdr:rowOff>176212</xdr:rowOff>
    </xdr:from>
    <xdr:ext cx="65" cy="172227"/>
    <xdr:sp macro="" textlink="">
      <xdr:nvSpPr>
        <xdr:cNvPr id="52" name="TextBox 51">
          <a:extLst>
            <a:ext uri="{FF2B5EF4-FFF2-40B4-BE49-F238E27FC236}">
              <a16:creationId xmlns:a16="http://schemas.microsoft.com/office/drawing/2014/main" id="{F0888AFF-673E-4E61-A974-0374E3D178BC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1326</xdr:row>
      <xdr:rowOff>176212</xdr:rowOff>
    </xdr:from>
    <xdr:ext cx="65" cy="172227"/>
    <xdr:sp macro="" textlink="">
      <xdr:nvSpPr>
        <xdr:cNvPr id="53" name="TextBox 52">
          <a:extLst>
            <a:ext uri="{FF2B5EF4-FFF2-40B4-BE49-F238E27FC236}">
              <a16:creationId xmlns:a16="http://schemas.microsoft.com/office/drawing/2014/main" id="{158535C6-D580-49FF-A8D8-3F8B15EEE5B3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1332</xdr:row>
      <xdr:rowOff>176212</xdr:rowOff>
    </xdr:from>
    <xdr:ext cx="65" cy="172227"/>
    <xdr:sp macro="" textlink="">
      <xdr:nvSpPr>
        <xdr:cNvPr id="54" name="TextBox 53">
          <a:extLst>
            <a:ext uri="{FF2B5EF4-FFF2-40B4-BE49-F238E27FC236}">
              <a16:creationId xmlns:a16="http://schemas.microsoft.com/office/drawing/2014/main" id="{D6C47E13-7B3D-48A5-B91A-35D9FA8AB003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1332</xdr:row>
      <xdr:rowOff>176212</xdr:rowOff>
    </xdr:from>
    <xdr:ext cx="65" cy="172227"/>
    <xdr:sp macro="" textlink="">
      <xdr:nvSpPr>
        <xdr:cNvPr id="55" name="TextBox 54">
          <a:extLst>
            <a:ext uri="{FF2B5EF4-FFF2-40B4-BE49-F238E27FC236}">
              <a16:creationId xmlns:a16="http://schemas.microsoft.com/office/drawing/2014/main" id="{49FCD147-2BEC-4E6E-A69B-2A16CDD7EC17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1332</xdr:row>
      <xdr:rowOff>176212</xdr:rowOff>
    </xdr:from>
    <xdr:ext cx="65" cy="172227"/>
    <xdr:sp macro="" textlink="">
      <xdr:nvSpPr>
        <xdr:cNvPr id="56" name="TextBox 55">
          <a:extLst>
            <a:ext uri="{FF2B5EF4-FFF2-40B4-BE49-F238E27FC236}">
              <a16:creationId xmlns:a16="http://schemas.microsoft.com/office/drawing/2014/main" id="{191B1BDB-494E-471D-B523-75CF0BB6A85D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1332</xdr:row>
      <xdr:rowOff>176212</xdr:rowOff>
    </xdr:from>
    <xdr:ext cx="65" cy="172227"/>
    <xdr:sp macro="" textlink="">
      <xdr:nvSpPr>
        <xdr:cNvPr id="57" name="TextBox 56">
          <a:extLst>
            <a:ext uri="{FF2B5EF4-FFF2-40B4-BE49-F238E27FC236}">
              <a16:creationId xmlns:a16="http://schemas.microsoft.com/office/drawing/2014/main" id="{7EE8D19D-3329-4906-9245-9906CAFF9F90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1331</xdr:row>
      <xdr:rowOff>176212</xdr:rowOff>
    </xdr:from>
    <xdr:ext cx="65" cy="172227"/>
    <xdr:sp macro="" textlink="">
      <xdr:nvSpPr>
        <xdr:cNvPr id="58" name="TextBox 57">
          <a:extLst>
            <a:ext uri="{FF2B5EF4-FFF2-40B4-BE49-F238E27FC236}">
              <a16:creationId xmlns:a16="http://schemas.microsoft.com/office/drawing/2014/main" id="{EE03A141-52F3-41E2-BE8E-3E443A1DC721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1331</xdr:row>
      <xdr:rowOff>176212</xdr:rowOff>
    </xdr:from>
    <xdr:ext cx="65" cy="172227"/>
    <xdr:sp macro="" textlink="">
      <xdr:nvSpPr>
        <xdr:cNvPr id="59" name="TextBox 58">
          <a:extLst>
            <a:ext uri="{FF2B5EF4-FFF2-40B4-BE49-F238E27FC236}">
              <a16:creationId xmlns:a16="http://schemas.microsoft.com/office/drawing/2014/main" id="{72A16FDF-499D-41F6-BF0C-2838F9510B1A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1331</xdr:row>
      <xdr:rowOff>176212</xdr:rowOff>
    </xdr:from>
    <xdr:ext cx="65" cy="172227"/>
    <xdr:sp macro="" textlink="">
      <xdr:nvSpPr>
        <xdr:cNvPr id="60" name="TextBox 59">
          <a:extLst>
            <a:ext uri="{FF2B5EF4-FFF2-40B4-BE49-F238E27FC236}">
              <a16:creationId xmlns:a16="http://schemas.microsoft.com/office/drawing/2014/main" id="{9665BF5A-A4C9-4529-9D2F-ED55F09018F3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1331</xdr:row>
      <xdr:rowOff>176212</xdr:rowOff>
    </xdr:from>
    <xdr:ext cx="65" cy="172227"/>
    <xdr:sp macro="" textlink="">
      <xdr:nvSpPr>
        <xdr:cNvPr id="61" name="TextBox 60">
          <a:extLst>
            <a:ext uri="{FF2B5EF4-FFF2-40B4-BE49-F238E27FC236}">
              <a16:creationId xmlns:a16="http://schemas.microsoft.com/office/drawing/2014/main" id="{D19BBD5C-93DD-4BCE-8BD9-F19DD3D1B6A1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1337</xdr:row>
      <xdr:rowOff>176212</xdr:rowOff>
    </xdr:from>
    <xdr:ext cx="65" cy="172227"/>
    <xdr:sp macro="" textlink="">
      <xdr:nvSpPr>
        <xdr:cNvPr id="62" name="TextBox 61">
          <a:extLst>
            <a:ext uri="{FF2B5EF4-FFF2-40B4-BE49-F238E27FC236}">
              <a16:creationId xmlns:a16="http://schemas.microsoft.com/office/drawing/2014/main" id="{F631618A-BA6C-4B9B-8EE3-DB12A45FD14B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1337</xdr:row>
      <xdr:rowOff>176212</xdr:rowOff>
    </xdr:from>
    <xdr:ext cx="65" cy="172227"/>
    <xdr:sp macro="" textlink="">
      <xdr:nvSpPr>
        <xdr:cNvPr id="63" name="TextBox 62">
          <a:extLst>
            <a:ext uri="{FF2B5EF4-FFF2-40B4-BE49-F238E27FC236}">
              <a16:creationId xmlns:a16="http://schemas.microsoft.com/office/drawing/2014/main" id="{48D7993A-1EFD-4E68-9BA7-40FC0C41AF42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1337</xdr:row>
      <xdr:rowOff>176212</xdr:rowOff>
    </xdr:from>
    <xdr:ext cx="65" cy="172227"/>
    <xdr:sp macro="" textlink="">
      <xdr:nvSpPr>
        <xdr:cNvPr id="64" name="TextBox 63">
          <a:extLst>
            <a:ext uri="{FF2B5EF4-FFF2-40B4-BE49-F238E27FC236}">
              <a16:creationId xmlns:a16="http://schemas.microsoft.com/office/drawing/2014/main" id="{9C08C910-2354-4344-B879-37566BDE66A1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815414</xdr:colOff>
      <xdr:row>9</xdr:row>
      <xdr:rowOff>64199</xdr:rowOff>
    </xdr:from>
    <xdr:to>
      <xdr:col>5</xdr:col>
      <xdr:colOff>210207</xdr:colOff>
      <xdr:row>10</xdr:row>
      <xdr:rowOff>267357</xdr:rowOff>
    </xdr:to>
    <xdr:sp macro="" textlink="">
      <xdr:nvSpPr>
        <xdr:cNvPr id="2" name="矢印: 右 1">
          <a:extLst>
            <a:ext uri="{FF2B5EF4-FFF2-40B4-BE49-F238E27FC236}">
              <a16:creationId xmlns:a16="http://schemas.microsoft.com/office/drawing/2014/main" id="{6D11390E-D97D-4024-BCC2-2D20A64B72E7}"/>
            </a:ext>
          </a:extLst>
        </xdr:cNvPr>
        <xdr:cNvSpPr/>
      </xdr:nvSpPr>
      <xdr:spPr>
        <a:xfrm>
          <a:off x="3206517" y="2448733"/>
          <a:ext cx="642897" cy="393658"/>
        </a:xfrm>
        <a:prstGeom prst="rightArrow">
          <a:avLst>
            <a:gd name="adj1" fmla="val 46663"/>
            <a:gd name="adj2" fmla="val 5000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171450</xdr:colOff>
      <xdr:row>4</xdr:row>
      <xdr:rowOff>76199</xdr:rowOff>
    </xdr:from>
    <xdr:to>
      <xdr:col>0</xdr:col>
      <xdr:colOff>361949</xdr:colOff>
      <xdr:row>4</xdr:row>
      <xdr:rowOff>238124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D4216724-5769-41A5-91B1-37D1F7A0107C}"/>
            </a:ext>
          </a:extLst>
        </xdr:cNvPr>
        <xdr:cNvSpPr/>
      </xdr:nvSpPr>
      <xdr:spPr>
        <a:xfrm>
          <a:off x="171450" y="1257299"/>
          <a:ext cx="180974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5</xdr:row>
      <xdr:rowOff>76199</xdr:rowOff>
    </xdr:from>
    <xdr:to>
      <xdr:col>0</xdr:col>
      <xdr:colOff>361949</xdr:colOff>
      <xdr:row>5</xdr:row>
      <xdr:rowOff>238124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5211A0C7-35EB-4134-952C-263C3C2E4A79}"/>
            </a:ext>
          </a:extLst>
        </xdr:cNvPr>
        <xdr:cNvSpPr/>
      </xdr:nvSpPr>
      <xdr:spPr>
        <a:xfrm>
          <a:off x="171450" y="1514474"/>
          <a:ext cx="180974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6</xdr:row>
      <xdr:rowOff>76199</xdr:rowOff>
    </xdr:from>
    <xdr:to>
      <xdr:col>0</xdr:col>
      <xdr:colOff>361949</xdr:colOff>
      <xdr:row>6</xdr:row>
      <xdr:rowOff>238124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4F2FB288-5437-4902-8F58-83320E044169}"/>
            </a:ext>
          </a:extLst>
        </xdr:cNvPr>
        <xdr:cNvSpPr/>
      </xdr:nvSpPr>
      <xdr:spPr>
        <a:xfrm>
          <a:off x="171450" y="1771649"/>
          <a:ext cx="180974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7</xdr:row>
      <xdr:rowOff>76199</xdr:rowOff>
    </xdr:from>
    <xdr:to>
      <xdr:col>0</xdr:col>
      <xdr:colOff>361949</xdr:colOff>
      <xdr:row>7</xdr:row>
      <xdr:rowOff>238124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ABA979B-B73D-4B30-A275-43A9BFB48B00}"/>
            </a:ext>
          </a:extLst>
        </xdr:cNvPr>
        <xdr:cNvSpPr/>
      </xdr:nvSpPr>
      <xdr:spPr>
        <a:xfrm>
          <a:off x="171450" y="2028824"/>
          <a:ext cx="180974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495300</xdr:colOff>
      <xdr:row>4</xdr:row>
      <xdr:rowOff>71438</xdr:rowOff>
    </xdr:from>
    <xdr:to>
      <xdr:col>2</xdr:col>
      <xdr:colOff>666749</xdr:colOff>
      <xdr:row>4</xdr:row>
      <xdr:rowOff>235347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F90660B-1435-45A3-BB61-C5B410DD5985}"/>
            </a:ext>
          </a:extLst>
        </xdr:cNvPr>
        <xdr:cNvSpPr/>
      </xdr:nvSpPr>
      <xdr:spPr>
        <a:xfrm>
          <a:off x="1647825" y="1252538"/>
          <a:ext cx="171449" cy="16390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13</xdr:row>
      <xdr:rowOff>42862</xdr:rowOff>
    </xdr:from>
    <xdr:to>
      <xdr:col>12</xdr:col>
      <xdr:colOff>313931</xdr:colOff>
      <xdr:row>13</xdr:row>
      <xdr:rowOff>189166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4192AC51-EF38-4D3F-AF7B-42180E3CF2CD}"/>
            </a:ext>
          </a:extLst>
        </xdr:cNvPr>
        <xdr:cNvSpPr/>
      </xdr:nvSpPr>
      <xdr:spPr>
        <a:xfrm>
          <a:off x="8816327" y="3567112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6569</xdr:colOff>
      <xdr:row>5</xdr:row>
      <xdr:rowOff>226218</xdr:rowOff>
    </xdr:from>
    <xdr:to>
      <xdr:col>7</xdr:col>
      <xdr:colOff>118241</xdr:colOff>
      <xdr:row>7</xdr:row>
      <xdr:rowOff>35718</xdr:rowOff>
    </xdr:to>
    <xdr:sp macro="" textlink="$I$1">
      <xdr:nvSpPr>
        <xdr:cNvPr id="9" name="Rectangle 8">
          <a:extLst>
            <a:ext uri="{FF2B5EF4-FFF2-40B4-BE49-F238E27FC236}">
              <a16:creationId xmlns:a16="http://schemas.microsoft.com/office/drawing/2014/main" id="{B387D07D-17C0-40BC-8F37-C1B717BF4124}"/>
            </a:ext>
          </a:extLst>
        </xdr:cNvPr>
        <xdr:cNvSpPr/>
      </xdr:nvSpPr>
      <xdr:spPr>
        <a:xfrm>
          <a:off x="2387819" y="1664493"/>
          <a:ext cx="2873922" cy="3238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583C17AC-9217-4D46-BB46-8F657A34628F}" type="TxLink">
            <a:rPr lang="en-US" sz="1400" b="1" i="1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algn="ctr"/>
            <a:t>NG0000020128</a:t>
          </a:fld>
          <a:endParaRPr lang="en-US" sz="1400" b="1" i="1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815414</xdr:colOff>
      <xdr:row>9</xdr:row>
      <xdr:rowOff>64199</xdr:rowOff>
    </xdr:from>
    <xdr:to>
      <xdr:col>5</xdr:col>
      <xdr:colOff>210207</xdr:colOff>
      <xdr:row>10</xdr:row>
      <xdr:rowOff>267357</xdr:rowOff>
    </xdr:to>
    <xdr:sp macro="" textlink="">
      <xdr:nvSpPr>
        <xdr:cNvPr id="2" name="矢印: 右 1">
          <a:extLst>
            <a:ext uri="{FF2B5EF4-FFF2-40B4-BE49-F238E27FC236}">
              <a16:creationId xmlns:a16="http://schemas.microsoft.com/office/drawing/2014/main" id="{0EE83ADA-4866-463C-A1DE-63EA0F4085A2}"/>
            </a:ext>
          </a:extLst>
        </xdr:cNvPr>
        <xdr:cNvSpPr/>
      </xdr:nvSpPr>
      <xdr:spPr>
        <a:xfrm>
          <a:off x="3196664" y="2445449"/>
          <a:ext cx="642568" cy="393658"/>
        </a:xfrm>
        <a:prstGeom prst="rightArrow">
          <a:avLst>
            <a:gd name="adj1" fmla="val 46663"/>
            <a:gd name="adj2" fmla="val 5000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171450</xdr:colOff>
      <xdr:row>4</xdr:row>
      <xdr:rowOff>76199</xdr:rowOff>
    </xdr:from>
    <xdr:to>
      <xdr:col>0</xdr:col>
      <xdr:colOff>361949</xdr:colOff>
      <xdr:row>4</xdr:row>
      <xdr:rowOff>238124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E91DA362-23F3-4F0F-B064-E8AAFA0B3614}"/>
            </a:ext>
          </a:extLst>
        </xdr:cNvPr>
        <xdr:cNvSpPr/>
      </xdr:nvSpPr>
      <xdr:spPr>
        <a:xfrm>
          <a:off x="171450" y="1257299"/>
          <a:ext cx="180974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5</xdr:row>
      <xdr:rowOff>76199</xdr:rowOff>
    </xdr:from>
    <xdr:to>
      <xdr:col>0</xdr:col>
      <xdr:colOff>361949</xdr:colOff>
      <xdr:row>5</xdr:row>
      <xdr:rowOff>238124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322B4165-793B-44FC-AFB3-F56BEC5128BC}"/>
            </a:ext>
          </a:extLst>
        </xdr:cNvPr>
        <xdr:cNvSpPr/>
      </xdr:nvSpPr>
      <xdr:spPr>
        <a:xfrm>
          <a:off x="171450" y="1514474"/>
          <a:ext cx="180974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6</xdr:row>
      <xdr:rowOff>76199</xdr:rowOff>
    </xdr:from>
    <xdr:to>
      <xdr:col>0</xdr:col>
      <xdr:colOff>361949</xdr:colOff>
      <xdr:row>6</xdr:row>
      <xdr:rowOff>238124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EEB3F2DA-3F12-4466-84BC-CFCB311DE792}"/>
            </a:ext>
          </a:extLst>
        </xdr:cNvPr>
        <xdr:cNvSpPr/>
      </xdr:nvSpPr>
      <xdr:spPr>
        <a:xfrm>
          <a:off x="171450" y="1771649"/>
          <a:ext cx="180974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7</xdr:row>
      <xdr:rowOff>76199</xdr:rowOff>
    </xdr:from>
    <xdr:to>
      <xdr:col>0</xdr:col>
      <xdr:colOff>361949</xdr:colOff>
      <xdr:row>7</xdr:row>
      <xdr:rowOff>238124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7A62CAB4-3F32-436C-8B52-A824A6C2CFF9}"/>
            </a:ext>
          </a:extLst>
        </xdr:cNvPr>
        <xdr:cNvSpPr/>
      </xdr:nvSpPr>
      <xdr:spPr>
        <a:xfrm>
          <a:off x="171450" y="2028824"/>
          <a:ext cx="180974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495300</xdr:colOff>
      <xdr:row>4</xdr:row>
      <xdr:rowOff>71438</xdr:rowOff>
    </xdr:from>
    <xdr:to>
      <xdr:col>2</xdr:col>
      <xdr:colOff>666749</xdr:colOff>
      <xdr:row>4</xdr:row>
      <xdr:rowOff>235347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96536B45-65E0-4D51-93A9-4DAD10F594E7}"/>
            </a:ext>
          </a:extLst>
        </xdr:cNvPr>
        <xdr:cNvSpPr/>
      </xdr:nvSpPr>
      <xdr:spPr>
        <a:xfrm>
          <a:off x="1647825" y="1252538"/>
          <a:ext cx="171449" cy="16390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13</xdr:row>
      <xdr:rowOff>42862</xdr:rowOff>
    </xdr:from>
    <xdr:to>
      <xdr:col>12</xdr:col>
      <xdr:colOff>313931</xdr:colOff>
      <xdr:row>13</xdr:row>
      <xdr:rowOff>189166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7D316206-AB08-4B6B-995C-1F5FA1DB9A4E}"/>
            </a:ext>
          </a:extLst>
        </xdr:cNvPr>
        <xdr:cNvSpPr/>
      </xdr:nvSpPr>
      <xdr:spPr>
        <a:xfrm>
          <a:off x="8816327" y="3567112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6569</xdr:colOff>
      <xdr:row>5</xdr:row>
      <xdr:rowOff>226218</xdr:rowOff>
    </xdr:from>
    <xdr:to>
      <xdr:col>7</xdr:col>
      <xdr:colOff>118241</xdr:colOff>
      <xdr:row>7</xdr:row>
      <xdr:rowOff>35718</xdr:rowOff>
    </xdr:to>
    <xdr:sp macro="" textlink="$I$1">
      <xdr:nvSpPr>
        <xdr:cNvPr id="9" name="Rectangle 8">
          <a:extLst>
            <a:ext uri="{FF2B5EF4-FFF2-40B4-BE49-F238E27FC236}">
              <a16:creationId xmlns:a16="http://schemas.microsoft.com/office/drawing/2014/main" id="{57536B86-63E0-4FAB-BCC9-658DB837BEE8}"/>
            </a:ext>
          </a:extLst>
        </xdr:cNvPr>
        <xdr:cNvSpPr/>
      </xdr:nvSpPr>
      <xdr:spPr>
        <a:xfrm>
          <a:off x="2387819" y="1664493"/>
          <a:ext cx="2873922" cy="3238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583C17AC-9217-4D46-BB46-8F657A34628F}" type="TxLink">
            <a:rPr lang="en-US" sz="1400" b="1" i="1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algn="ctr"/>
            <a:t>NG0000020128</a:t>
          </a:fld>
          <a:endParaRPr lang="en-US" sz="1400" b="1" i="1"/>
        </a:p>
      </xdr:txBody>
    </xdr:sp>
    <xdr:clientData/>
  </xdr:twoCellAnchor>
  <xdr:twoCellAnchor>
    <xdr:from>
      <xdr:col>12</xdr:col>
      <xdr:colOff>167627</xdr:colOff>
      <xdr:row>14</xdr:row>
      <xdr:rowOff>42862</xdr:rowOff>
    </xdr:from>
    <xdr:to>
      <xdr:col>12</xdr:col>
      <xdr:colOff>313931</xdr:colOff>
      <xdr:row>14</xdr:row>
      <xdr:rowOff>189166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AA570B2D-5487-46F4-956A-E0543B4CE0F6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3</xdr:row>
      <xdr:rowOff>76199</xdr:rowOff>
    </xdr:from>
    <xdr:to>
      <xdr:col>0</xdr:col>
      <xdr:colOff>361949</xdr:colOff>
      <xdr:row>3</xdr:row>
      <xdr:rowOff>238124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SpPr/>
      </xdr:nvSpPr>
      <xdr:spPr>
        <a:xfrm>
          <a:off x="171450" y="84454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4</xdr:row>
      <xdr:rowOff>76199</xdr:rowOff>
    </xdr:from>
    <xdr:to>
      <xdr:col>0</xdr:col>
      <xdr:colOff>361949</xdr:colOff>
      <xdr:row>4</xdr:row>
      <xdr:rowOff>238124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SpPr/>
      </xdr:nvSpPr>
      <xdr:spPr>
        <a:xfrm>
          <a:off x="171450" y="109854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5</xdr:row>
      <xdr:rowOff>76199</xdr:rowOff>
    </xdr:from>
    <xdr:to>
      <xdr:col>0</xdr:col>
      <xdr:colOff>361949</xdr:colOff>
      <xdr:row>5</xdr:row>
      <xdr:rowOff>238124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D00-000005000000}"/>
            </a:ext>
          </a:extLst>
        </xdr:cNvPr>
        <xdr:cNvSpPr/>
      </xdr:nvSpPr>
      <xdr:spPr>
        <a:xfrm>
          <a:off x="171450" y="135254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6</xdr:row>
      <xdr:rowOff>76199</xdr:rowOff>
    </xdr:from>
    <xdr:to>
      <xdr:col>0</xdr:col>
      <xdr:colOff>361949</xdr:colOff>
      <xdr:row>6</xdr:row>
      <xdr:rowOff>238124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D00-000006000000}"/>
            </a:ext>
          </a:extLst>
        </xdr:cNvPr>
        <xdr:cNvSpPr/>
      </xdr:nvSpPr>
      <xdr:spPr>
        <a:xfrm>
          <a:off x="171450" y="160654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563880</xdr:colOff>
      <xdr:row>2</xdr:row>
      <xdr:rowOff>45720</xdr:rowOff>
    </xdr:from>
    <xdr:to>
      <xdr:col>5</xdr:col>
      <xdr:colOff>419100</xdr:colOff>
      <xdr:row>59</xdr:row>
      <xdr:rowOff>60960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pSpPr/>
      </xdr:nvGrpSpPr>
      <xdr:grpSpPr>
        <a:xfrm>
          <a:off x="563880" y="744220"/>
          <a:ext cx="2924387" cy="11275907"/>
          <a:chOff x="1196340" y="571500"/>
          <a:chExt cx="2903220" cy="10652760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00000000-0008-0000-0200-000003000000}"/>
              </a:ext>
            </a:extLst>
          </xdr:cNvPr>
          <xdr:cNvSpPr/>
        </xdr:nvSpPr>
        <xdr:spPr>
          <a:xfrm>
            <a:off x="1836420" y="571500"/>
            <a:ext cx="601980" cy="86106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NG Record</a:t>
            </a:r>
            <a:endParaRPr lang="en-US" sz="1100">
              <a:latin typeface="Khmer OS" panose="02000500000000020004" pitchFamily="2" charset="0"/>
              <a:cs typeface="Khmer OS" panose="02000500000000020004" pitchFamily="2" charset="0"/>
            </a:endParaRPr>
          </a:p>
        </xdr:txBody>
      </xdr:sp>
      <xdr:sp macro="" textlink="">
        <xdr:nvSpPr>
          <xdr:cNvPr id="4" name="Diamond 3">
            <a:extLst>
              <a:ext uri="{FF2B5EF4-FFF2-40B4-BE49-F238E27FC236}">
                <a16:creationId xmlns:a16="http://schemas.microsoft.com/office/drawing/2014/main" id="{00000000-0008-0000-0200-000004000000}"/>
              </a:ext>
            </a:extLst>
          </xdr:cNvPr>
          <xdr:cNvSpPr/>
        </xdr:nvSpPr>
        <xdr:spPr>
          <a:xfrm>
            <a:off x="1272540" y="6195060"/>
            <a:ext cx="1699260" cy="1741478"/>
          </a:xfrm>
          <a:prstGeom prst="diamond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sz="1100">
                <a:solidFill>
                  <a:schemeClr val="lt1"/>
                </a:solidFill>
                <a:latin typeface="+mn-lt"/>
                <a:ea typeface="+mn-ea"/>
                <a:cs typeface="+mn-cs"/>
              </a:rPr>
              <a:t>WH confirm RM RQ</a:t>
            </a:r>
            <a:endParaRPr lang="en-US" sz="1100">
              <a:solidFill>
                <a:schemeClr val="lt1"/>
              </a:solidFill>
              <a:latin typeface="Khmer OS" panose="02000500000000020004" pitchFamily="2" charset="0"/>
              <a:ea typeface="+mn-ea"/>
              <a:cs typeface="Khmer OS" panose="02000500000000020004" pitchFamily="2" charset="0"/>
            </a:endParaRPr>
          </a:p>
        </xdr:txBody>
      </xdr:sp>
      <xdr:sp macro="" textlink="">
        <xdr:nvSpPr>
          <xdr:cNvPr id="5" name="Diamond 4">
            <a:extLst>
              <a:ext uri="{FF2B5EF4-FFF2-40B4-BE49-F238E27FC236}">
                <a16:creationId xmlns:a16="http://schemas.microsoft.com/office/drawing/2014/main" id="{00000000-0008-0000-0200-000005000000}"/>
              </a:ext>
            </a:extLst>
          </xdr:cNvPr>
          <xdr:cNvSpPr/>
        </xdr:nvSpPr>
        <xdr:spPr>
          <a:xfrm>
            <a:off x="1196340" y="8237220"/>
            <a:ext cx="1866900" cy="1741478"/>
          </a:xfrm>
          <a:prstGeom prst="diamond">
            <a:avLst/>
          </a:prstGeom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sz="1100">
                <a:solidFill>
                  <a:schemeClr val="lt1"/>
                </a:solidFill>
                <a:latin typeface="+mn-lt"/>
                <a:ea typeface="+mn-ea"/>
                <a:cs typeface="+mn-cs"/>
              </a:rPr>
              <a:t>Prepare Issue by RQ sheet</a:t>
            </a:r>
          </a:p>
        </xdr:txBody>
      </xdr:sp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00000000-0008-0000-0200-000006000000}"/>
              </a:ext>
            </a:extLst>
          </xdr:cNvPr>
          <xdr:cNvSpPr/>
        </xdr:nvSpPr>
        <xdr:spPr>
          <a:xfrm>
            <a:off x="1844040" y="1828800"/>
            <a:ext cx="601980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>
                <a:latin typeface="+mn-lt"/>
                <a:cs typeface="+mn-cs"/>
              </a:rPr>
              <a:t>Daily</a:t>
            </a:r>
            <a:r>
              <a:rPr lang="en-US" sz="1100" baseline="0">
                <a:latin typeface="+mn-lt"/>
                <a:cs typeface="+mn-cs"/>
              </a:rPr>
              <a:t> pass to Staff</a:t>
            </a:r>
          </a:p>
        </xdr:txBody>
      </xdr:sp>
      <xdr:sp macro="" textlink="">
        <xdr:nvSpPr>
          <xdr:cNvPr id="7" name="Rectangle 6">
            <a:extLst>
              <a:ext uri="{FF2B5EF4-FFF2-40B4-BE49-F238E27FC236}">
                <a16:creationId xmlns:a16="http://schemas.microsoft.com/office/drawing/2014/main" id="{00000000-0008-0000-0200-000007000000}"/>
              </a:ext>
            </a:extLst>
          </xdr:cNvPr>
          <xdr:cNvSpPr/>
        </xdr:nvSpPr>
        <xdr:spPr>
          <a:xfrm>
            <a:off x="1836420" y="2926080"/>
            <a:ext cx="601980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lang="en-US" sz="1100">
                <a:solidFill>
                  <a:schemeClr val="lt1"/>
                </a:solidFill>
                <a:latin typeface="+mn-lt"/>
                <a:ea typeface="+mn-ea"/>
                <a:cs typeface="+mn-cs"/>
              </a:rPr>
              <a:t>Input to System</a:t>
            </a:r>
          </a:p>
        </xdr:txBody>
      </xdr:sp>
      <xdr:sp macro="" textlink="">
        <xdr:nvSpPr>
          <xdr:cNvPr id="8" name="Rectangle 7">
            <a:extLst>
              <a:ext uri="{FF2B5EF4-FFF2-40B4-BE49-F238E27FC236}">
                <a16:creationId xmlns:a16="http://schemas.microsoft.com/office/drawing/2014/main" id="{00000000-0008-0000-0200-000008000000}"/>
              </a:ext>
            </a:extLst>
          </xdr:cNvPr>
          <xdr:cNvSpPr/>
        </xdr:nvSpPr>
        <xdr:spPr>
          <a:xfrm>
            <a:off x="1836419" y="4206240"/>
            <a:ext cx="913202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Issue RQ by system data</a:t>
            </a:r>
          </a:p>
        </xdr:txBody>
      </xdr:sp>
      <xdr:sp macro="" textlink="">
        <xdr:nvSpPr>
          <xdr:cNvPr id="9" name="Rectangle 8">
            <a:extLst>
              <a:ext uri="{FF2B5EF4-FFF2-40B4-BE49-F238E27FC236}">
                <a16:creationId xmlns:a16="http://schemas.microsoft.com/office/drawing/2014/main" id="{00000000-0008-0000-0200-000009000000}"/>
              </a:ext>
            </a:extLst>
          </xdr:cNvPr>
          <xdr:cNvSpPr/>
        </xdr:nvSpPr>
        <xdr:spPr>
          <a:xfrm>
            <a:off x="1821179" y="5227320"/>
            <a:ext cx="935532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Issue final RQ to WH</a:t>
            </a:r>
            <a:endParaRPr lang="en-US" sz="1100">
              <a:latin typeface="Khmer OS" panose="02000500000000020004" pitchFamily="2" charset="0"/>
              <a:cs typeface="Khmer OS" panose="02000500000000020004" pitchFamily="2" charset="0"/>
            </a:endParaRPr>
          </a:p>
        </xdr:txBody>
      </xdr:sp>
      <xdr:cxnSp macro="">
        <xdr:nvCxnSpPr>
          <xdr:cNvPr id="10" name="Straight Arrow Connector 9">
            <a:extLst>
              <a:ext uri="{FF2B5EF4-FFF2-40B4-BE49-F238E27FC236}">
                <a16:creationId xmlns:a16="http://schemas.microsoft.com/office/drawing/2014/main" id="{00000000-0008-0000-0200-00000A000000}"/>
              </a:ext>
            </a:extLst>
          </xdr:cNvPr>
          <xdr:cNvCxnSpPr/>
        </xdr:nvCxnSpPr>
        <xdr:spPr>
          <a:xfrm>
            <a:off x="2141220" y="144780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1" name="Straight Arrow Connector 10">
            <a:extLst>
              <a:ext uri="{FF2B5EF4-FFF2-40B4-BE49-F238E27FC236}">
                <a16:creationId xmlns:a16="http://schemas.microsoft.com/office/drawing/2014/main" id="{00000000-0008-0000-0200-00000B000000}"/>
              </a:ext>
            </a:extLst>
          </xdr:cNvPr>
          <xdr:cNvCxnSpPr/>
        </xdr:nvCxnSpPr>
        <xdr:spPr>
          <a:xfrm>
            <a:off x="2125980" y="252222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2" name="Straight Arrow Connector 11">
            <a:extLst>
              <a:ext uri="{FF2B5EF4-FFF2-40B4-BE49-F238E27FC236}">
                <a16:creationId xmlns:a16="http://schemas.microsoft.com/office/drawing/2014/main" id="{00000000-0008-0000-0200-00000C000000}"/>
              </a:ext>
            </a:extLst>
          </xdr:cNvPr>
          <xdr:cNvCxnSpPr/>
        </xdr:nvCxnSpPr>
        <xdr:spPr>
          <a:xfrm>
            <a:off x="2125980" y="3611880"/>
            <a:ext cx="0" cy="50292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" name="Straight Arrow Connector 12">
            <a:extLst>
              <a:ext uri="{FF2B5EF4-FFF2-40B4-BE49-F238E27FC236}">
                <a16:creationId xmlns:a16="http://schemas.microsoft.com/office/drawing/2014/main" id="{00000000-0008-0000-0200-00000D000000}"/>
              </a:ext>
            </a:extLst>
          </xdr:cNvPr>
          <xdr:cNvCxnSpPr/>
        </xdr:nvCxnSpPr>
        <xdr:spPr>
          <a:xfrm>
            <a:off x="2103120" y="486918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4" name="Straight Arrow Connector 13">
            <a:extLst>
              <a:ext uri="{FF2B5EF4-FFF2-40B4-BE49-F238E27FC236}">
                <a16:creationId xmlns:a16="http://schemas.microsoft.com/office/drawing/2014/main" id="{00000000-0008-0000-0200-00000E000000}"/>
              </a:ext>
            </a:extLst>
          </xdr:cNvPr>
          <xdr:cNvCxnSpPr/>
        </xdr:nvCxnSpPr>
        <xdr:spPr>
          <a:xfrm>
            <a:off x="2110740" y="589788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" name="Straight Arrow Connector 14">
            <a:extLst>
              <a:ext uri="{FF2B5EF4-FFF2-40B4-BE49-F238E27FC236}">
                <a16:creationId xmlns:a16="http://schemas.microsoft.com/office/drawing/2014/main" id="{00000000-0008-0000-0200-00000F000000}"/>
              </a:ext>
            </a:extLst>
          </xdr:cNvPr>
          <xdr:cNvCxnSpPr/>
        </xdr:nvCxnSpPr>
        <xdr:spPr>
          <a:xfrm>
            <a:off x="2125980" y="794004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" name="Elbow Connector 15">
            <a:extLst>
              <a:ext uri="{FF2B5EF4-FFF2-40B4-BE49-F238E27FC236}">
                <a16:creationId xmlns:a16="http://schemas.microsoft.com/office/drawing/2014/main" id="{00000000-0008-0000-0200-000010000000}"/>
              </a:ext>
            </a:extLst>
          </xdr:cNvPr>
          <xdr:cNvCxnSpPr>
            <a:stCxn id="4" idx="3"/>
          </xdr:cNvCxnSpPr>
        </xdr:nvCxnSpPr>
        <xdr:spPr>
          <a:xfrm>
            <a:off x="2971800" y="7065799"/>
            <a:ext cx="754380" cy="813281"/>
          </a:xfrm>
          <a:prstGeom prst="bentConnector2">
            <a:avLst/>
          </a:prstGeom>
          <a:ln>
            <a:solidFill>
              <a:srgbClr val="FF0000"/>
            </a:solidFill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7" name="Rectangle 16">
            <a:extLst>
              <a:ext uri="{FF2B5EF4-FFF2-40B4-BE49-F238E27FC236}">
                <a16:creationId xmlns:a16="http://schemas.microsoft.com/office/drawing/2014/main" id="{00000000-0008-0000-0200-000011000000}"/>
              </a:ext>
            </a:extLst>
          </xdr:cNvPr>
          <xdr:cNvSpPr/>
        </xdr:nvSpPr>
        <xdr:spPr>
          <a:xfrm>
            <a:off x="3421380" y="7879079"/>
            <a:ext cx="678180" cy="1846756"/>
          </a:xfrm>
          <a:prstGeom prst="rect">
            <a:avLst/>
          </a:prstGeom>
          <a:solidFill>
            <a:srgbClr val="FF3300"/>
          </a:solidFill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Don't have in stock, WH must reply for RM ETA date</a:t>
            </a:r>
            <a:endParaRPr lang="en-US" sz="1100">
              <a:latin typeface="Khmer OS" panose="02000500000000020004" pitchFamily="2" charset="0"/>
              <a:cs typeface="Khmer OS" panose="02000500000000020004" pitchFamily="2" charset="0"/>
            </a:endParaRPr>
          </a:p>
        </xdr:txBody>
      </xdr:sp>
      <xdr:cxnSp macro="">
        <xdr:nvCxnSpPr>
          <xdr:cNvPr id="18" name="Elbow Connector 17">
            <a:extLst>
              <a:ext uri="{FF2B5EF4-FFF2-40B4-BE49-F238E27FC236}">
                <a16:creationId xmlns:a16="http://schemas.microsoft.com/office/drawing/2014/main" id="{00000000-0008-0000-0200-000012000000}"/>
              </a:ext>
            </a:extLst>
          </xdr:cNvPr>
          <xdr:cNvCxnSpPr>
            <a:stCxn id="5" idx="1"/>
            <a:endCxn id="3" idx="1"/>
          </xdr:cNvCxnSpPr>
        </xdr:nvCxnSpPr>
        <xdr:spPr>
          <a:xfrm rot="10800000" flipH="1">
            <a:off x="1196340" y="910591"/>
            <a:ext cx="640080" cy="8197369"/>
          </a:xfrm>
          <a:prstGeom prst="bentConnector3">
            <a:avLst>
              <a:gd name="adj1" fmla="val -35714"/>
            </a:avLst>
          </a:prstGeom>
          <a:ln w="12700">
            <a:solidFill>
              <a:srgbClr val="00B050"/>
            </a:solidFill>
            <a:tailEnd type="triangle"/>
          </a:ln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19" name="Elbow Connector 18">
            <a:extLst>
              <a:ext uri="{FF2B5EF4-FFF2-40B4-BE49-F238E27FC236}">
                <a16:creationId xmlns:a16="http://schemas.microsoft.com/office/drawing/2014/main" id="{00000000-0008-0000-0200-000013000000}"/>
              </a:ext>
            </a:extLst>
          </xdr:cNvPr>
          <xdr:cNvCxnSpPr>
            <a:stCxn id="5" idx="1"/>
            <a:endCxn id="6" idx="1"/>
          </xdr:cNvCxnSpPr>
        </xdr:nvCxnSpPr>
        <xdr:spPr>
          <a:xfrm rot="10800000" flipH="1">
            <a:off x="1196340" y="2167891"/>
            <a:ext cx="647700" cy="6940069"/>
          </a:xfrm>
          <a:prstGeom prst="bentConnector3">
            <a:avLst>
              <a:gd name="adj1" fmla="val -35294"/>
            </a:avLst>
          </a:prstGeom>
          <a:ln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0" name="Elbow Connector 19">
            <a:extLst>
              <a:ext uri="{FF2B5EF4-FFF2-40B4-BE49-F238E27FC236}">
                <a16:creationId xmlns:a16="http://schemas.microsoft.com/office/drawing/2014/main" id="{00000000-0008-0000-0200-000014000000}"/>
              </a:ext>
            </a:extLst>
          </xdr:cNvPr>
          <xdr:cNvCxnSpPr>
            <a:stCxn id="5" idx="1"/>
            <a:endCxn id="9" idx="1"/>
          </xdr:cNvCxnSpPr>
        </xdr:nvCxnSpPr>
        <xdr:spPr>
          <a:xfrm rot="10800000" flipH="1">
            <a:off x="1196340" y="5566411"/>
            <a:ext cx="624839" cy="3541548"/>
          </a:xfrm>
          <a:prstGeom prst="bentConnector3">
            <a:avLst>
              <a:gd name="adj1" fmla="val -36764"/>
            </a:avLst>
          </a:prstGeom>
          <a:ln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1" name="Elbow Connector 20">
            <a:extLst>
              <a:ext uri="{FF2B5EF4-FFF2-40B4-BE49-F238E27FC236}">
                <a16:creationId xmlns:a16="http://schemas.microsoft.com/office/drawing/2014/main" id="{00000000-0008-0000-0200-000015000000}"/>
              </a:ext>
            </a:extLst>
          </xdr:cNvPr>
          <xdr:cNvCxnSpPr>
            <a:stCxn id="5" idx="1"/>
            <a:endCxn id="8" idx="1"/>
          </xdr:cNvCxnSpPr>
        </xdr:nvCxnSpPr>
        <xdr:spPr>
          <a:xfrm rot="10800000" flipH="1">
            <a:off x="1196340" y="4545332"/>
            <a:ext cx="640079" cy="4562628"/>
          </a:xfrm>
          <a:prstGeom prst="bentConnector3">
            <a:avLst>
              <a:gd name="adj1" fmla="val -35889"/>
            </a:avLst>
          </a:prstGeom>
          <a:ln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" name="Elbow Connector 21">
            <a:extLst>
              <a:ext uri="{FF2B5EF4-FFF2-40B4-BE49-F238E27FC236}">
                <a16:creationId xmlns:a16="http://schemas.microsoft.com/office/drawing/2014/main" id="{00000000-0008-0000-0200-000016000000}"/>
              </a:ext>
            </a:extLst>
          </xdr:cNvPr>
          <xdr:cNvCxnSpPr>
            <a:stCxn id="5" idx="1"/>
            <a:endCxn id="7" idx="1"/>
          </xdr:cNvCxnSpPr>
        </xdr:nvCxnSpPr>
        <xdr:spPr>
          <a:xfrm rot="10800000" flipH="1">
            <a:off x="1196340" y="3265171"/>
            <a:ext cx="640080" cy="5842789"/>
          </a:xfrm>
          <a:prstGeom prst="bentConnector3">
            <a:avLst>
              <a:gd name="adj1" fmla="val -35714"/>
            </a:avLst>
          </a:prstGeom>
          <a:ln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3" name="Straight Arrow Connector 22">
            <a:extLst>
              <a:ext uri="{FF2B5EF4-FFF2-40B4-BE49-F238E27FC236}">
                <a16:creationId xmlns:a16="http://schemas.microsoft.com/office/drawing/2014/main" id="{00000000-0008-0000-0200-000017000000}"/>
              </a:ext>
            </a:extLst>
          </xdr:cNvPr>
          <xdr:cNvCxnSpPr/>
        </xdr:nvCxnSpPr>
        <xdr:spPr>
          <a:xfrm>
            <a:off x="2125980" y="9989820"/>
            <a:ext cx="0" cy="53340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4" name="Rectangle 23">
            <a:extLst>
              <a:ext uri="{FF2B5EF4-FFF2-40B4-BE49-F238E27FC236}">
                <a16:creationId xmlns:a16="http://schemas.microsoft.com/office/drawing/2014/main" id="{00000000-0008-0000-0200-000018000000}"/>
              </a:ext>
            </a:extLst>
          </xdr:cNvPr>
          <xdr:cNvSpPr/>
        </xdr:nvSpPr>
        <xdr:spPr>
          <a:xfrm>
            <a:off x="1821179" y="10546080"/>
            <a:ext cx="1041881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>
                <a:latin typeface="+mn-lt"/>
                <a:cs typeface="+mn-cs"/>
              </a:rPr>
              <a:t>Assy</a:t>
            </a:r>
            <a:r>
              <a:rPr lang="en-US" sz="1100" baseline="0">
                <a:latin typeface="+mn-lt"/>
                <a:cs typeface="+mn-cs"/>
              </a:rPr>
              <a:t> receieved RQ</a:t>
            </a:r>
            <a:endParaRPr lang="en-US" sz="1100">
              <a:latin typeface="Khmer OS" panose="02000500000000020004" pitchFamily="2" charset="0"/>
              <a:cs typeface="Khmer OS" panose="02000500000000020004" pitchFamily="2" charset="0"/>
            </a:endParaRPr>
          </a:p>
        </xdr:txBody>
      </xdr:sp>
      <xdr:sp macro="" textlink="">
        <xdr:nvSpPr>
          <xdr:cNvPr id="25" name="TextBox 24">
            <a:extLst>
              <a:ext uri="{FF2B5EF4-FFF2-40B4-BE49-F238E27FC236}">
                <a16:creationId xmlns:a16="http://schemas.microsoft.com/office/drawing/2014/main" id="{00000000-0008-0000-0200-000019000000}"/>
              </a:ext>
            </a:extLst>
          </xdr:cNvPr>
          <xdr:cNvSpPr txBox="1"/>
        </xdr:nvSpPr>
        <xdr:spPr>
          <a:xfrm>
            <a:off x="1477192" y="601981"/>
            <a:ext cx="427808" cy="61722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</a:t>
            </a:r>
            <a:endParaRPr lang="en-US" sz="1800"/>
          </a:p>
        </xdr:txBody>
      </xdr:sp>
      <xdr:sp macro="" textlink="">
        <xdr:nvSpPr>
          <xdr:cNvPr id="26" name="TextBox 25">
            <a:extLst>
              <a:ext uri="{FF2B5EF4-FFF2-40B4-BE49-F238E27FC236}">
                <a16:creationId xmlns:a16="http://schemas.microsoft.com/office/drawing/2014/main" id="{00000000-0008-0000-0200-00001A000000}"/>
              </a:ext>
            </a:extLst>
          </xdr:cNvPr>
          <xdr:cNvSpPr txBox="1"/>
        </xdr:nvSpPr>
        <xdr:spPr>
          <a:xfrm>
            <a:off x="1431472" y="185928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</a:t>
            </a:r>
            <a:endParaRPr lang="en-US" sz="1800"/>
          </a:p>
        </xdr:txBody>
      </xdr:sp>
      <xdr:sp macro="" textlink="">
        <xdr:nvSpPr>
          <xdr:cNvPr id="27" name="TextBox 26">
            <a:extLst>
              <a:ext uri="{FF2B5EF4-FFF2-40B4-BE49-F238E27FC236}">
                <a16:creationId xmlns:a16="http://schemas.microsoft.com/office/drawing/2014/main" id="{00000000-0008-0000-0200-00001B000000}"/>
              </a:ext>
            </a:extLst>
          </xdr:cNvPr>
          <xdr:cNvSpPr txBox="1"/>
        </xdr:nvSpPr>
        <xdr:spPr>
          <a:xfrm>
            <a:off x="1408612" y="295656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</a:t>
            </a:r>
            <a:endParaRPr lang="en-US" sz="1800"/>
          </a:p>
        </xdr:txBody>
      </xdr:sp>
      <xdr:sp macro="" textlink="">
        <xdr:nvSpPr>
          <xdr:cNvPr id="28" name="TextBox 27">
            <a:extLst>
              <a:ext uri="{FF2B5EF4-FFF2-40B4-BE49-F238E27FC236}">
                <a16:creationId xmlns:a16="http://schemas.microsoft.com/office/drawing/2014/main" id="{00000000-0008-0000-0200-00001C000000}"/>
              </a:ext>
            </a:extLst>
          </xdr:cNvPr>
          <xdr:cNvSpPr txBox="1"/>
        </xdr:nvSpPr>
        <xdr:spPr>
          <a:xfrm>
            <a:off x="1416232" y="422910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</a:t>
            </a:r>
            <a:endParaRPr lang="en-US" sz="1800"/>
          </a:p>
        </xdr:txBody>
      </xdr:sp>
      <xdr:sp macro="" textlink="">
        <xdr:nvSpPr>
          <xdr:cNvPr id="29" name="TextBox 28">
            <a:extLst>
              <a:ext uri="{FF2B5EF4-FFF2-40B4-BE49-F238E27FC236}">
                <a16:creationId xmlns:a16="http://schemas.microsoft.com/office/drawing/2014/main" id="{00000000-0008-0000-0200-00001D000000}"/>
              </a:ext>
            </a:extLst>
          </xdr:cNvPr>
          <xdr:cNvSpPr txBox="1"/>
        </xdr:nvSpPr>
        <xdr:spPr>
          <a:xfrm>
            <a:off x="1370512" y="528066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</a:t>
            </a:r>
            <a:endParaRPr lang="en-US" sz="1800"/>
          </a:p>
        </xdr:txBody>
      </xdr:sp>
      <xdr:sp macro="" textlink="">
        <xdr:nvSpPr>
          <xdr:cNvPr id="30" name="TextBox 29">
            <a:extLst>
              <a:ext uri="{FF2B5EF4-FFF2-40B4-BE49-F238E27FC236}">
                <a16:creationId xmlns:a16="http://schemas.microsoft.com/office/drawing/2014/main" id="{00000000-0008-0000-0200-00001E000000}"/>
              </a:ext>
            </a:extLst>
          </xdr:cNvPr>
          <xdr:cNvSpPr txBox="1"/>
        </xdr:nvSpPr>
        <xdr:spPr>
          <a:xfrm>
            <a:off x="1408612" y="687324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</a:t>
            </a:r>
            <a:endParaRPr lang="en-US" sz="1800"/>
          </a:p>
        </xdr:txBody>
      </xdr:sp>
      <xdr:sp macro="" textlink="">
        <xdr:nvSpPr>
          <xdr:cNvPr id="31" name="TextBox 30">
            <a:extLst>
              <a:ext uri="{FF2B5EF4-FFF2-40B4-BE49-F238E27FC236}">
                <a16:creationId xmlns:a16="http://schemas.microsoft.com/office/drawing/2014/main" id="{00000000-0008-0000-0200-00001F000000}"/>
              </a:ext>
            </a:extLst>
          </xdr:cNvPr>
          <xdr:cNvSpPr txBox="1"/>
        </xdr:nvSpPr>
        <xdr:spPr>
          <a:xfrm>
            <a:off x="1423852" y="887730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</a:t>
            </a:r>
            <a:endParaRPr lang="en-US" sz="1800"/>
          </a:p>
        </xdr:txBody>
      </xdr:sp>
      <xdr:sp macro="" textlink="">
        <xdr:nvSpPr>
          <xdr:cNvPr id="32" name="TextBox 31">
            <a:extLst>
              <a:ext uri="{FF2B5EF4-FFF2-40B4-BE49-F238E27FC236}">
                <a16:creationId xmlns:a16="http://schemas.microsoft.com/office/drawing/2014/main" id="{00000000-0008-0000-0200-000020000000}"/>
              </a:ext>
            </a:extLst>
          </xdr:cNvPr>
          <xdr:cNvSpPr txBox="1"/>
        </xdr:nvSpPr>
        <xdr:spPr>
          <a:xfrm>
            <a:off x="1439092" y="1070610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</a:t>
            </a:r>
            <a:endParaRPr lang="en-US" sz="1800"/>
          </a:p>
        </xdr:txBody>
      </xdr:sp>
      <xdr:sp macro="" textlink="">
        <xdr:nvSpPr>
          <xdr:cNvPr id="33" name="TextBox 32">
            <a:extLst>
              <a:ext uri="{FF2B5EF4-FFF2-40B4-BE49-F238E27FC236}">
                <a16:creationId xmlns:a16="http://schemas.microsoft.com/office/drawing/2014/main" id="{00000000-0008-0000-0200-000021000000}"/>
              </a:ext>
            </a:extLst>
          </xdr:cNvPr>
          <xdr:cNvSpPr txBox="1"/>
        </xdr:nvSpPr>
        <xdr:spPr>
          <a:xfrm>
            <a:off x="3374572" y="782574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</a:t>
            </a:r>
            <a:endParaRPr lang="en-US" sz="1800"/>
          </a:p>
        </xdr:txBody>
      </xdr:sp>
    </xdr:grpSp>
    <xdr:clientData/>
  </xdr:twoCellAnchor>
  <xdr:twoCellAnchor>
    <xdr:from>
      <xdr:col>13</xdr:col>
      <xdr:colOff>281940</xdr:colOff>
      <xdr:row>4</xdr:row>
      <xdr:rowOff>22860</xdr:rowOff>
    </xdr:from>
    <xdr:to>
      <xdr:col>13</xdr:col>
      <xdr:colOff>281940</xdr:colOff>
      <xdr:row>8</xdr:row>
      <xdr:rowOff>175260</xdr:rowOff>
    </xdr:to>
    <xdr:cxnSp macro="">
      <xdr:nvCxnSpPr>
        <xdr:cNvPr id="34" name="Straight Arrow Connector 33">
          <a:extLst>
            <a:ext uri="{FF2B5EF4-FFF2-40B4-BE49-F238E27FC236}">
              <a16:creationId xmlns:a16="http://schemas.microsoft.com/office/drawing/2014/main" id="{00000000-0008-0000-0200-000022000000}"/>
            </a:ext>
          </a:extLst>
        </xdr:cNvPr>
        <xdr:cNvCxnSpPr/>
      </xdr:nvCxnSpPr>
      <xdr:spPr>
        <a:xfrm>
          <a:off x="8124190" y="1267460"/>
          <a:ext cx="0" cy="889000"/>
        </a:xfrm>
        <a:prstGeom prst="straightConnector1">
          <a:avLst/>
        </a:prstGeom>
        <a:ln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246943</xdr:colOff>
      <xdr:row>8</xdr:row>
      <xdr:rowOff>104711</xdr:rowOff>
    </xdr:from>
    <xdr:to>
      <xdr:col>14</xdr:col>
      <xdr:colOff>257667</xdr:colOff>
      <xdr:row>25</xdr:row>
      <xdr:rowOff>141111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00000000-0008-0000-0200-000023000000}"/>
            </a:ext>
          </a:extLst>
        </xdr:cNvPr>
        <xdr:cNvCxnSpPr/>
      </xdr:nvCxnSpPr>
      <xdr:spPr>
        <a:xfrm flipH="1">
          <a:off x="8654343" y="2085911"/>
          <a:ext cx="10724" cy="3166950"/>
        </a:xfrm>
        <a:prstGeom prst="straightConnector1">
          <a:avLst/>
        </a:prstGeom>
        <a:ln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239889</xdr:colOff>
      <xdr:row>26</xdr:row>
      <xdr:rowOff>91722</xdr:rowOff>
    </xdr:from>
    <xdr:to>
      <xdr:col>15</xdr:col>
      <xdr:colOff>261056</xdr:colOff>
      <xdr:row>54</xdr:row>
      <xdr:rowOff>42333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00000000-0008-0000-0200-000024000000}"/>
            </a:ext>
          </a:extLst>
        </xdr:cNvPr>
        <xdr:cNvCxnSpPr/>
      </xdr:nvCxnSpPr>
      <xdr:spPr>
        <a:xfrm>
          <a:off x="9212439" y="5387622"/>
          <a:ext cx="21167" cy="5316361"/>
        </a:xfrm>
        <a:prstGeom prst="straightConnector1">
          <a:avLst/>
        </a:prstGeom>
        <a:ln>
          <a:solidFill>
            <a:srgbClr val="33CC33"/>
          </a:solidFill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254000</xdr:colOff>
      <xdr:row>21</xdr:row>
      <xdr:rowOff>85234</xdr:rowOff>
    </xdr:from>
    <xdr:to>
      <xdr:col>16</xdr:col>
      <xdr:colOff>268392</xdr:colOff>
      <xdr:row>27</xdr:row>
      <xdr:rowOff>21167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00000000-0008-0000-0200-000025000000}"/>
            </a:ext>
          </a:extLst>
        </xdr:cNvPr>
        <xdr:cNvCxnSpPr/>
      </xdr:nvCxnSpPr>
      <xdr:spPr>
        <a:xfrm flipH="1">
          <a:off x="9791700" y="4460384"/>
          <a:ext cx="14392" cy="1040833"/>
        </a:xfrm>
        <a:prstGeom prst="straightConnector1">
          <a:avLst/>
        </a:prstGeom>
        <a:ln>
          <a:solidFill>
            <a:srgbClr val="FF3399"/>
          </a:solidFill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169333</xdr:colOff>
      <xdr:row>27</xdr:row>
      <xdr:rowOff>0</xdr:rowOff>
    </xdr:from>
    <xdr:to>
      <xdr:col>12</xdr:col>
      <xdr:colOff>183445</xdr:colOff>
      <xdr:row>54</xdr:row>
      <xdr:rowOff>14111</xdr:rowOff>
    </xdr:to>
    <xdr:cxnSp macro="">
      <xdr:nvCxnSpPr>
        <xdr:cNvPr id="38" name="Straight Arrow Connector 37">
          <a:extLst>
            <a:ext uri="{FF2B5EF4-FFF2-40B4-BE49-F238E27FC236}">
              <a16:creationId xmlns:a16="http://schemas.microsoft.com/office/drawing/2014/main" id="{00000000-0008-0000-0200-000026000000}"/>
            </a:ext>
          </a:extLst>
        </xdr:cNvPr>
        <xdr:cNvCxnSpPr/>
      </xdr:nvCxnSpPr>
      <xdr:spPr>
        <a:xfrm flipH="1">
          <a:off x="7509933" y="5480050"/>
          <a:ext cx="14112" cy="5195711"/>
        </a:xfrm>
        <a:prstGeom prst="straightConnector1">
          <a:avLst/>
        </a:prstGeom>
        <a:ln>
          <a:solidFill>
            <a:srgbClr val="0000FF"/>
          </a:solidFill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169334</xdr:colOff>
      <xdr:row>4</xdr:row>
      <xdr:rowOff>56440</xdr:rowOff>
    </xdr:from>
    <xdr:to>
      <xdr:col>12</xdr:col>
      <xdr:colOff>169334</xdr:colOff>
      <xdr:row>25</xdr:row>
      <xdr:rowOff>148163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00000000-0008-0000-0200-000027000000}"/>
            </a:ext>
          </a:extLst>
        </xdr:cNvPr>
        <xdr:cNvCxnSpPr/>
      </xdr:nvCxnSpPr>
      <xdr:spPr>
        <a:xfrm>
          <a:off x="7509934" y="1301040"/>
          <a:ext cx="0" cy="3958873"/>
        </a:xfrm>
        <a:prstGeom prst="straightConnector1">
          <a:avLst/>
        </a:prstGeom>
        <a:ln>
          <a:solidFill>
            <a:srgbClr val="0000FF"/>
          </a:solidFill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317500</xdr:colOff>
      <xdr:row>23</xdr:row>
      <xdr:rowOff>35353</xdr:rowOff>
    </xdr:from>
    <xdr:to>
      <xdr:col>5</xdr:col>
      <xdr:colOff>38804</xdr:colOff>
      <xdr:row>27</xdr:row>
      <xdr:rowOff>126997</xdr:rowOff>
    </xdr:to>
    <xdr:cxnSp macro="">
      <xdr:nvCxnSpPr>
        <xdr:cNvPr id="40" name="Elbow Connector 15">
          <a:extLst>
            <a:ext uri="{FF2B5EF4-FFF2-40B4-BE49-F238E27FC236}">
              <a16:creationId xmlns:a16="http://schemas.microsoft.com/office/drawing/2014/main" id="{00000000-0008-0000-0200-000028000000}"/>
            </a:ext>
          </a:extLst>
        </xdr:cNvPr>
        <xdr:cNvCxnSpPr/>
      </xdr:nvCxnSpPr>
      <xdr:spPr>
        <a:xfrm>
          <a:off x="2146300" y="4778803"/>
          <a:ext cx="940504" cy="828244"/>
        </a:xfrm>
        <a:prstGeom prst="bentConnector2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105833</xdr:colOff>
      <xdr:row>27</xdr:row>
      <xdr:rowOff>126997</xdr:rowOff>
    </xdr:from>
    <xdr:to>
      <xdr:col>5</xdr:col>
      <xdr:colOff>522111</xdr:colOff>
      <xdr:row>34</xdr:row>
      <xdr:rowOff>7056</xdr:rowOff>
    </xdr:to>
    <xdr:sp macro="" textlink="">
      <xdr:nvSpPr>
        <xdr:cNvPr id="41" name="Rectangle 40">
          <a:extLst>
            <a:ext uri="{FF2B5EF4-FFF2-40B4-BE49-F238E27FC236}">
              <a16:creationId xmlns:a16="http://schemas.microsoft.com/office/drawing/2014/main" id="{00000000-0008-0000-0200-000029000000}"/>
            </a:ext>
          </a:extLst>
        </xdr:cNvPr>
        <xdr:cNvSpPr/>
      </xdr:nvSpPr>
      <xdr:spPr>
        <a:xfrm>
          <a:off x="2544233" y="5607047"/>
          <a:ext cx="1025878" cy="1169109"/>
        </a:xfrm>
        <a:prstGeom prst="rect">
          <a:avLst/>
        </a:prstGeom>
        <a:solidFill>
          <a:srgbClr val="00FF00"/>
        </a:solidFill>
        <a:ln>
          <a:solidFill>
            <a:sysClr val="windowText" lastClr="000000"/>
          </a:solidFill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Assy/S3N must cut stock from OBS before</a:t>
          </a:r>
          <a:r>
            <a:rPr lang="en-US" sz="1100" baseline="0">
              <a:solidFill>
                <a:sysClr val="windowText" lastClr="000000"/>
              </a:solidFill>
            </a:rPr>
            <a:t> issue RQ to WH</a:t>
          </a:r>
          <a:endParaRPr lang="en-US" sz="1100">
            <a:solidFill>
              <a:sysClr val="windowText" lastClr="000000"/>
            </a:solidFill>
            <a:latin typeface="Khmer OS" panose="02000500000000020004" pitchFamily="2" charset="0"/>
            <a:cs typeface="Khmer OS" panose="02000500000000020004" pitchFamily="2" charset="0"/>
          </a:endParaRPr>
        </a:p>
      </xdr:txBody>
    </xdr:sp>
    <xdr:clientData/>
  </xdr:twoCellAnchor>
  <xdr:twoCellAnchor>
    <xdr:from>
      <xdr:col>4</xdr:col>
      <xdr:colOff>0</xdr:colOff>
      <xdr:row>22</xdr:row>
      <xdr:rowOff>0</xdr:rowOff>
    </xdr:from>
    <xdr:to>
      <xdr:col>4</xdr:col>
      <xdr:colOff>425729</xdr:colOff>
      <xdr:row>24</xdr:row>
      <xdr:rowOff>76173</xdr:rowOff>
    </xdr:to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00000000-0008-0000-0200-00002A000000}"/>
            </a:ext>
          </a:extLst>
        </xdr:cNvPr>
        <xdr:cNvSpPr txBox="1"/>
      </xdr:nvSpPr>
      <xdr:spPr>
        <a:xfrm>
          <a:off x="2438400" y="4559300"/>
          <a:ext cx="425729" cy="44447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800"/>
        </a:p>
      </xdr:txBody>
    </xdr:sp>
    <xdr:clientData/>
  </xdr:twoCellAnchor>
  <xdr:twoCellAnchor>
    <xdr:from>
      <xdr:col>4</xdr:col>
      <xdr:colOff>84664</xdr:colOff>
      <xdr:row>25</xdr:row>
      <xdr:rowOff>169334</xdr:rowOff>
    </xdr:from>
    <xdr:to>
      <xdr:col>5</xdr:col>
      <xdr:colOff>35275</xdr:colOff>
      <xdr:row>27</xdr:row>
      <xdr:rowOff>56444</xdr:rowOff>
    </xdr:to>
    <xdr:sp macro="" textlink="">
      <xdr:nvSpPr>
        <xdr:cNvPr id="43" name="Oval 42">
          <a:extLst>
            <a:ext uri="{FF2B5EF4-FFF2-40B4-BE49-F238E27FC236}">
              <a16:creationId xmlns:a16="http://schemas.microsoft.com/office/drawing/2014/main" id="{00000000-0008-0000-0200-00002B000000}"/>
            </a:ext>
          </a:extLst>
        </xdr:cNvPr>
        <xdr:cNvSpPr/>
      </xdr:nvSpPr>
      <xdr:spPr>
        <a:xfrm>
          <a:off x="2523064" y="5281084"/>
          <a:ext cx="560211" cy="255410"/>
        </a:xfrm>
        <a:prstGeom prst="ellipse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50">
              <a:solidFill>
                <a:sysClr val="windowText" lastClr="000000"/>
              </a:solidFill>
            </a:rPr>
            <a:t>4.1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438149</xdr:colOff>
      <xdr:row>13</xdr:row>
      <xdr:rowOff>0</xdr:rowOff>
    </xdr:from>
    <xdr:to>
      <xdr:col>9</xdr:col>
      <xdr:colOff>346083</xdr:colOff>
      <xdr:row>16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2597149" y="4451350"/>
          <a:ext cx="2390784" cy="762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19050" cmpd="sng">
          <a:solidFill>
            <a:schemeClr val="lt1">
              <a:shade val="50000"/>
            </a:schemeClr>
          </a:solidFill>
          <a:prstDash val="soli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000">
              <a:latin typeface="Khmer OS Siemreap" panose="02000500000000020004" pitchFamily="2" charset="0"/>
              <a:cs typeface="Khmer OS Siemreap" panose="02000500000000020004" pitchFamily="2" charset="0"/>
              <a:sym typeface="Webdings" panose="05030102010509060703" pitchFamily="18" charset="2"/>
            </a:rPr>
            <a:t></a:t>
          </a:r>
          <a:r>
            <a:rPr lang="en-US" sz="900">
              <a:latin typeface="Khmer OS Siemreap" panose="02000500000000020004" pitchFamily="2" charset="0"/>
              <a:cs typeface="Khmer OS Siemreap" panose="02000500000000020004" pitchFamily="2" charset="0"/>
            </a:rPr>
            <a:t>ពេលម៉ាស៊ីនផលិតចប់ត្រូវធ្វើការរាប់ចំនួន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 NG 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After Machine make complete need to check Acual NG Q'ty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6</xdr:col>
      <xdr:colOff>3174</xdr:colOff>
      <xdr:row>17</xdr:row>
      <xdr:rowOff>228600</xdr:rowOff>
    </xdr:from>
    <xdr:to>
      <xdr:col>9</xdr:col>
      <xdr:colOff>250824</xdr:colOff>
      <xdr:row>21</xdr:row>
      <xdr:rowOff>9525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/>
      </xdr:nvSpPr>
      <xdr:spPr>
        <a:xfrm>
          <a:off x="2600324" y="5695950"/>
          <a:ext cx="2292350" cy="796925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9525" cmpd="sng">
          <a:solidFill>
            <a:schemeClr val="accent5">
              <a:lumMod val="20000"/>
              <a:lumOff val="8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050" baseline="0">
              <a:latin typeface="Khmer OS Siemreap" panose="02000500000000020004" pitchFamily="2" charset="0"/>
              <a:cs typeface="Khmer OS Siemreap" panose="02000500000000020004" pitchFamily="2" charset="0"/>
              <a:sym typeface="Webdings" panose="05030102010509060703" pitchFamily="18" charset="2"/>
            </a:rPr>
            <a:t>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បែងចែកតាមប្រភេទរបស់ RM ដែលអាចរាប់បាននិងមិនអាចរាប់បាន [ Devise Type of RM can countable  &amp; Uncountable Q'ty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10</xdr:col>
      <xdr:colOff>9524</xdr:colOff>
      <xdr:row>25</xdr:row>
      <xdr:rowOff>238125</xdr:rowOff>
    </xdr:from>
    <xdr:to>
      <xdr:col>13</xdr:col>
      <xdr:colOff>600075</xdr:colOff>
      <xdr:row>29</xdr:row>
      <xdr:rowOff>209550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 txBox="1"/>
      </xdr:nvSpPr>
      <xdr:spPr>
        <a:xfrm>
          <a:off x="5286374" y="7737475"/>
          <a:ext cx="2292351" cy="987425"/>
        </a:xfrm>
        <a:prstGeom prst="rect">
          <a:avLst/>
        </a:prstGeom>
        <a:solidFill>
          <a:srgbClr val="FFC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សំរាប់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​ខនិចទរ័និងក្បាលធើមីណល់តែគៀបកំឡុងពេលសឺរ៉េម៉ាស៊ីន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( PCS )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For Connector and Terminal during machine adjustment ( PCS )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10</xdr:col>
      <xdr:colOff>9524</xdr:colOff>
      <xdr:row>20</xdr:row>
      <xdr:rowOff>238125</xdr:rowOff>
    </xdr:from>
    <xdr:to>
      <xdr:col>13</xdr:col>
      <xdr:colOff>609600</xdr:colOff>
      <xdr:row>25</xdr:row>
      <xdr:rowOff>9526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 txBox="1"/>
      </xdr:nvSpPr>
      <xdr:spPr>
        <a:xfrm>
          <a:off x="5286374" y="6467475"/>
          <a:ext cx="2301876" cy="1041401"/>
        </a:xfrm>
        <a:prstGeom prst="rect">
          <a:avLst/>
        </a:prstGeom>
        <a:solidFill>
          <a:srgbClr val="FFC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km-KH" sz="900" b="1" u="sng">
              <a:latin typeface="Khmer OS Siemreap" panose="02000500000000020004" pitchFamily="2" charset="0"/>
              <a:cs typeface="Khmer OS Siemreap" panose="02000500000000020004" pitchFamily="2" charset="0"/>
            </a:rPr>
            <a:t>ខ្សែភ្លើងដែលរាប់បាន</a:t>
          </a:r>
          <a:br>
            <a:rPr lang="km-KH" sz="900" b="1" u="sng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>
              <a:latin typeface="Khmer OS Siemreap" panose="02000500000000020004" pitchFamily="2" charset="0"/>
              <a:cs typeface="Khmer OS Siemreap" panose="02000500000000020004" pitchFamily="2" charset="0"/>
            </a:rPr>
            <a:t>សំរាប់ខ្សែភ្លើងដែលសង្កត់និងគៀបក្បាលធើមីណល់</a:t>
          </a:r>
          <a:r>
            <a:rPr lang="km-KH" sz="900">
              <a:latin typeface="Khmer OS Siemreap" panose="02000500000000020004" pitchFamily="2" charset="0"/>
              <a:cs typeface="Khmer OS Siemreap" panose="02000500000000020004" pitchFamily="2" charset="0"/>
            </a:rPr>
            <a:t>រួចរាល់</a:t>
          </a:r>
          <a:r>
            <a:rPr lang="en-US" sz="900">
              <a:latin typeface="Khmer OS Siemreap" panose="02000500000000020004" pitchFamily="2" charset="0"/>
              <a:cs typeface="Khmer OS Siemreap" panose="02000500000000020004" pitchFamily="2" charset="0"/>
            </a:rPr>
            <a:t>​ ( pcs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)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For wire finished Pressing &amp; Crimping ( Pcs )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1</xdr:col>
      <xdr:colOff>133350</xdr:colOff>
      <xdr:row>22</xdr:row>
      <xdr:rowOff>9524</xdr:rowOff>
    </xdr:from>
    <xdr:to>
      <xdr:col>6</xdr:col>
      <xdr:colOff>228600</xdr:colOff>
      <xdr:row>28</xdr:row>
      <xdr:rowOff>47625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 txBox="1"/>
      </xdr:nvSpPr>
      <xdr:spPr>
        <a:xfrm>
          <a:off x="571500" y="6746874"/>
          <a:ext cx="2254250" cy="1562101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km-KH" sz="900" b="1" u="sng" baseline="0">
              <a:latin typeface="Khmer OS Siemreap" panose="02000500000000020004" pitchFamily="2" charset="0"/>
              <a:cs typeface="Khmer OS Siemreap" panose="02000500000000020004" pitchFamily="2" charset="0"/>
              <a:sym typeface="Webdings" panose="05030102010509060703" pitchFamily="18" charset="2"/>
            </a:rPr>
            <a:t>ផ្នែកខ្សែភ្លើងដែលរាប់មិនបាន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  <a:sym typeface="Webdings" panose="05030102010509060703" pitchFamily="18" charset="2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សំរាប់ខ្សែភ្លើងដែលធ្វើការសឺរ៉េម៉ាស៊ីននិងកាតត់ចោលត្រូវថ្លឹងអោយប្រើជញ្ជីង 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Wire need to use Scale for wieght​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 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for machine adjustment &amp; Wire cut during chamge wire 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7</xdr:col>
      <xdr:colOff>708025</xdr:colOff>
      <xdr:row>16</xdr:row>
      <xdr:rowOff>0</xdr:rowOff>
    </xdr:from>
    <xdr:to>
      <xdr:col>7</xdr:col>
      <xdr:colOff>708025</xdr:colOff>
      <xdr:row>17</xdr:row>
      <xdr:rowOff>133350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CxnSpPr/>
      </xdr:nvCxnSpPr>
      <xdr:spPr>
        <a:xfrm>
          <a:off x="3743325" y="5213350"/>
          <a:ext cx="0" cy="387350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704850</xdr:colOff>
      <xdr:row>21</xdr:row>
      <xdr:rowOff>19050</xdr:rowOff>
    </xdr:from>
    <xdr:to>
      <xdr:col>7</xdr:col>
      <xdr:colOff>704850</xdr:colOff>
      <xdr:row>24</xdr:row>
      <xdr:rowOff>238125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CxnSpPr/>
      </xdr:nvCxnSpPr>
      <xdr:spPr>
        <a:xfrm>
          <a:off x="3740150" y="6502400"/>
          <a:ext cx="0" cy="981075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14287</xdr:colOff>
      <xdr:row>30</xdr:row>
      <xdr:rowOff>0</xdr:rowOff>
    </xdr:from>
    <xdr:to>
      <xdr:col>12</xdr:col>
      <xdr:colOff>14287</xdr:colOff>
      <xdr:row>33</xdr:row>
      <xdr:rowOff>9525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CxnSpPr/>
      </xdr:nvCxnSpPr>
      <xdr:spPr>
        <a:xfrm>
          <a:off x="6478587" y="8731250"/>
          <a:ext cx="0" cy="771525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190500</xdr:colOff>
      <xdr:row>31</xdr:row>
      <xdr:rowOff>0</xdr:rowOff>
    </xdr:from>
    <xdr:to>
      <xdr:col>9</xdr:col>
      <xdr:colOff>1</xdr:colOff>
      <xdr:row>34</xdr:row>
      <xdr:rowOff>238125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 txBox="1"/>
      </xdr:nvSpPr>
      <xdr:spPr>
        <a:xfrm>
          <a:off x="2349500" y="8985250"/>
          <a:ext cx="2292351" cy="10001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បញ្ជូលទៅក្នុងតារាងរបាយការណ៏​គ្រប់គ្រង​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NG 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Input data to NG disposal 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6</xdr:col>
      <xdr:colOff>228600</xdr:colOff>
      <xdr:row>25</xdr:row>
      <xdr:rowOff>0</xdr:rowOff>
    </xdr:from>
    <xdr:to>
      <xdr:col>9</xdr:col>
      <xdr:colOff>19050</xdr:colOff>
      <xdr:row>25</xdr:row>
      <xdr:rowOff>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CxnSpPr/>
      </xdr:nvCxnSpPr>
      <xdr:spPr>
        <a:xfrm>
          <a:off x="2825750" y="7499350"/>
          <a:ext cx="1835150" cy="0"/>
        </a:xfrm>
        <a:prstGeom prst="straightConnector1">
          <a:avLst/>
        </a:prstGeom>
        <a:ln w="1905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23</xdr:row>
      <xdr:rowOff>0</xdr:rowOff>
    </xdr:from>
    <xdr:to>
      <xdr:col>9</xdr:col>
      <xdr:colOff>0</xdr:colOff>
      <xdr:row>28</xdr:row>
      <xdr:rowOff>9525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CxnSpPr/>
      </xdr:nvCxnSpPr>
      <xdr:spPr>
        <a:xfrm>
          <a:off x="4641850" y="6991350"/>
          <a:ext cx="0" cy="1279525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23</xdr:row>
      <xdr:rowOff>0</xdr:rowOff>
    </xdr:from>
    <xdr:to>
      <xdr:col>10</xdr:col>
      <xdr:colOff>9524</xdr:colOff>
      <xdr:row>23</xdr:row>
      <xdr:rowOff>1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CxnSpPr>
          <a:endCxn id="5" idx="1"/>
        </xdr:cNvCxnSpPr>
      </xdr:nvCxnSpPr>
      <xdr:spPr>
        <a:xfrm>
          <a:off x="4641850" y="6991350"/>
          <a:ext cx="644524" cy="1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27</xdr:row>
      <xdr:rowOff>238125</xdr:rowOff>
    </xdr:from>
    <xdr:to>
      <xdr:col>10</xdr:col>
      <xdr:colOff>9524</xdr:colOff>
      <xdr:row>27</xdr:row>
      <xdr:rowOff>238126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CxnSpPr/>
      </xdr:nvCxnSpPr>
      <xdr:spPr>
        <a:xfrm>
          <a:off x="4641850" y="8245475"/>
          <a:ext cx="644524" cy="1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3175</xdr:colOff>
      <xdr:row>33</xdr:row>
      <xdr:rowOff>9526</xdr:rowOff>
    </xdr:from>
    <xdr:to>
      <xdr:col>12</xdr:col>
      <xdr:colOff>19061</xdr:colOff>
      <xdr:row>33</xdr:row>
      <xdr:rowOff>9526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CxnSpPr/>
      </xdr:nvCxnSpPr>
      <xdr:spPr>
        <a:xfrm flipH="1">
          <a:off x="4645025" y="9502776"/>
          <a:ext cx="1838336" cy="0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</xdr:colOff>
      <xdr:row>25</xdr:row>
      <xdr:rowOff>19051</xdr:rowOff>
    </xdr:from>
    <xdr:to>
      <xdr:col>12</xdr:col>
      <xdr:colOff>3</xdr:colOff>
      <xdr:row>25</xdr:row>
      <xdr:rowOff>228600</xdr:rowOff>
    </xdr:to>
    <xdr:cxnSp macro="">
      <xdr:nvCxnSpPr>
        <xdr:cNvPr id="16" name="Straight Connector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CxnSpPr/>
      </xdr:nvCxnSpPr>
      <xdr:spPr>
        <a:xfrm flipH="1">
          <a:off x="6464302" y="7518401"/>
          <a:ext cx="1" cy="209549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3175</xdr:colOff>
      <xdr:row>28</xdr:row>
      <xdr:rowOff>57150</xdr:rowOff>
    </xdr:from>
    <xdr:to>
      <xdr:col>3</xdr:col>
      <xdr:colOff>3175</xdr:colOff>
      <xdr:row>33</xdr:row>
      <xdr:rowOff>9525</xdr:rowOff>
    </xdr:to>
    <xdr:cxnSp macro="">
      <xdr:nvCxnSpPr>
        <xdr:cNvPr id="17" name="Straight Connector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CxnSpPr/>
      </xdr:nvCxnSpPr>
      <xdr:spPr>
        <a:xfrm>
          <a:off x="1285875" y="8318500"/>
          <a:ext cx="0" cy="1184275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3176</xdr:colOff>
      <xdr:row>32</xdr:row>
      <xdr:rowOff>242888</xdr:rowOff>
    </xdr:from>
    <xdr:to>
      <xdr:col>5</xdr:col>
      <xdr:colOff>190519</xdr:colOff>
      <xdr:row>33</xdr:row>
      <xdr:rowOff>4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CxnSpPr>
          <a:endCxn id="10" idx="1"/>
        </xdr:cNvCxnSpPr>
      </xdr:nvCxnSpPr>
      <xdr:spPr>
        <a:xfrm flipV="1">
          <a:off x="1285876" y="9482138"/>
          <a:ext cx="1063643" cy="11116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193675</xdr:colOff>
      <xdr:row>37</xdr:row>
      <xdr:rowOff>0</xdr:rowOff>
    </xdr:from>
    <xdr:to>
      <xdr:col>9</xdr:col>
      <xdr:colOff>9</xdr:colOff>
      <xdr:row>40</xdr:row>
      <xdr:rowOff>231795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SpPr txBox="1"/>
      </xdr:nvSpPr>
      <xdr:spPr>
        <a:xfrm>
          <a:off x="2352675" y="10509250"/>
          <a:ext cx="2289184" cy="99379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ធ្វើការស្នើសុំនិងបញ្ចូនទិន្នយ័ទៅផ្នែកបន្ទាប់​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r>
            <a:rPr lang="ca-E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​(​ឃ្លាំង)​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NG 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Request and transfer data to other section  (WH)]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7</xdr:col>
      <xdr:colOff>479425</xdr:colOff>
      <xdr:row>35</xdr:row>
      <xdr:rowOff>9525</xdr:rowOff>
    </xdr:from>
    <xdr:to>
      <xdr:col>7</xdr:col>
      <xdr:colOff>479425</xdr:colOff>
      <xdr:row>36</xdr:row>
      <xdr:rowOff>228600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CxnSpPr/>
      </xdr:nvCxnSpPr>
      <xdr:spPr>
        <a:xfrm>
          <a:off x="3514725" y="10010775"/>
          <a:ext cx="0" cy="473075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219075</xdr:colOff>
      <xdr:row>9</xdr:row>
      <xdr:rowOff>133350</xdr:rowOff>
    </xdr:from>
    <xdr:to>
      <xdr:col>4</xdr:col>
      <xdr:colOff>647700</xdr:colOff>
      <xdr:row>10</xdr:row>
      <xdr:rowOff>247650</xdr:rowOff>
    </xdr:to>
    <xdr:sp macro="" textlink="">
      <xdr:nvSpPr>
        <xdr:cNvPr id="2" name="矢印: 右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3067050" y="1266825"/>
          <a:ext cx="428625" cy="3524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171450</xdr:colOff>
      <xdr:row>4</xdr:row>
      <xdr:rowOff>76199</xdr:rowOff>
    </xdr:from>
    <xdr:to>
      <xdr:col>0</xdr:col>
      <xdr:colOff>361949</xdr:colOff>
      <xdr:row>4</xdr:row>
      <xdr:rowOff>238124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/>
      </xdr:nvSpPr>
      <xdr:spPr>
        <a:xfrm>
          <a:off x="171450" y="85724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5</xdr:row>
      <xdr:rowOff>76199</xdr:rowOff>
    </xdr:from>
    <xdr:to>
      <xdr:col>0</xdr:col>
      <xdr:colOff>361949</xdr:colOff>
      <xdr:row>5</xdr:row>
      <xdr:rowOff>238124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/>
      </xdr:nvSpPr>
      <xdr:spPr>
        <a:xfrm>
          <a:off x="171450" y="111442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6</xdr:row>
      <xdr:rowOff>76199</xdr:rowOff>
    </xdr:from>
    <xdr:to>
      <xdr:col>0</xdr:col>
      <xdr:colOff>361949</xdr:colOff>
      <xdr:row>6</xdr:row>
      <xdr:rowOff>238124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/>
      </xdr:nvSpPr>
      <xdr:spPr>
        <a:xfrm>
          <a:off x="171450" y="137159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7</xdr:row>
      <xdr:rowOff>76199</xdr:rowOff>
    </xdr:from>
    <xdr:to>
      <xdr:col>0</xdr:col>
      <xdr:colOff>361949</xdr:colOff>
      <xdr:row>7</xdr:row>
      <xdr:rowOff>238124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/>
      </xdr:nvSpPr>
      <xdr:spPr>
        <a:xfrm>
          <a:off x="171450" y="162877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495300</xdr:colOff>
      <xdr:row>4</xdr:row>
      <xdr:rowOff>95250</xdr:rowOff>
    </xdr:from>
    <xdr:to>
      <xdr:col>2</xdr:col>
      <xdr:colOff>685799</xdr:colOff>
      <xdr:row>5</xdr:row>
      <xdr:rowOff>3175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/>
      </xdr:nvSpPr>
      <xdr:spPr>
        <a:xfrm>
          <a:off x="1631950" y="86360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189345</xdr:colOff>
      <xdr:row>13</xdr:row>
      <xdr:rowOff>59747</xdr:rowOff>
    </xdr:from>
    <xdr:to>
      <xdr:col>11</xdr:col>
      <xdr:colOff>379844</xdr:colOff>
      <xdr:row>13</xdr:row>
      <xdr:rowOff>221672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/>
      </xdr:nvSpPr>
      <xdr:spPr>
        <a:xfrm>
          <a:off x="8588663" y="348730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189346</xdr:colOff>
      <xdr:row>14</xdr:row>
      <xdr:rowOff>60614</xdr:rowOff>
    </xdr:from>
    <xdr:to>
      <xdr:col>11</xdr:col>
      <xdr:colOff>379845</xdr:colOff>
      <xdr:row>14</xdr:row>
      <xdr:rowOff>222539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/>
      </xdr:nvSpPr>
      <xdr:spPr>
        <a:xfrm>
          <a:off x="8588664" y="3740728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179532</xdr:colOff>
      <xdr:row>15</xdr:row>
      <xdr:rowOff>45316</xdr:rowOff>
    </xdr:from>
    <xdr:to>
      <xdr:col>11</xdr:col>
      <xdr:colOff>370031</xdr:colOff>
      <xdr:row>15</xdr:row>
      <xdr:rowOff>207241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SpPr/>
      </xdr:nvSpPr>
      <xdr:spPr>
        <a:xfrm>
          <a:off x="8578850" y="397798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185881</xdr:colOff>
      <xdr:row>16</xdr:row>
      <xdr:rowOff>53397</xdr:rowOff>
    </xdr:from>
    <xdr:to>
      <xdr:col>11</xdr:col>
      <xdr:colOff>376380</xdr:colOff>
      <xdr:row>16</xdr:row>
      <xdr:rowOff>215322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SpPr/>
      </xdr:nvSpPr>
      <xdr:spPr>
        <a:xfrm>
          <a:off x="8585199" y="423862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189634</xdr:colOff>
      <xdr:row>17</xdr:row>
      <xdr:rowOff>62346</xdr:rowOff>
    </xdr:from>
    <xdr:to>
      <xdr:col>11</xdr:col>
      <xdr:colOff>380133</xdr:colOff>
      <xdr:row>17</xdr:row>
      <xdr:rowOff>224271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/>
      </xdr:nvSpPr>
      <xdr:spPr>
        <a:xfrm>
          <a:off x="8588952" y="450013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189634</xdr:colOff>
      <xdr:row>18</xdr:row>
      <xdr:rowOff>55130</xdr:rowOff>
    </xdr:from>
    <xdr:to>
      <xdr:col>11</xdr:col>
      <xdr:colOff>380133</xdr:colOff>
      <xdr:row>18</xdr:row>
      <xdr:rowOff>217055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SpPr/>
      </xdr:nvSpPr>
      <xdr:spPr>
        <a:xfrm>
          <a:off x="8588952" y="4745471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189634</xdr:colOff>
      <xdr:row>19</xdr:row>
      <xdr:rowOff>47914</xdr:rowOff>
    </xdr:from>
    <xdr:to>
      <xdr:col>11</xdr:col>
      <xdr:colOff>380133</xdr:colOff>
      <xdr:row>19</xdr:row>
      <xdr:rowOff>209839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SpPr/>
      </xdr:nvSpPr>
      <xdr:spPr>
        <a:xfrm>
          <a:off x="8588952" y="4990812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182129</xdr:colOff>
      <xdr:row>20</xdr:row>
      <xdr:rowOff>59747</xdr:rowOff>
    </xdr:from>
    <xdr:to>
      <xdr:col>11</xdr:col>
      <xdr:colOff>372628</xdr:colOff>
      <xdr:row>20</xdr:row>
      <xdr:rowOff>221672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SpPr/>
      </xdr:nvSpPr>
      <xdr:spPr>
        <a:xfrm>
          <a:off x="8581447" y="5255202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182130</xdr:colOff>
      <xdr:row>21</xdr:row>
      <xdr:rowOff>60615</xdr:rowOff>
    </xdr:from>
    <xdr:to>
      <xdr:col>11</xdr:col>
      <xdr:colOff>372629</xdr:colOff>
      <xdr:row>21</xdr:row>
      <xdr:rowOff>222540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SpPr/>
      </xdr:nvSpPr>
      <xdr:spPr>
        <a:xfrm>
          <a:off x="8581448" y="550862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172316</xdr:colOff>
      <xdr:row>22</xdr:row>
      <xdr:rowOff>45316</xdr:rowOff>
    </xdr:from>
    <xdr:to>
      <xdr:col>11</xdr:col>
      <xdr:colOff>362815</xdr:colOff>
      <xdr:row>22</xdr:row>
      <xdr:rowOff>207241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SpPr/>
      </xdr:nvSpPr>
      <xdr:spPr>
        <a:xfrm>
          <a:off x="8571634" y="574588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178665</xdr:colOff>
      <xdr:row>23</xdr:row>
      <xdr:rowOff>53397</xdr:rowOff>
    </xdr:from>
    <xdr:to>
      <xdr:col>11</xdr:col>
      <xdr:colOff>369164</xdr:colOff>
      <xdr:row>23</xdr:row>
      <xdr:rowOff>215322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SpPr/>
      </xdr:nvSpPr>
      <xdr:spPr>
        <a:xfrm>
          <a:off x="8577983" y="6006522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24</xdr:row>
      <xdr:rowOff>62346</xdr:rowOff>
    </xdr:from>
    <xdr:to>
      <xdr:col>11</xdr:col>
      <xdr:colOff>372917</xdr:colOff>
      <xdr:row>24</xdr:row>
      <xdr:rowOff>224271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SpPr/>
      </xdr:nvSpPr>
      <xdr:spPr>
        <a:xfrm>
          <a:off x="8581736" y="6268028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25</xdr:row>
      <xdr:rowOff>55130</xdr:rowOff>
    </xdr:from>
    <xdr:to>
      <xdr:col>11</xdr:col>
      <xdr:colOff>372917</xdr:colOff>
      <xdr:row>25</xdr:row>
      <xdr:rowOff>217055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SpPr/>
      </xdr:nvSpPr>
      <xdr:spPr>
        <a:xfrm>
          <a:off x="8581736" y="651336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26</xdr:row>
      <xdr:rowOff>47915</xdr:rowOff>
    </xdr:from>
    <xdr:to>
      <xdr:col>11</xdr:col>
      <xdr:colOff>372917</xdr:colOff>
      <xdr:row>26</xdr:row>
      <xdr:rowOff>209840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SpPr/>
      </xdr:nvSpPr>
      <xdr:spPr>
        <a:xfrm>
          <a:off x="8581736" y="675871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182129</xdr:colOff>
      <xdr:row>27</xdr:row>
      <xdr:rowOff>45316</xdr:rowOff>
    </xdr:from>
    <xdr:to>
      <xdr:col>11</xdr:col>
      <xdr:colOff>372628</xdr:colOff>
      <xdr:row>27</xdr:row>
      <xdr:rowOff>207241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SpPr/>
      </xdr:nvSpPr>
      <xdr:spPr>
        <a:xfrm>
          <a:off x="8581447" y="7008668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182130</xdr:colOff>
      <xdr:row>28</xdr:row>
      <xdr:rowOff>46183</xdr:rowOff>
    </xdr:from>
    <xdr:to>
      <xdr:col>11</xdr:col>
      <xdr:colOff>372629</xdr:colOff>
      <xdr:row>28</xdr:row>
      <xdr:rowOff>208108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SpPr/>
      </xdr:nvSpPr>
      <xdr:spPr>
        <a:xfrm>
          <a:off x="8581448" y="7262092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172316</xdr:colOff>
      <xdr:row>29</xdr:row>
      <xdr:rowOff>30884</xdr:rowOff>
    </xdr:from>
    <xdr:to>
      <xdr:col>11</xdr:col>
      <xdr:colOff>362815</xdr:colOff>
      <xdr:row>29</xdr:row>
      <xdr:rowOff>192809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SpPr/>
      </xdr:nvSpPr>
      <xdr:spPr>
        <a:xfrm>
          <a:off x="8571634" y="749935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178665</xdr:colOff>
      <xdr:row>30</xdr:row>
      <xdr:rowOff>38965</xdr:rowOff>
    </xdr:from>
    <xdr:to>
      <xdr:col>11</xdr:col>
      <xdr:colOff>369164</xdr:colOff>
      <xdr:row>30</xdr:row>
      <xdr:rowOff>200890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SpPr/>
      </xdr:nvSpPr>
      <xdr:spPr>
        <a:xfrm>
          <a:off x="8577983" y="7759988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31</xdr:row>
      <xdr:rowOff>47914</xdr:rowOff>
    </xdr:from>
    <xdr:to>
      <xdr:col>11</xdr:col>
      <xdr:colOff>372917</xdr:colOff>
      <xdr:row>31</xdr:row>
      <xdr:rowOff>209839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SpPr/>
      </xdr:nvSpPr>
      <xdr:spPr>
        <a:xfrm>
          <a:off x="8581736" y="802149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32</xdr:row>
      <xdr:rowOff>40699</xdr:rowOff>
    </xdr:from>
    <xdr:to>
      <xdr:col>11</xdr:col>
      <xdr:colOff>372917</xdr:colOff>
      <xdr:row>32</xdr:row>
      <xdr:rowOff>202624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SpPr/>
      </xdr:nvSpPr>
      <xdr:spPr>
        <a:xfrm>
          <a:off x="8581736" y="8266835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33</xdr:row>
      <xdr:rowOff>33483</xdr:rowOff>
    </xdr:from>
    <xdr:to>
      <xdr:col>11</xdr:col>
      <xdr:colOff>372917</xdr:colOff>
      <xdr:row>33</xdr:row>
      <xdr:rowOff>195408</xdr:rowOff>
    </xdr:to>
    <xdr:sp macro="" textlink="">
      <xdr:nvSpPr>
        <xdr:cNvPr id="28" name="Rectangle 27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SpPr/>
      </xdr:nvSpPr>
      <xdr:spPr>
        <a:xfrm>
          <a:off x="8581736" y="851217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167698</xdr:colOff>
      <xdr:row>34</xdr:row>
      <xdr:rowOff>66963</xdr:rowOff>
    </xdr:from>
    <xdr:to>
      <xdr:col>11</xdr:col>
      <xdr:colOff>358197</xdr:colOff>
      <xdr:row>34</xdr:row>
      <xdr:rowOff>228888</xdr:rowOff>
    </xdr:to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SpPr/>
      </xdr:nvSpPr>
      <xdr:spPr>
        <a:xfrm>
          <a:off x="8567016" y="8798213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167699</xdr:colOff>
      <xdr:row>35</xdr:row>
      <xdr:rowOff>67830</xdr:rowOff>
    </xdr:from>
    <xdr:to>
      <xdr:col>11</xdr:col>
      <xdr:colOff>358198</xdr:colOff>
      <xdr:row>35</xdr:row>
      <xdr:rowOff>229755</xdr:rowOff>
    </xdr:to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00000000-0008-0000-0400-00001E000000}"/>
            </a:ext>
          </a:extLst>
        </xdr:cNvPr>
        <xdr:cNvSpPr/>
      </xdr:nvSpPr>
      <xdr:spPr>
        <a:xfrm>
          <a:off x="8567017" y="9051637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157885</xdr:colOff>
      <xdr:row>36</xdr:row>
      <xdr:rowOff>52531</xdr:rowOff>
    </xdr:from>
    <xdr:to>
      <xdr:col>11</xdr:col>
      <xdr:colOff>348384</xdr:colOff>
      <xdr:row>36</xdr:row>
      <xdr:rowOff>214456</xdr:rowOff>
    </xdr:to>
    <xdr:sp macro="" textlink="">
      <xdr:nvSpPr>
        <xdr:cNvPr id="31" name="Rectangle 30">
          <a:extLst>
            <a:ext uri="{FF2B5EF4-FFF2-40B4-BE49-F238E27FC236}">
              <a16:creationId xmlns:a16="http://schemas.microsoft.com/office/drawing/2014/main" id="{00000000-0008-0000-0400-00001F000000}"/>
            </a:ext>
          </a:extLst>
        </xdr:cNvPr>
        <xdr:cNvSpPr/>
      </xdr:nvSpPr>
      <xdr:spPr>
        <a:xfrm>
          <a:off x="8557203" y="9288895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164234</xdr:colOff>
      <xdr:row>37</xdr:row>
      <xdr:rowOff>60613</xdr:rowOff>
    </xdr:from>
    <xdr:to>
      <xdr:col>11</xdr:col>
      <xdr:colOff>354733</xdr:colOff>
      <xdr:row>37</xdr:row>
      <xdr:rowOff>222538</xdr:rowOff>
    </xdr:to>
    <xdr:sp macro="" textlink="">
      <xdr:nvSpPr>
        <xdr:cNvPr id="32" name="Rectangle 31">
          <a:extLst>
            <a:ext uri="{FF2B5EF4-FFF2-40B4-BE49-F238E27FC236}">
              <a16:creationId xmlns:a16="http://schemas.microsoft.com/office/drawing/2014/main" id="{00000000-0008-0000-0400-000020000000}"/>
            </a:ext>
          </a:extLst>
        </xdr:cNvPr>
        <xdr:cNvSpPr/>
      </xdr:nvSpPr>
      <xdr:spPr>
        <a:xfrm>
          <a:off x="8563552" y="9549533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167987</xdr:colOff>
      <xdr:row>38</xdr:row>
      <xdr:rowOff>69562</xdr:rowOff>
    </xdr:from>
    <xdr:to>
      <xdr:col>11</xdr:col>
      <xdr:colOff>358486</xdr:colOff>
      <xdr:row>38</xdr:row>
      <xdr:rowOff>231487</xdr:rowOff>
    </xdr:to>
    <xdr:sp macro="" textlink="">
      <xdr:nvSpPr>
        <xdr:cNvPr id="33" name="Rectangle 32">
          <a:extLst>
            <a:ext uri="{FF2B5EF4-FFF2-40B4-BE49-F238E27FC236}">
              <a16:creationId xmlns:a16="http://schemas.microsoft.com/office/drawing/2014/main" id="{00000000-0008-0000-0400-000021000000}"/>
            </a:ext>
          </a:extLst>
        </xdr:cNvPr>
        <xdr:cNvSpPr/>
      </xdr:nvSpPr>
      <xdr:spPr>
        <a:xfrm>
          <a:off x="8567305" y="981103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167987</xdr:colOff>
      <xdr:row>39</xdr:row>
      <xdr:rowOff>62346</xdr:rowOff>
    </xdr:from>
    <xdr:to>
      <xdr:col>11</xdr:col>
      <xdr:colOff>358486</xdr:colOff>
      <xdr:row>39</xdr:row>
      <xdr:rowOff>224271</xdr:rowOff>
    </xdr:to>
    <xdr:sp macro="" textlink="">
      <xdr:nvSpPr>
        <xdr:cNvPr id="34" name="Rectangle 33">
          <a:extLst>
            <a:ext uri="{FF2B5EF4-FFF2-40B4-BE49-F238E27FC236}">
              <a16:creationId xmlns:a16="http://schemas.microsoft.com/office/drawing/2014/main" id="{00000000-0008-0000-0400-000022000000}"/>
            </a:ext>
          </a:extLst>
        </xdr:cNvPr>
        <xdr:cNvSpPr/>
      </xdr:nvSpPr>
      <xdr:spPr>
        <a:xfrm>
          <a:off x="8567305" y="1005638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167987</xdr:colOff>
      <xdr:row>40</xdr:row>
      <xdr:rowOff>55130</xdr:rowOff>
    </xdr:from>
    <xdr:to>
      <xdr:col>11</xdr:col>
      <xdr:colOff>358486</xdr:colOff>
      <xdr:row>40</xdr:row>
      <xdr:rowOff>217055</xdr:rowOff>
    </xdr:to>
    <xdr:sp macro="" textlink="">
      <xdr:nvSpPr>
        <xdr:cNvPr id="35" name="Rectangle 34">
          <a:extLst>
            <a:ext uri="{FF2B5EF4-FFF2-40B4-BE49-F238E27FC236}">
              <a16:creationId xmlns:a16="http://schemas.microsoft.com/office/drawing/2014/main" id="{00000000-0008-0000-0400-000023000000}"/>
            </a:ext>
          </a:extLst>
        </xdr:cNvPr>
        <xdr:cNvSpPr/>
      </xdr:nvSpPr>
      <xdr:spPr>
        <a:xfrm>
          <a:off x="8567305" y="10301721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160482</xdr:colOff>
      <xdr:row>41</xdr:row>
      <xdr:rowOff>52531</xdr:rowOff>
    </xdr:from>
    <xdr:to>
      <xdr:col>11</xdr:col>
      <xdr:colOff>350981</xdr:colOff>
      <xdr:row>41</xdr:row>
      <xdr:rowOff>214456</xdr:rowOff>
    </xdr:to>
    <xdr:sp macro="" textlink="">
      <xdr:nvSpPr>
        <xdr:cNvPr id="36" name="Rectangle 35">
          <a:extLst>
            <a:ext uri="{FF2B5EF4-FFF2-40B4-BE49-F238E27FC236}">
              <a16:creationId xmlns:a16="http://schemas.microsoft.com/office/drawing/2014/main" id="{00000000-0008-0000-0400-000024000000}"/>
            </a:ext>
          </a:extLst>
        </xdr:cNvPr>
        <xdr:cNvSpPr/>
      </xdr:nvSpPr>
      <xdr:spPr>
        <a:xfrm>
          <a:off x="8559800" y="1055167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160483</xdr:colOff>
      <xdr:row>42</xdr:row>
      <xdr:rowOff>53398</xdr:rowOff>
    </xdr:from>
    <xdr:to>
      <xdr:col>11</xdr:col>
      <xdr:colOff>350982</xdr:colOff>
      <xdr:row>42</xdr:row>
      <xdr:rowOff>215323</xdr:rowOff>
    </xdr:to>
    <xdr:sp macro="" textlink="">
      <xdr:nvSpPr>
        <xdr:cNvPr id="37" name="Rectangle 36">
          <a:extLst>
            <a:ext uri="{FF2B5EF4-FFF2-40B4-BE49-F238E27FC236}">
              <a16:creationId xmlns:a16="http://schemas.microsoft.com/office/drawing/2014/main" id="{00000000-0008-0000-0400-000025000000}"/>
            </a:ext>
          </a:extLst>
        </xdr:cNvPr>
        <xdr:cNvSpPr/>
      </xdr:nvSpPr>
      <xdr:spPr>
        <a:xfrm>
          <a:off x="8559801" y="10805103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150669</xdr:colOff>
      <xdr:row>43</xdr:row>
      <xdr:rowOff>38100</xdr:rowOff>
    </xdr:from>
    <xdr:to>
      <xdr:col>11</xdr:col>
      <xdr:colOff>341168</xdr:colOff>
      <xdr:row>43</xdr:row>
      <xdr:rowOff>200025</xdr:rowOff>
    </xdr:to>
    <xdr:sp macro="" textlink="">
      <xdr:nvSpPr>
        <xdr:cNvPr id="38" name="Rectangle 37">
          <a:extLst>
            <a:ext uri="{FF2B5EF4-FFF2-40B4-BE49-F238E27FC236}">
              <a16:creationId xmlns:a16="http://schemas.microsoft.com/office/drawing/2014/main" id="{00000000-0008-0000-0400-000026000000}"/>
            </a:ext>
          </a:extLst>
        </xdr:cNvPr>
        <xdr:cNvSpPr/>
      </xdr:nvSpPr>
      <xdr:spPr>
        <a:xfrm>
          <a:off x="8549987" y="11042361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157018</xdr:colOff>
      <xdr:row>44</xdr:row>
      <xdr:rowOff>46181</xdr:rowOff>
    </xdr:from>
    <xdr:to>
      <xdr:col>11</xdr:col>
      <xdr:colOff>347517</xdr:colOff>
      <xdr:row>44</xdr:row>
      <xdr:rowOff>208106</xdr:rowOff>
    </xdr:to>
    <xdr:sp macro="" textlink="">
      <xdr:nvSpPr>
        <xdr:cNvPr id="39" name="Rectangle 38">
          <a:extLst>
            <a:ext uri="{FF2B5EF4-FFF2-40B4-BE49-F238E27FC236}">
              <a16:creationId xmlns:a16="http://schemas.microsoft.com/office/drawing/2014/main" id="{00000000-0008-0000-0400-000027000000}"/>
            </a:ext>
          </a:extLst>
        </xdr:cNvPr>
        <xdr:cNvSpPr/>
      </xdr:nvSpPr>
      <xdr:spPr>
        <a:xfrm>
          <a:off x="8556336" y="1130299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160771</xdr:colOff>
      <xdr:row>45</xdr:row>
      <xdr:rowOff>55130</xdr:rowOff>
    </xdr:from>
    <xdr:to>
      <xdr:col>11</xdr:col>
      <xdr:colOff>351270</xdr:colOff>
      <xdr:row>45</xdr:row>
      <xdr:rowOff>217055</xdr:rowOff>
    </xdr:to>
    <xdr:sp macro="" textlink="">
      <xdr:nvSpPr>
        <xdr:cNvPr id="40" name="Rectangle 39">
          <a:extLst>
            <a:ext uri="{FF2B5EF4-FFF2-40B4-BE49-F238E27FC236}">
              <a16:creationId xmlns:a16="http://schemas.microsoft.com/office/drawing/2014/main" id="{00000000-0008-0000-0400-000028000000}"/>
            </a:ext>
          </a:extLst>
        </xdr:cNvPr>
        <xdr:cNvSpPr/>
      </xdr:nvSpPr>
      <xdr:spPr>
        <a:xfrm>
          <a:off x="8560089" y="11564505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160771</xdr:colOff>
      <xdr:row>46</xdr:row>
      <xdr:rowOff>47914</xdr:rowOff>
    </xdr:from>
    <xdr:to>
      <xdr:col>11</xdr:col>
      <xdr:colOff>351270</xdr:colOff>
      <xdr:row>46</xdr:row>
      <xdr:rowOff>209839</xdr:rowOff>
    </xdr:to>
    <xdr:sp macro="" textlink="">
      <xdr:nvSpPr>
        <xdr:cNvPr id="41" name="Rectangle 40">
          <a:extLst>
            <a:ext uri="{FF2B5EF4-FFF2-40B4-BE49-F238E27FC236}">
              <a16:creationId xmlns:a16="http://schemas.microsoft.com/office/drawing/2014/main" id="{00000000-0008-0000-0400-000029000000}"/>
            </a:ext>
          </a:extLst>
        </xdr:cNvPr>
        <xdr:cNvSpPr/>
      </xdr:nvSpPr>
      <xdr:spPr>
        <a:xfrm>
          <a:off x="8560089" y="1180984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160771</xdr:colOff>
      <xdr:row>47</xdr:row>
      <xdr:rowOff>40698</xdr:rowOff>
    </xdr:from>
    <xdr:to>
      <xdr:col>11</xdr:col>
      <xdr:colOff>351270</xdr:colOff>
      <xdr:row>47</xdr:row>
      <xdr:rowOff>202623</xdr:rowOff>
    </xdr:to>
    <xdr:sp macro="" textlink="">
      <xdr:nvSpPr>
        <xdr:cNvPr id="42" name="Rectangle 41">
          <a:extLst>
            <a:ext uri="{FF2B5EF4-FFF2-40B4-BE49-F238E27FC236}">
              <a16:creationId xmlns:a16="http://schemas.microsoft.com/office/drawing/2014/main" id="{00000000-0008-0000-0400-00002A000000}"/>
            </a:ext>
          </a:extLst>
        </xdr:cNvPr>
        <xdr:cNvSpPr/>
      </xdr:nvSpPr>
      <xdr:spPr>
        <a:xfrm>
          <a:off x="8560089" y="12055187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160771</xdr:colOff>
      <xdr:row>48</xdr:row>
      <xdr:rowOff>40699</xdr:rowOff>
    </xdr:from>
    <xdr:to>
      <xdr:col>11</xdr:col>
      <xdr:colOff>351270</xdr:colOff>
      <xdr:row>48</xdr:row>
      <xdr:rowOff>202624</xdr:rowOff>
    </xdr:to>
    <xdr:sp macro="" textlink="">
      <xdr:nvSpPr>
        <xdr:cNvPr id="43" name="Rectangle 42">
          <a:extLst>
            <a:ext uri="{FF2B5EF4-FFF2-40B4-BE49-F238E27FC236}">
              <a16:creationId xmlns:a16="http://schemas.microsoft.com/office/drawing/2014/main" id="{00000000-0008-0000-0400-00002B000000}"/>
            </a:ext>
          </a:extLst>
        </xdr:cNvPr>
        <xdr:cNvSpPr/>
      </xdr:nvSpPr>
      <xdr:spPr>
        <a:xfrm>
          <a:off x="8560089" y="1230774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160771</xdr:colOff>
      <xdr:row>49</xdr:row>
      <xdr:rowOff>47915</xdr:rowOff>
    </xdr:from>
    <xdr:to>
      <xdr:col>11</xdr:col>
      <xdr:colOff>351270</xdr:colOff>
      <xdr:row>49</xdr:row>
      <xdr:rowOff>209840</xdr:rowOff>
    </xdr:to>
    <xdr:sp macro="" textlink="">
      <xdr:nvSpPr>
        <xdr:cNvPr id="44" name="Rectangle 43">
          <a:extLst>
            <a:ext uri="{FF2B5EF4-FFF2-40B4-BE49-F238E27FC236}">
              <a16:creationId xmlns:a16="http://schemas.microsoft.com/office/drawing/2014/main" id="{00000000-0008-0000-0400-00002C000000}"/>
            </a:ext>
          </a:extLst>
        </xdr:cNvPr>
        <xdr:cNvSpPr/>
      </xdr:nvSpPr>
      <xdr:spPr>
        <a:xfrm>
          <a:off x="8560089" y="12567517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167987</xdr:colOff>
      <xdr:row>50</xdr:row>
      <xdr:rowOff>62346</xdr:rowOff>
    </xdr:from>
    <xdr:to>
      <xdr:col>11</xdr:col>
      <xdr:colOff>358486</xdr:colOff>
      <xdr:row>50</xdr:row>
      <xdr:rowOff>224271</xdr:rowOff>
    </xdr:to>
    <xdr:sp macro="" textlink="">
      <xdr:nvSpPr>
        <xdr:cNvPr id="45" name="Rectangle 44">
          <a:extLst>
            <a:ext uri="{FF2B5EF4-FFF2-40B4-BE49-F238E27FC236}">
              <a16:creationId xmlns:a16="http://schemas.microsoft.com/office/drawing/2014/main" id="{00000000-0008-0000-0400-00002D000000}"/>
            </a:ext>
          </a:extLst>
        </xdr:cNvPr>
        <xdr:cNvSpPr/>
      </xdr:nvSpPr>
      <xdr:spPr>
        <a:xfrm>
          <a:off x="8567305" y="12834505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167987</xdr:colOff>
      <xdr:row>51</xdr:row>
      <xdr:rowOff>47914</xdr:rowOff>
    </xdr:from>
    <xdr:to>
      <xdr:col>11</xdr:col>
      <xdr:colOff>358486</xdr:colOff>
      <xdr:row>51</xdr:row>
      <xdr:rowOff>209839</xdr:rowOff>
    </xdr:to>
    <xdr:sp macro="" textlink="">
      <xdr:nvSpPr>
        <xdr:cNvPr id="46" name="Rectangle 45">
          <a:extLst>
            <a:ext uri="{FF2B5EF4-FFF2-40B4-BE49-F238E27FC236}">
              <a16:creationId xmlns:a16="http://schemas.microsoft.com/office/drawing/2014/main" id="{00000000-0008-0000-0400-00002E000000}"/>
            </a:ext>
          </a:extLst>
        </xdr:cNvPr>
        <xdr:cNvSpPr/>
      </xdr:nvSpPr>
      <xdr:spPr>
        <a:xfrm>
          <a:off x="8567305" y="1307263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563880</xdr:colOff>
      <xdr:row>2</xdr:row>
      <xdr:rowOff>45720</xdr:rowOff>
    </xdr:from>
    <xdr:to>
      <xdr:col>5</xdr:col>
      <xdr:colOff>419100</xdr:colOff>
      <xdr:row>59</xdr:row>
      <xdr:rowOff>60960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pSpPr/>
      </xdr:nvGrpSpPr>
      <xdr:grpSpPr>
        <a:xfrm>
          <a:off x="563880" y="741045"/>
          <a:ext cx="2903220" cy="11273790"/>
          <a:chOff x="1196340" y="571500"/>
          <a:chExt cx="2903220" cy="10652760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00000000-0008-0000-0500-000003000000}"/>
              </a:ext>
            </a:extLst>
          </xdr:cNvPr>
          <xdr:cNvSpPr/>
        </xdr:nvSpPr>
        <xdr:spPr>
          <a:xfrm>
            <a:off x="1836420" y="571500"/>
            <a:ext cx="601980" cy="86106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NG Record</a:t>
            </a:r>
            <a:endParaRPr lang="en-US" sz="1100">
              <a:latin typeface="Khmer OS" panose="02000500000000020004" pitchFamily="2" charset="0"/>
              <a:cs typeface="Khmer OS" panose="02000500000000020004" pitchFamily="2" charset="0"/>
            </a:endParaRPr>
          </a:p>
        </xdr:txBody>
      </xdr:sp>
      <xdr:sp macro="" textlink="">
        <xdr:nvSpPr>
          <xdr:cNvPr id="4" name="Diamond 3">
            <a:extLst>
              <a:ext uri="{FF2B5EF4-FFF2-40B4-BE49-F238E27FC236}">
                <a16:creationId xmlns:a16="http://schemas.microsoft.com/office/drawing/2014/main" id="{00000000-0008-0000-0500-000004000000}"/>
              </a:ext>
            </a:extLst>
          </xdr:cNvPr>
          <xdr:cNvSpPr/>
        </xdr:nvSpPr>
        <xdr:spPr>
          <a:xfrm>
            <a:off x="1272540" y="6195060"/>
            <a:ext cx="1699260" cy="1741478"/>
          </a:xfrm>
          <a:prstGeom prst="diamond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sz="1100">
                <a:solidFill>
                  <a:schemeClr val="lt1"/>
                </a:solidFill>
                <a:latin typeface="+mn-lt"/>
                <a:ea typeface="+mn-ea"/>
                <a:cs typeface="+mn-cs"/>
              </a:rPr>
              <a:t>WH confirm RM RQ</a:t>
            </a:r>
            <a:endParaRPr lang="en-US" sz="1100">
              <a:solidFill>
                <a:schemeClr val="lt1"/>
              </a:solidFill>
              <a:latin typeface="Khmer OS" panose="02000500000000020004" pitchFamily="2" charset="0"/>
              <a:ea typeface="+mn-ea"/>
              <a:cs typeface="Khmer OS" panose="02000500000000020004" pitchFamily="2" charset="0"/>
            </a:endParaRPr>
          </a:p>
        </xdr:txBody>
      </xdr:sp>
      <xdr:sp macro="" textlink="">
        <xdr:nvSpPr>
          <xdr:cNvPr id="5" name="Diamond 4">
            <a:extLst>
              <a:ext uri="{FF2B5EF4-FFF2-40B4-BE49-F238E27FC236}">
                <a16:creationId xmlns:a16="http://schemas.microsoft.com/office/drawing/2014/main" id="{00000000-0008-0000-0500-000005000000}"/>
              </a:ext>
            </a:extLst>
          </xdr:cNvPr>
          <xdr:cNvSpPr/>
        </xdr:nvSpPr>
        <xdr:spPr>
          <a:xfrm>
            <a:off x="1196340" y="8237220"/>
            <a:ext cx="1866900" cy="1741478"/>
          </a:xfrm>
          <a:prstGeom prst="diamond">
            <a:avLst/>
          </a:prstGeom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sz="1100">
                <a:solidFill>
                  <a:schemeClr val="lt1"/>
                </a:solidFill>
                <a:latin typeface="+mn-lt"/>
                <a:ea typeface="+mn-ea"/>
                <a:cs typeface="+mn-cs"/>
              </a:rPr>
              <a:t>Prepare Issue by RQ sheet</a:t>
            </a:r>
          </a:p>
        </xdr:txBody>
      </xdr:sp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00000000-0008-0000-0500-000006000000}"/>
              </a:ext>
            </a:extLst>
          </xdr:cNvPr>
          <xdr:cNvSpPr/>
        </xdr:nvSpPr>
        <xdr:spPr>
          <a:xfrm>
            <a:off x="1844040" y="1828800"/>
            <a:ext cx="601980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>
                <a:latin typeface="+mn-lt"/>
                <a:cs typeface="+mn-cs"/>
              </a:rPr>
              <a:t>Daily</a:t>
            </a:r>
            <a:r>
              <a:rPr lang="en-US" sz="1100" baseline="0">
                <a:latin typeface="+mn-lt"/>
                <a:cs typeface="+mn-cs"/>
              </a:rPr>
              <a:t> pass to Staff</a:t>
            </a:r>
          </a:p>
        </xdr:txBody>
      </xdr:sp>
      <xdr:sp macro="" textlink="">
        <xdr:nvSpPr>
          <xdr:cNvPr id="7" name="Rectangle 6">
            <a:extLst>
              <a:ext uri="{FF2B5EF4-FFF2-40B4-BE49-F238E27FC236}">
                <a16:creationId xmlns:a16="http://schemas.microsoft.com/office/drawing/2014/main" id="{00000000-0008-0000-0500-000007000000}"/>
              </a:ext>
            </a:extLst>
          </xdr:cNvPr>
          <xdr:cNvSpPr/>
        </xdr:nvSpPr>
        <xdr:spPr>
          <a:xfrm>
            <a:off x="1836420" y="2926080"/>
            <a:ext cx="601980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lang="en-US" sz="1100">
                <a:solidFill>
                  <a:schemeClr val="lt1"/>
                </a:solidFill>
                <a:latin typeface="+mn-lt"/>
                <a:ea typeface="+mn-ea"/>
                <a:cs typeface="+mn-cs"/>
              </a:rPr>
              <a:t>Input to System</a:t>
            </a:r>
          </a:p>
        </xdr:txBody>
      </xdr:sp>
      <xdr:sp macro="" textlink="">
        <xdr:nvSpPr>
          <xdr:cNvPr id="8" name="Rectangle 7">
            <a:extLst>
              <a:ext uri="{FF2B5EF4-FFF2-40B4-BE49-F238E27FC236}">
                <a16:creationId xmlns:a16="http://schemas.microsoft.com/office/drawing/2014/main" id="{00000000-0008-0000-0500-000008000000}"/>
              </a:ext>
            </a:extLst>
          </xdr:cNvPr>
          <xdr:cNvSpPr/>
        </xdr:nvSpPr>
        <xdr:spPr>
          <a:xfrm>
            <a:off x="1836419" y="4206240"/>
            <a:ext cx="913202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Issue RQ by system data</a:t>
            </a:r>
          </a:p>
        </xdr:txBody>
      </xdr:sp>
      <xdr:sp macro="" textlink="">
        <xdr:nvSpPr>
          <xdr:cNvPr id="9" name="Rectangle 8">
            <a:extLst>
              <a:ext uri="{FF2B5EF4-FFF2-40B4-BE49-F238E27FC236}">
                <a16:creationId xmlns:a16="http://schemas.microsoft.com/office/drawing/2014/main" id="{00000000-0008-0000-0500-000009000000}"/>
              </a:ext>
            </a:extLst>
          </xdr:cNvPr>
          <xdr:cNvSpPr/>
        </xdr:nvSpPr>
        <xdr:spPr>
          <a:xfrm>
            <a:off x="1821179" y="5227320"/>
            <a:ext cx="935532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Issue final RQ to WH</a:t>
            </a:r>
            <a:endParaRPr lang="en-US" sz="1100">
              <a:latin typeface="Khmer OS" panose="02000500000000020004" pitchFamily="2" charset="0"/>
              <a:cs typeface="Khmer OS" panose="02000500000000020004" pitchFamily="2" charset="0"/>
            </a:endParaRPr>
          </a:p>
        </xdr:txBody>
      </xdr:sp>
      <xdr:cxnSp macro="">
        <xdr:nvCxnSpPr>
          <xdr:cNvPr id="10" name="Straight Arrow Connector 9">
            <a:extLst>
              <a:ext uri="{FF2B5EF4-FFF2-40B4-BE49-F238E27FC236}">
                <a16:creationId xmlns:a16="http://schemas.microsoft.com/office/drawing/2014/main" id="{00000000-0008-0000-0500-00000A000000}"/>
              </a:ext>
            </a:extLst>
          </xdr:cNvPr>
          <xdr:cNvCxnSpPr/>
        </xdr:nvCxnSpPr>
        <xdr:spPr>
          <a:xfrm>
            <a:off x="2141220" y="144780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1" name="Straight Arrow Connector 10">
            <a:extLst>
              <a:ext uri="{FF2B5EF4-FFF2-40B4-BE49-F238E27FC236}">
                <a16:creationId xmlns:a16="http://schemas.microsoft.com/office/drawing/2014/main" id="{00000000-0008-0000-0500-00000B000000}"/>
              </a:ext>
            </a:extLst>
          </xdr:cNvPr>
          <xdr:cNvCxnSpPr/>
        </xdr:nvCxnSpPr>
        <xdr:spPr>
          <a:xfrm>
            <a:off x="2125980" y="252222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2" name="Straight Arrow Connector 11">
            <a:extLst>
              <a:ext uri="{FF2B5EF4-FFF2-40B4-BE49-F238E27FC236}">
                <a16:creationId xmlns:a16="http://schemas.microsoft.com/office/drawing/2014/main" id="{00000000-0008-0000-0500-00000C000000}"/>
              </a:ext>
            </a:extLst>
          </xdr:cNvPr>
          <xdr:cNvCxnSpPr/>
        </xdr:nvCxnSpPr>
        <xdr:spPr>
          <a:xfrm>
            <a:off x="2125980" y="3611880"/>
            <a:ext cx="0" cy="50292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" name="Straight Arrow Connector 12">
            <a:extLst>
              <a:ext uri="{FF2B5EF4-FFF2-40B4-BE49-F238E27FC236}">
                <a16:creationId xmlns:a16="http://schemas.microsoft.com/office/drawing/2014/main" id="{00000000-0008-0000-0500-00000D000000}"/>
              </a:ext>
            </a:extLst>
          </xdr:cNvPr>
          <xdr:cNvCxnSpPr/>
        </xdr:nvCxnSpPr>
        <xdr:spPr>
          <a:xfrm>
            <a:off x="2103120" y="486918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4" name="Straight Arrow Connector 13">
            <a:extLst>
              <a:ext uri="{FF2B5EF4-FFF2-40B4-BE49-F238E27FC236}">
                <a16:creationId xmlns:a16="http://schemas.microsoft.com/office/drawing/2014/main" id="{00000000-0008-0000-0500-00000E000000}"/>
              </a:ext>
            </a:extLst>
          </xdr:cNvPr>
          <xdr:cNvCxnSpPr/>
        </xdr:nvCxnSpPr>
        <xdr:spPr>
          <a:xfrm>
            <a:off x="2110740" y="589788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" name="Straight Arrow Connector 14">
            <a:extLst>
              <a:ext uri="{FF2B5EF4-FFF2-40B4-BE49-F238E27FC236}">
                <a16:creationId xmlns:a16="http://schemas.microsoft.com/office/drawing/2014/main" id="{00000000-0008-0000-0500-00000F000000}"/>
              </a:ext>
            </a:extLst>
          </xdr:cNvPr>
          <xdr:cNvCxnSpPr/>
        </xdr:nvCxnSpPr>
        <xdr:spPr>
          <a:xfrm>
            <a:off x="2125980" y="794004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" name="Elbow Connector 15">
            <a:extLst>
              <a:ext uri="{FF2B5EF4-FFF2-40B4-BE49-F238E27FC236}">
                <a16:creationId xmlns:a16="http://schemas.microsoft.com/office/drawing/2014/main" id="{00000000-0008-0000-0500-000010000000}"/>
              </a:ext>
            </a:extLst>
          </xdr:cNvPr>
          <xdr:cNvCxnSpPr>
            <a:stCxn id="4" idx="3"/>
          </xdr:cNvCxnSpPr>
        </xdr:nvCxnSpPr>
        <xdr:spPr>
          <a:xfrm>
            <a:off x="2971800" y="7065799"/>
            <a:ext cx="754380" cy="813281"/>
          </a:xfrm>
          <a:prstGeom prst="bentConnector2">
            <a:avLst/>
          </a:prstGeom>
          <a:ln>
            <a:solidFill>
              <a:srgbClr val="FF0000"/>
            </a:solidFill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7" name="Rectangle 16">
            <a:extLst>
              <a:ext uri="{FF2B5EF4-FFF2-40B4-BE49-F238E27FC236}">
                <a16:creationId xmlns:a16="http://schemas.microsoft.com/office/drawing/2014/main" id="{00000000-0008-0000-0500-000011000000}"/>
              </a:ext>
            </a:extLst>
          </xdr:cNvPr>
          <xdr:cNvSpPr/>
        </xdr:nvSpPr>
        <xdr:spPr>
          <a:xfrm>
            <a:off x="3421380" y="7879079"/>
            <a:ext cx="678180" cy="1846756"/>
          </a:xfrm>
          <a:prstGeom prst="rect">
            <a:avLst/>
          </a:prstGeom>
          <a:solidFill>
            <a:srgbClr val="FF3300"/>
          </a:solidFill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Don't have in stock, WH must reply for RM ETA date</a:t>
            </a:r>
            <a:endParaRPr lang="en-US" sz="1100">
              <a:latin typeface="Khmer OS" panose="02000500000000020004" pitchFamily="2" charset="0"/>
              <a:cs typeface="Khmer OS" panose="02000500000000020004" pitchFamily="2" charset="0"/>
            </a:endParaRPr>
          </a:p>
        </xdr:txBody>
      </xdr:sp>
      <xdr:cxnSp macro="">
        <xdr:nvCxnSpPr>
          <xdr:cNvPr id="18" name="Elbow Connector 17">
            <a:extLst>
              <a:ext uri="{FF2B5EF4-FFF2-40B4-BE49-F238E27FC236}">
                <a16:creationId xmlns:a16="http://schemas.microsoft.com/office/drawing/2014/main" id="{00000000-0008-0000-0500-000012000000}"/>
              </a:ext>
            </a:extLst>
          </xdr:cNvPr>
          <xdr:cNvCxnSpPr>
            <a:stCxn id="5" idx="1"/>
            <a:endCxn id="3" idx="1"/>
          </xdr:cNvCxnSpPr>
        </xdr:nvCxnSpPr>
        <xdr:spPr>
          <a:xfrm rot="10800000" flipH="1">
            <a:off x="1196340" y="910591"/>
            <a:ext cx="640080" cy="8197369"/>
          </a:xfrm>
          <a:prstGeom prst="bentConnector3">
            <a:avLst>
              <a:gd name="adj1" fmla="val -35714"/>
            </a:avLst>
          </a:prstGeom>
          <a:ln w="12700">
            <a:solidFill>
              <a:srgbClr val="00B050"/>
            </a:solidFill>
            <a:tailEnd type="triangle"/>
          </a:ln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19" name="Elbow Connector 18">
            <a:extLst>
              <a:ext uri="{FF2B5EF4-FFF2-40B4-BE49-F238E27FC236}">
                <a16:creationId xmlns:a16="http://schemas.microsoft.com/office/drawing/2014/main" id="{00000000-0008-0000-0500-000013000000}"/>
              </a:ext>
            </a:extLst>
          </xdr:cNvPr>
          <xdr:cNvCxnSpPr>
            <a:stCxn id="5" idx="1"/>
            <a:endCxn id="6" idx="1"/>
          </xdr:cNvCxnSpPr>
        </xdr:nvCxnSpPr>
        <xdr:spPr>
          <a:xfrm rot="10800000" flipH="1">
            <a:off x="1196340" y="2167891"/>
            <a:ext cx="647700" cy="6940069"/>
          </a:xfrm>
          <a:prstGeom prst="bentConnector3">
            <a:avLst>
              <a:gd name="adj1" fmla="val -35294"/>
            </a:avLst>
          </a:prstGeom>
          <a:ln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0" name="Elbow Connector 19">
            <a:extLst>
              <a:ext uri="{FF2B5EF4-FFF2-40B4-BE49-F238E27FC236}">
                <a16:creationId xmlns:a16="http://schemas.microsoft.com/office/drawing/2014/main" id="{00000000-0008-0000-0500-000014000000}"/>
              </a:ext>
            </a:extLst>
          </xdr:cNvPr>
          <xdr:cNvCxnSpPr>
            <a:stCxn id="5" idx="1"/>
            <a:endCxn id="9" idx="1"/>
          </xdr:cNvCxnSpPr>
        </xdr:nvCxnSpPr>
        <xdr:spPr>
          <a:xfrm rot="10800000" flipH="1">
            <a:off x="1196340" y="5566411"/>
            <a:ext cx="624839" cy="3541548"/>
          </a:xfrm>
          <a:prstGeom prst="bentConnector3">
            <a:avLst>
              <a:gd name="adj1" fmla="val -36764"/>
            </a:avLst>
          </a:prstGeom>
          <a:ln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1" name="Elbow Connector 20">
            <a:extLst>
              <a:ext uri="{FF2B5EF4-FFF2-40B4-BE49-F238E27FC236}">
                <a16:creationId xmlns:a16="http://schemas.microsoft.com/office/drawing/2014/main" id="{00000000-0008-0000-0500-000015000000}"/>
              </a:ext>
            </a:extLst>
          </xdr:cNvPr>
          <xdr:cNvCxnSpPr>
            <a:stCxn id="5" idx="1"/>
            <a:endCxn id="8" idx="1"/>
          </xdr:cNvCxnSpPr>
        </xdr:nvCxnSpPr>
        <xdr:spPr>
          <a:xfrm rot="10800000" flipH="1">
            <a:off x="1196340" y="4545332"/>
            <a:ext cx="640079" cy="4562628"/>
          </a:xfrm>
          <a:prstGeom prst="bentConnector3">
            <a:avLst>
              <a:gd name="adj1" fmla="val -35889"/>
            </a:avLst>
          </a:prstGeom>
          <a:ln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" name="Elbow Connector 21">
            <a:extLst>
              <a:ext uri="{FF2B5EF4-FFF2-40B4-BE49-F238E27FC236}">
                <a16:creationId xmlns:a16="http://schemas.microsoft.com/office/drawing/2014/main" id="{00000000-0008-0000-0500-000016000000}"/>
              </a:ext>
            </a:extLst>
          </xdr:cNvPr>
          <xdr:cNvCxnSpPr>
            <a:stCxn id="5" idx="1"/>
            <a:endCxn id="7" idx="1"/>
          </xdr:cNvCxnSpPr>
        </xdr:nvCxnSpPr>
        <xdr:spPr>
          <a:xfrm rot="10800000" flipH="1">
            <a:off x="1196340" y="3265171"/>
            <a:ext cx="640080" cy="5842789"/>
          </a:xfrm>
          <a:prstGeom prst="bentConnector3">
            <a:avLst>
              <a:gd name="adj1" fmla="val -35714"/>
            </a:avLst>
          </a:prstGeom>
          <a:ln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3" name="Straight Arrow Connector 22">
            <a:extLst>
              <a:ext uri="{FF2B5EF4-FFF2-40B4-BE49-F238E27FC236}">
                <a16:creationId xmlns:a16="http://schemas.microsoft.com/office/drawing/2014/main" id="{00000000-0008-0000-0500-000017000000}"/>
              </a:ext>
            </a:extLst>
          </xdr:cNvPr>
          <xdr:cNvCxnSpPr/>
        </xdr:nvCxnSpPr>
        <xdr:spPr>
          <a:xfrm>
            <a:off x="2125980" y="9989820"/>
            <a:ext cx="0" cy="53340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4" name="Rectangle 23">
            <a:extLst>
              <a:ext uri="{FF2B5EF4-FFF2-40B4-BE49-F238E27FC236}">
                <a16:creationId xmlns:a16="http://schemas.microsoft.com/office/drawing/2014/main" id="{00000000-0008-0000-0500-000018000000}"/>
              </a:ext>
            </a:extLst>
          </xdr:cNvPr>
          <xdr:cNvSpPr/>
        </xdr:nvSpPr>
        <xdr:spPr>
          <a:xfrm>
            <a:off x="1821179" y="10546080"/>
            <a:ext cx="1041881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>
                <a:latin typeface="+mn-lt"/>
                <a:cs typeface="+mn-cs"/>
              </a:rPr>
              <a:t>Assy</a:t>
            </a:r>
            <a:r>
              <a:rPr lang="en-US" sz="1100" baseline="0">
                <a:latin typeface="+mn-lt"/>
                <a:cs typeface="+mn-cs"/>
              </a:rPr>
              <a:t> receieved RQ</a:t>
            </a:r>
            <a:endParaRPr lang="en-US" sz="1100">
              <a:latin typeface="Khmer OS" panose="02000500000000020004" pitchFamily="2" charset="0"/>
              <a:cs typeface="Khmer OS" panose="02000500000000020004" pitchFamily="2" charset="0"/>
            </a:endParaRPr>
          </a:p>
        </xdr:txBody>
      </xdr:sp>
      <xdr:sp macro="" textlink="">
        <xdr:nvSpPr>
          <xdr:cNvPr id="25" name="TextBox 24">
            <a:extLst>
              <a:ext uri="{FF2B5EF4-FFF2-40B4-BE49-F238E27FC236}">
                <a16:creationId xmlns:a16="http://schemas.microsoft.com/office/drawing/2014/main" id="{00000000-0008-0000-0500-000019000000}"/>
              </a:ext>
            </a:extLst>
          </xdr:cNvPr>
          <xdr:cNvSpPr txBox="1"/>
        </xdr:nvSpPr>
        <xdr:spPr>
          <a:xfrm>
            <a:off x="1477192" y="601981"/>
            <a:ext cx="427808" cy="61722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</a:t>
            </a:r>
            <a:endParaRPr lang="en-US" sz="1800"/>
          </a:p>
        </xdr:txBody>
      </xdr:sp>
      <xdr:sp macro="" textlink="">
        <xdr:nvSpPr>
          <xdr:cNvPr id="26" name="TextBox 25">
            <a:extLst>
              <a:ext uri="{FF2B5EF4-FFF2-40B4-BE49-F238E27FC236}">
                <a16:creationId xmlns:a16="http://schemas.microsoft.com/office/drawing/2014/main" id="{00000000-0008-0000-0500-00001A000000}"/>
              </a:ext>
            </a:extLst>
          </xdr:cNvPr>
          <xdr:cNvSpPr txBox="1"/>
        </xdr:nvSpPr>
        <xdr:spPr>
          <a:xfrm>
            <a:off x="1431472" y="185928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</a:t>
            </a:r>
            <a:endParaRPr lang="en-US" sz="1800"/>
          </a:p>
        </xdr:txBody>
      </xdr:sp>
      <xdr:sp macro="" textlink="">
        <xdr:nvSpPr>
          <xdr:cNvPr id="27" name="TextBox 26">
            <a:extLst>
              <a:ext uri="{FF2B5EF4-FFF2-40B4-BE49-F238E27FC236}">
                <a16:creationId xmlns:a16="http://schemas.microsoft.com/office/drawing/2014/main" id="{00000000-0008-0000-0500-00001B000000}"/>
              </a:ext>
            </a:extLst>
          </xdr:cNvPr>
          <xdr:cNvSpPr txBox="1"/>
        </xdr:nvSpPr>
        <xdr:spPr>
          <a:xfrm>
            <a:off x="1408612" y="295656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</a:t>
            </a:r>
            <a:endParaRPr lang="en-US" sz="1800"/>
          </a:p>
        </xdr:txBody>
      </xdr:sp>
      <xdr:sp macro="" textlink="">
        <xdr:nvSpPr>
          <xdr:cNvPr id="28" name="TextBox 27">
            <a:extLst>
              <a:ext uri="{FF2B5EF4-FFF2-40B4-BE49-F238E27FC236}">
                <a16:creationId xmlns:a16="http://schemas.microsoft.com/office/drawing/2014/main" id="{00000000-0008-0000-0500-00001C000000}"/>
              </a:ext>
            </a:extLst>
          </xdr:cNvPr>
          <xdr:cNvSpPr txBox="1"/>
        </xdr:nvSpPr>
        <xdr:spPr>
          <a:xfrm>
            <a:off x="1416232" y="422910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</a:t>
            </a:r>
            <a:endParaRPr lang="en-US" sz="1800"/>
          </a:p>
        </xdr:txBody>
      </xdr:sp>
      <xdr:sp macro="" textlink="">
        <xdr:nvSpPr>
          <xdr:cNvPr id="29" name="TextBox 28">
            <a:extLst>
              <a:ext uri="{FF2B5EF4-FFF2-40B4-BE49-F238E27FC236}">
                <a16:creationId xmlns:a16="http://schemas.microsoft.com/office/drawing/2014/main" id="{00000000-0008-0000-0500-00001D000000}"/>
              </a:ext>
            </a:extLst>
          </xdr:cNvPr>
          <xdr:cNvSpPr txBox="1"/>
        </xdr:nvSpPr>
        <xdr:spPr>
          <a:xfrm>
            <a:off x="1370512" y="528066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</a:t>
            </a:r>
            <a:endParaRPr lang="en-US" sz="1800"/>
          </a:p>
        </xdr:txBody>
      </xdr:sp>
      <xdr:sp macro="" textlink="">
        <xdr:nvSpPr>
          <xdr:cNvPr id="30" name="TextBox 29">
            <a:extLst>
              <a:ext uri="{FF2B5EF4-FFF2-40B4-BE49-F238E27FC236}">
                <a16:creationId xmlns:a16="http://schemas.microsoft.com/office/drawing/2014/main" id="{00000000-0008-0000-0500-00001E000000}"/>
              </a:ext>
            </a:extLst>
          </xdr:cNvPr>
          <xdr:cNvSpPr txBox="1"/>
        </xdr:nvSpPr>
        <xdr:spPr>
          <a:xfrm>
            <a:off x="1408612" y="687324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</a:t>
            </a:r>
            <a:endParaRPr lang="en-US" sz="1800"/>
          </a:p>
        </xdr:txBody>
      </xdr:sp>
      <xdr:sp macro="" textlink="">
        <xdr:nvSpPr>
          <xdr:cNvPr id="31" name="TextBox 30">
            <a:extLst>
              <a:ext uri="{FF2B5EF4-FFF2-40B4-BE49-F238E27FC236}">
                <a16:creationId xmlns:a16="http://schemas.microsoft.com/office/drawing/2014/main" id="{00000000-0008-0000-0500-00001F000000}"/>
              </a:ext>
            </a:extLst>
          </xdr:cNvPr>
          <xdr:cNvSpPr txBox="1"/>
        </xdr:nvSpPr>
        <xdr:spPr>
          <a:xfrm>
            <a:off x="1423852" y="887730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</a:t>
            </a:r>
            <a:endParaRPr lang="en-US" sz="1800"/>
          </a:p>
        </xdr:txBody>
      </xdr:sp>
      <xdr:sp macro="" textlink="">
        <xdr:nvSpPr>
          <xdr:cNvPr id="32" name="TextBox 31">
            <a:extLst>
              <a:ext uri="{FF2B5EF4-FFF2-40B4-BE49-F238E27FC236}">
                <a16:creationId xmlns:a16="http://schemas.microsoft.com/office/drawing/2014/main" id="{00000000-0008-0000-0500-000020000000}"/>
              </a:ext>
            </a:extLst>
          </xdr:cNvPr>
          <xdr:cNvSpPr txBox="1"/>
        </xdr:nvSpPr>
        <xdr:spPr>
          <a:xfrm>
            <a:off x="1439092" y="1070610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</a:t>
            </a:r>
            <a:endParaRPr lang="en-US" sz="1800"/>
          </a:p>
        </xdr:txBody>
      </xdr:sp>
      <xdr:sp macro="" textlink="">
        <xdr:nvSpPr>
          <xdr:cNvPr id="33" name="TextBox 32">
            <a:extLst>
              <a:ext uri="{FF2B5EF4-FFF2-40B4-BE49-F238E27FC236}">
                <a16:creationId xmlns:a16="http://schemas.microsoft.com/office/drawing/2014/main" id="{00000000-0008-0000-0500-000021000000}"/>
              </a:ext>
            </a:extLst>
          </xdr:cNvPr>
          <xdr:cNvSpPr txBox="1"/>
        </xdr:nvSpPr>
        <xdr:spPr>
          <a:xfrm>
            <a:off x="3374572" y="782574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</a:t>
            </a:r>
            <a:endParaRPr lang="en-US" sz="1800"/>
          </a:p>
        </xdr:txBody>
      </xdr:sp>
    </xdr:grpSp>
    <xdr:clientData/>
  </xdr:twoCellAnchor>
  <xdr:twoCellAnchor>
    <xdr:from>
      <xdr:col>13</xdr:col>
      <xdr:colOff>281940</xdr:colOff>
      <xdr:row>4</xdr:row>
      <xdr:rowOff>22860</xdr:rowOff>
    </xdr:from>
    <xdr:to>
      <xdr:col>13</xdr:col>
      <xdr:colOff>281940</xdr:colOff>
      <xdr:row>8</xdr:row>
      <xdr:rowOff>175260</xdr:rowOff>
    </xdr:to>
    <xdr:cxnSp macro="">
      <xdr:nvCxnSpPr>
        <xdr:cNvPr id="34" name="Straight Arrow Connector 33">
          <a:extLst>
            <a:ext uri="{FF2B5EF4-FFF2-40B4-BE49-F238E27FC236}">
              <a16:creationId xmlns:a16="http://schemas.microsoft.com/office/drawing/2014/main" id="{00000000-0008-0000-0500-000022000000}"/>
            </a:ext>
          </a:extLst>
        </xdr:cNvPr>
        <xdr:cNvCxnSpPr/>
      </xdr:nvCxnSpPr>
      <xdr:spPr>
        <a:xfrm>
          <a:off x="8124190" y="1267460"/>
          <a:ext cx="0" cy="889000"/>
        </a:xfrm>
        <a:prstGeom prst="straightConnector1">
          <a:avLst/>
        </a:prstGeom>
        <a:ln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246943</xdr:colOff>
      <xdr:row>8</xdr:row>
      <xdr:rowOff>104711</xdr:rowOff>
    </xdr:from>
    <xdr:to>
      <xdr:col>14</xdr:col>
      <xdr:colOff>257667</xdr:colOff>
      <xdr:row>25</xdr:row>
      <xdr:rowOff>141111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00000000-0008-0000-0500-000023000000}"/>
            </a:ext>
          </a:extLst>
        </xdr:cNvPr>
        <xdr:cNvCxnSpPr/>
      </xdr:nvCxnSpPr>
      <xdr:spPr>
        <a:xfrm flipH="1">
          <a:off x="8654343" y="2085911"/>
          <a:ext cx="10724" cy="3166950"/>
        </a:xfrm>
        <a:prstGeom prst="straightConnector1">
          <a:avLst/>
        </a:prstGeom>
        <a:ln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239889</xdr:colOff>
      <xdr:row>26</xdr:row>
      <xdr:rowOff>91722</xdr:rowOff>
    </xdr:from>
    <xdr:to>
      <xdr:col>15</xdr:col>
      <xdr:colOff>261056</xdr:colOff>
      <xdr:row>54</xdr:row>
      <xdr:rowOff>42333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00000000-0008-0000-0500-000024000000}"/>
            </a:ext>
          </a:extLst>
        </xdr:cNvPr>
        <xdr:cNvCxnSpPr/>
      </xdr:nvCxnSpPr>
      <xdr:spPr>
        <a:xfrm>
          <a:off x="9212439" y="5387622"/>
          <a:ext cx="21167" cy="5316361"/>
        </a:xfrm>
        <a:prstGeom prst="straightConnector1">
          <a:avLst/>
        </a:prstGeom>
        <a:ln>
          <a:solidFill>
            <a:srgbClr val="33CC33"/>
          </a:solidFill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254000</xdr:colOff>
      <xdr:row>21</xdr:row>
      <xdr:rowOff>85234</xdr:rowOff>
    </xdr:from>
    <xdr:to>
      <xdr:col>16</xdr:col>
      <xdr:colOff>268392</xdr:colOff>
      <xdr:row>27</xdr:row>
      <xdr:rowOff>21167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00000000-0008-0000-0500-000025000000}"/>
            </a:ext>
          </a:extLst>
        </xdr:cNvPr>
        <xdr:cNvCxnSpPr/>
      </xdr:nvCxnSpPr>
      <xdr:spPr>
        <a:xfrm flipH="1">
          <a:off x="9791700" y="4460384"/>
          <a:ext cx="14392" cy="1040833"/>
        </a:xfrm>
        <a:prstGeom prst="straightConnector1">
          <a:avLst/>
        </a:prstGeom>
        <a:ln>
          <a:solidFill>
            <a:srgbClr val="FF3399"/>
          </a:solidFill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169333</xdr:colOff>
      <xdr:row>27</xdr:row>
      <xdr:rowOff>0</xdr:rowOff>
    </xdr:from>
    <xdr:to>
      <xdr:col>12</xdr:col>
      <xdr:colOff>183445</xdr:colOff>
      <xdr:row>54</xdr:row>
      <xdr:rowOff>14111</xdr:rowOff>
    </xdr:to>
    <xdr:cxnSp macro="">
      <xdr:nvCxnSpPr>
        <xdr:cNvPr id="38" name="Straight Arrow Connector 37">
          <a:extLst>
            <a:ext uri="{FF2B5EF4-FFF2-40B4-BE49-F238E27FC236}">
              <a16:creationId xmlns:a16="http://schemas.microsoft.com/office/drawing/2014/main" id="{00000000-0008-0000-0500-000026000000}"/>
            </a:ext>
          </a:extLst>
        </xdr:cNvPr>
        <xdr:cNvCxnSpPr/>
      </xdr:nvCxnSpPr>
      <xdr:spPr>
        <a:xfrm flipH="1">
          <a:off x="7509933" y="5480050"/>
          <a:ext cx="14112" cy="5195711"/>
        </a:xfrm>
        <a:prstGeom prst="straightConnector1">
          <a:avLst/>
        </a:prstGeom>
        <a:ln>
          <a:solidFill>
            <a:srgbClr val="0000FF"/>
          </a:solidFill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169334</xdr:colOff>
      <xdr:row>4</xdr:row>
      <xdr:rowOff>56440</xdr:rowOff>
    </xdr:from>
    <xdr:to>
      <xdr:col>12</xdr:col>
      <xdr:colOff>169334</xdr:colOff>
      <xdr:row>25</xdr:row>
      <xdr:rowOff>148163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00000000-0008-0000-0500-000027000000}"/>
            </a:ext>
          </a:extLst>
        </xdr:cNvPr>
        <xdr:cNvCxnSpPr/>
      </xdr:nvCxnSpPr>
      <xdr:spPr>
        <a:xfrm>
          <a:off x="7509934" y="1301040"/>
          <a:ext cx="0" cy="3958873"/>
        </a:xfrm>
        <a:prstGeom prst="straightConnector1">
          <a:avLst/>
        </a:prstGeom>
        <a:ln>
          <a:solidFill>
            <a:srgbClr val="0000FF"/>
          </a:solidFill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402166</xdr:colOff>
      <xdr:row>57</xdr:row>
      <xdr:rowOff>81950</xdr:rowOff>
    </xdr:from>
    <xdr:to>
      <xdr:col>4</xdr:col>
      <xdr:colOff>596194</xdr:colOff>
      <xdr:row>60</xdr:row>
      <xdr:rowOff>28222</xdr:rowOff>
    </xdr:to>
    <xdr:cxnSp macro="">
      <xdr:nvCxnSpPr>
        <xdr:cNvPr id="40" name="Elbow Connector 15">
          <a:extLst>
            <a:ext uri="{FF2B5EF4-FFF2-40B4-BE49-F238E27FC236}">
              <a16:creationId xmlns:a16="http://schemas.microsoft.com/office/drawing/2014/main" id="{00000000-0008-0000-0500-000028000000}"/>
            </a:ext>
          </a:extLst>
        </xdr:cNvPr>
        <xdr:cNvCxnSpPr>
          <a:stCxn id="24" idx="3"/>
          <a:endCxn id="41" idx="0"/>
        </xdr:cNvCxnSpPr>
      </xdr:nvCxnSpPr>
      <xdr:spPr>
        <a:xfrm>
          <a:off x="2230966" y="11296050"/>
          <a:ext cx="803628" cy="498722"/>
        </a:xfrm>
        <a:prstGeom prst="bentConnector2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84666</xdr:colOff>
      <xdr:row>60</xdr:row>
      <xdr:rowOff>28222</xdr:rowOff>
    </xdr:from>
    <xdr:to>
      <xdr:col>5</xdr:col>
      <xdr:colOff>500944</xdr:colOff>
      <xdr:row>66</xdr:row>
      <xdr:rowOff>84669</xdr:rowOff>
    </xdr:to>
    <xdr:sp macro="" textlink="">
      <xdr:nvSpPr>
        <xdr:cNvPr id="41" name="Rectangle 40">
          <a:extLst>
            <a:ext uri="{FF2B5EF4-FFF2-40B4-BE49-F238E27FC236}">
              <a16:creationId xmlns:a16="http://schemas.microsoft.com/office/drawing/2014/main" id="{00000000-0008-0000-0500-000029000000}"/>
            </a:ext>
          </a:extLst>
        </xdr:cNvPr>
        <xdr:cNvSpPr/>
      </xdr:nvSpPr>
      <xdr:spPr>
        <a:xfrm>
          <a:off x="2523066" y="11794772"/>
          <a:ext cx="1025878" cy="1161347"/>
        </a:xfrm>
        <a:prstGeom prst="rect">
          <a:avLst/>
        </a:prstGeom>
        <a:solidFill>
          <a:srgbClr val="00FF00"/>
        </a:solidFill>
        <a:ln>
          <a:solidFill>
            <a:sysClr val="windowText" lastClr="000000"/>
          </a:solidFill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Assy/S3N must cut stock from OBS After received </a:t>
          </a:r>
          <a:r>
            <a:rPr lang="en-US" sz="1100" baseline="0">
              <a:solidFill>
                <a:sysClr val="windowText" lastClr="000000"/>
              </a:solidFill>
            </a:rPr>
            <a:t>RQ from WH</a:t>
          </a:r>
          <a:endParaRPr lang="en-US" sz="1100">
            <a:solidFill>
              <a:sysClr val="windowText" lastClr="000000"/>
            </a:solidFill>
            <a:latin typeface="Khmer OS" panose="02000500000000020004" pitchFamily="2" charset="0"/>
            <a:cs typeface="Khmer OS" panose="02000500000000020004" pitchFamily="2" charset="0"/>
          </a:endParaRPr>
        </a:p>
      </xdr:txBody>
    </xdr:sp>
    <xdr:clientData/>
  </xdr:twoCellAnchor>
  <xdr:twoCellAnchor>
    <xdr:from>
      <xdr:col>4</xdr:col>
      <xdr:colOff>0</xdr:colOff>
      <xdr:row>22</xdr:row>
      <xdr:rowOff>0</xdr:rowOff>
    </xdr:from>
    <xdr:to>
      <xdr:col>4</xdr:col>
      <xdr:colOff>425729</xdr:colOff>
      <xdr:row>24</xdr:row>
      <xdr:rowOff>76173</xdr:rowOff>
    </xdr:to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00000000-0008-0000-0500-00002A000000}"/>
            </a:ext>
          </a:extLst>
        </xdr:cNvPr>
        <xdr:cNvSpPr txBox="1"/>
      </xdr:nvSpPr>
      <xdr:spPr>
        <a:xfrm>
          <a:off x="2438400" y="4559300"/>
          <a:ext cx="425729" cy="44447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800"/>
        </a:p>
      </xdr:txBody>
    </xdr:sp>
    <xdr:clientData/>
  </xdr:twoCellAnchor>
  <xdr:twoCellAnchor>
    <xdr:from>
      <xdr:col>4</xdr:col>
      <xdr:colOff>148164</xdr:colOff>
      <xdr:row>56</xdr:row>
      <xdr:rowOff>-1</xdr:rowOff>
    </xdr:from>
    <xdr:to>
      <xdr:col>5</xdr:col>
      <xdr:colOff>98775</xdr:colOff>
      <xdr:row>57</xdr:row>
      <xdr:rowOff>70554</xdr:rowOff>
    </xdr:to>
    <xdr:sp macro="" textlink="">
      <xdr:nvSpPr>
        <xdr:cNvPr id="43" name="Oval 42">
          <a:extLst>
            <a:ext uri="{FF2B5EF4-FFF2-40B4-BE49-F238E27FC236}">
              <a16:creationId xmlns:a16="http://schemas.microsoft.com/office/drawing/2014/main" id="{00000000-0008-0000-0500-00002B000000}"/>
            </a:ext>
          </a:extLst>
        </xdr:cNvPr>
        <xdr:cNvSpPr/>
      </xdr:nvSpPr>
      <xdr:spPr>
        <a:xfrm>
          <a:off x="2586564" y="11029949"/>
          <a:ext cx="560211" cy="254705"/>
        </a:xfrm>
        <a:prstGeom prst="ellipse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50">
              <a:solidFill>
                <a:sysClr val="windowText" lastClr="000000"/>
              </a:solidFill>
            </a:rPr>
            <a:t>9.1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438149</xdr:colOff>
      <xdr:row>13</xdr:row>
      <xdr:rowOff>0</xdr:rowOff>
    </xdr:from>
    <xdr:to>
      <xdr:col>9</xdr:col>
      <xdr:colOff>346083</xdr:colOff>
      <xdr:row>16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 txBox="1"/>
      </xdr:nvSpPr>
      <xdr:spPr>
        <a:xfrm>
          <a:off x="2597149" y="4451350"/>
          <a:ext cx="2390784" cy="762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19050" cmpd="sng">
          <a:solidFill>
            <a:schemeClr val="lt1">
              <a:shade val="50000"/>
            </a:schemeClr>
          </a:solidFill>
          <a:prstDash val="soli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000">
              <a:latin typeface="Khmer OS Siemreap" panose="02000500000000020004" pitchFamily="2" charset="0"/>
              <a:cs typeface="Khmer OS Siemreap" panose="02000500000000020004" pitchFamily="2" charset="0"/>
              <a:sym typeface="Webdings" panose="05030102010509060703" pitchFamily="18" charset="2"/>
            </a:rPr>
            <a:t></a:t>
          </a:r>
          <a:r>
            <a:rPr lang="en-US" sz="900">
              <a:latin typeface="Khmer OS Siemreap" panose="02000500000000020004" pitchFamily="2" charset="0"/>
              <a:cs typeface="Khmer OS Siemreap" panose="02000500000000020004" pitchFamily="2" charset="0"/>
            </a:rPr>
            <a:t>ពេលម៉ាស៊ីនផលិតចប់ត្រូវធ្វើការរាប់ចំនួន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 NG 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After Machine make complete need to check Acual NG Q'ty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6</xdr:col>
      <xdr:colOff>3174</xdr:colOff>
      <xdr:row>17</xdr:row>
      <xdr:rowOff>228600</xdr:rowOff>
    </xdr:from>
    <xdr:to>
      <xdr:col>9</xdr:col>
      <xdr:colOff>250824</xdr:colOff>
      <xdr:row>21</xdr:row>
      <xdr:rowOff>9525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 txBox="1"/>
      </xdr:nvSpPr>
      <xdr:spPr>
        <a:xfrm>
          <a:off x="2600324" y="5695950"/>
          <a:ext cx="2292350" cy="796925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9525" cmpd="sng">
          <a:solidFill>
            <a:schemeClr val="accent5">
              <a:lumMod val="20000"/>
              <a:lumOff val="8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050" baseline="0">
              <a:latin typeface="Khmer OS Siemreap" panose="02000500000000020004" pitchFamily="2" charset="0"/>
              <a:cs typeface="Khmer OS Siemreap" panose="02000500000000020004" pitchFamily="2" charset="0"/>
              <a:sym typeface="Webdings" panose="05030102010509060703" pitchFamily="18" charset="2"/>
            </a:rPr>
            <a:t>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បែងចែកតាមប្រភេទរបស់ RM ដែលអាចរាប់បាននិងមិនអាចរាប់បាន [ Devise Type of RM can countable  &amp; Uncountable Q'ty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10</xdr:col>
      <xdr:colOff>9524</xdr:colOff>
      <xdr:row>25</xdr:row>
      <xdr:rowOff>238125</xdr:rowOff>
    </xdr:from>
    <xdr:to>
      <xdr:col>13</xdr:col>
      <xdr:colOff>600075</xdr:colOff>
      <xdr:row>29</xdr:row>
      <xdr:rowOff>209550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 txBox="1"/>
      </xdr:nvSpPr>
      <xdr:spPr>
        <a:xfrm>
          <a:off x="5286374" y="7737475"/>
          <a:ext cx="2292351" cy="987425"/>
        </a:xfrm>
        <a:prstGeom prst="rect">
          <a:avLst/>
        </a:prstGeom>
        <a:solidFill>
          <a:srgbClr val="FFC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សំរាប់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​ខនិចទរ័និងក្បាលធើមីណល់តែគៀបកំឡុងពេលសឺរ៉េម៉ាស៊ីន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( PCS )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For Connector and Terminal during machine adjustment ( PCS )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10</xdr:col>
      <xdr:colOff>9524</xdr:colOff>
      <xdr:row>20</xdr:row>
      <xdr:rowOff>238125</xdr:rowOff>
    </xdr:from>
    <xdr:to>
      <xdr:col>13</xdr:col>
      <xdr:colOff>609600</xdr:colOff>
      <xdr:row>25</xdr:row>
      <xdr:rowOff>9526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SpPr txBox="1"/>
      </xdr:nvSpPr>
      <xdr:spPr>
        <a:xfrm>
          <a:off x="5286374" y="6467475"/>
          <a:ext cx="2301876" cy="1041401"/>
        </a:xfrm>
        <a:prstGeom prst="rect">
          <a:avLst/>
        </a:prstGeom>
        <a:solidFill>
          <a:srgbClr val="FFC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km-KH" sz="900" b="1" u="sng">
              <a:latin typeface="Khmer OS Siemreap" panose="02000500000000020004" pitchFamily="2" charset="0"/>
              <a:cs typeface="Khmer OS Siemreap" panose="02000500000000020004" pitchFamily="2" charset="0"/>
            </a:rPr>
            <a:t>ខ្សែភ្លើងដែលរាប់បាន</a:t>
          </a:r>
          <a:br>
            <a:rPr lang="km-KH" sz="900" b="1" u="sng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>
              <a:latin typeface="Khmer OS Siemreap" panose="02000500000000020004" pitchFamily="2" charset="0"/>
              <a:cs typeface="Khmer OS Siemreap" panose="02000500000000020004" pitchFamily="2" charset="0"/>
            </a:rPr>
            <a:t>សំរាប់ខ្សែភ្លើងដែលសង្កត់និងគៀបក្បាលធើមីណល់</a:t>
          </a:r>
          <a:r>
            <a:rPr lang="km-KH" sz="900">
              <a:latin typeface="Khmer OS Siemreap" panose="02000500000000020004" pitchFamily="2" charset="0"/>
              <a:cs typeface="Khmer OS Siemreap" panose="02000500000000020004" pitchFamily="2" charset="0"/>
            </a:rPr>
            <a:t>រួចរាល់</a:t>
          </a:r>
          <a:r>
            <a:rPr lang="en-US" sz="900">
              <a:latin typeface="Khmer OS Siemreap" panose="02000500000000020004" pitchFamily="2" charset="0"/>
              <a:cs typeface="Khmer OS Siemreap" panose="02000500000000020004" pitchFamily="2" charset="0"/>
            </a:rPr>
            <a:t>​ ( pcs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)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For wire finished Pressing &amp; Crimping ( Pcs )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1</xdr:col>
      <xdr:colOff>133350</xdr:colOff>
      <xdr:row>22</xdr:row>
      <xdr:rowOff>9524</xdr:rowOff>
    </xdr:from>
    <xdr:to>
      <xdr:col>6</xdr:col>
      <xdr:colOff>228600</xdr:colOff>
      <xdr:row>28</xdr:row>
      <xdr:rowOff>47625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SpPr txBox="1"/>
      </xdr:nvSpPr>
      <xdr:spPr>
        <a:xfrm>
          <a:off x="571500" y="6746874"/>
          <a:ext cx="2254250" cy="1562101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km-KH" sz="900" b="1" u="sng" baseline="0">
              <a:latin typeface="Khmer OS Siemreap" panose="02000500000000020004" pitchFamily="2" charset="0"/>
              <a:cs typeface="Khmer OS Siemreap" panose="02000500000000020004" pitchFamily="2" charset="0"/>
              <a:sym typeface="Webdings" panose="05030102010509060703" pitchFamily="18" charset="2"/>
            </a:rPr>
            <a:t>ផ្នែកខ្សែភ្លើងដែលរាប់មិនបាន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  <a:sym typeface="Webdings" panose="05030102010509060703" pitchFamily="18" charset="2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សំរាប់ខ្សែភ្លើងដែលធ្វើការសឺរ៉េម៉ាស៊ីននិងកាតត់ចោលត្រូវថ្លឹងអោយប្រើជញ្ជីង 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Wire need to use Scale for wieght​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 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for machine adjustment &amp; Wire cut during chamge wire 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7</xdr:col>
      <xdr:colOff>708025</xdr:colOff>
      <xdr:row>16</xdr:row>
      <xdr:rowOff>0</xdr:rowOff>
    </xdr:from>
    <xdr:to>
      <xdr:col>7</xdr:col>
      <xdr:colOff>708025</xdr:colOff>
      <xdr:row>17</xdr:row>
      <xdr:rowOff>133350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CxnSpPr/>
      </xdr:nvCxnSpPr>
      <xdr:spPr>
        <a:xfrm>
          <a:off x="3743325" y="5213350"/>
          <a:ext cx="0" cy="387350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704850</xdr:colOff>
      <xdr:row>21</xdr:row>
      <xdr:rowOff>19050</xdr:rowOff>
    </xdr:from>
    <xdr:to>
      <xdr:col>7</xdr:col>
      <xdr:colOff>704850</xdr:colOff>
      <xdr:row>24</xdr:row>
      <xdr:rowOff>238125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CxnSpPr/>
      </xdr:nvCxnSpPr>
      <xdr:spPr>
        <a:xfrm>
          <a:off x="3740150" y="6502400"/>
          <a:ext cx="0" cy="981075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14287</xdr:colOff>
      <xdr:row>30</xdr:row>
      <xdr:rowOff>0</xdr:rowOff>
    </xdr:from>
    <xdr:to>
      <xdr:col>12</xdr:col>
      <xdr:colOff>14287</xdr:colOff>
      <xdr:row>33</xdr:row>
      <xdr:rowOff>9525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CxnSpPr/>
      </xdr:nvCxnSpPr>
      <xdr:spPr>
        <a:xfrm>
          <a:off x="6478587" y="8731250"/>
          <a:ext cx="0" cy="771525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190500</xdr:colOff>
      <xdr:row>31</xdr:row>
      <xdr:rowOff>0</xdr:rowOff>
    </xdr:from>
    <xdr:to>
      <xdr:col>9</xdr:col>
      <xdr:colOff>1</xdr:colOff>
      <xdr:row>34</xdr:row>
      <xdr:rowOff>238125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SpPr txBox="1"/>
      </xdr:nvSpPr>
      <xdr:spPr>
        <a:xfrm>
          <a:off x="2349500" y="8985250"/>
          <a:ext cx="2292351" cy="10001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បញ្ជូលទៅក្នុងតារាងរបាយការណ៏​គ្រប់គ្រង​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NG 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Input data to NG disposal 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6</xdr:col>
      <xdr:colOff>228600</xdr:colOff>
      <xdr:row>25</xdr:row>
      <xdr:rowOff>0</xdr:rowOff>
    </xdr:from>
    <xdr:to>
      <xdr:col>9</xdr:col>
      <xdr:colOff>19050</xdr:colOff>
      <xdr:row>25</xdr:row>
      <xdr:rowOff>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CxnSpPr/>
      </xdr:nvCxnSpPr>
      <xdr:spPr>
        <a:xfrm>
          <a:off x="2825750" y="7499350"/>
          <a:ext cx="1835150" cy="0"/>
        </a:xfrm>
        <a:prstGeom prst="straightConnector1">
          <a:avLst/>
        </a:prstGeom>
        <a:ln w="1905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23</xdr:row>
      <xdr:rowOff>0</xdr:rowOff>
    </xdr:from>
    <xdr:to>
      <xdr:col>9</xdr:col>
      <xdr:colOff>0</xdr:colOff>
      <xdr:row>28</xdr:row>
      <xdr:rowOff>9525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CxnSpPr/>
      </xdr:nvCxnSpPr>
      <xdr:spPr>
        <a:xfrm>
          <a:off x="4641850" y="6991350"/>
          <a:ext cx="0" cy="1279525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23</xdr:row>
      <xdr:rowOff>0</xdr:rowOff>
    </xdr:from>
    <xdr:to>
      <xdr:col>10</xdr:col>
      <xdr:colOff>9524</xdr:colOff>
      <xdr:row>23</xdr:row>
      <xdr:rowOff>1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CxnSpPr>
          <a:endCxn id="5" idx="1"/>
        </xdr:cNvCxnSpPr>
      </xdr:nvCxnSpPr>
      <xdr:spPr>
        <a:xfrm>
          <a:off x="4641850" y="6991350"/>
          <a:ext cx="644524" cy="1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27</xdr:row>
      <xdr:rowOff>238125</xdr:rowOff>
    </xdr:from>
    <xdr:to>
      <xdr:col>10</xdr:col>
      <xdr:colOff>9524</xdr:colOff>
      <xdr:row>27</xdr:row>
      <xdr:rowOff>238126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CxnSpPr/>
      </xdr:nvCxnSpPr>
      <xdr:spPr>
        <a:xfrm>
          <a:off x="4641850" y="8245475"/>
          <a:ext cx="644524" cy="1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3175</xdr:colOff>
      <xdr:row>33</xdr:row>
      <xdr:rowOff>9526</xdr:rowOff>
    </xdr:from>
    <xdr:to>
      <xdr:col>12</xdr:col>
      <xdr:colOff>19061</xdr:colOff>
      <xdr:row>33</xdr:row>
      <xdr:rowOff>9526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CxnSpPr/>
      </xdr:nvCxnSpPr>
      <xdr:spPr>
        <a:xfrm flipH="1">
          <a:off x="4645025" y="9502776"/>
          <a:ext cx="1838336" cy="0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</xdr:colOff>
      <xdr:row>25</xdr:row>
      <xdr:rowOff>19051</xdr:rowOff>
    </xdr:from>
    <xdr:to>
      <xdr:col>12</xdr:col>
      <xdr:colOff>3</xdr:colOff>
      <xdr:row>25</xdr:row>
      <xdr:rowOff>228600</xdr:rowOff>
    </xdr:to>
    <xdr:cxnSp macro="">
      <xdr:nvCxnSpPr>
        <xdr:cNvPr id="16" name="Straight Connector 15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CxnSpPr/>
      </xdr:nvCxnSpPr>
      <xdr:spPr>
        <a:xfrm flipH="1">
          <a:off x="6464302" y="7518401"/>
          <a:ext cx="1" cy="209549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3175</xdr:colOff>
      <xdr:row>28</xdr:row>
      <xdr:rowOff>57150</xdr:rowOff>
    </xdr:from>
    <xdr:to>
      <xdr:col>3</xdr:col>
      <xdr:colOff>3175</xdr:colOff>
      <xdr:row>33</xdr:row>
      <xdr:rowOff>9525</xdr:rowOff>
    </xdr:to>
    <xdr:cxnSp macro="">
      <xdr:nvCxnSpPr>
        <xdr:cNvPr id="17" name="Straight Connector 16"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CxnSpPr/>
      </xdr:nvCxnSpPr>
      <xdr:spPr>
        <a:xfrm>
          <a:off x="1285875" y="8318500"/>
          <a:ext cx="0" cy="1184275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3176</xdr:colOff>
      <xdr:row>32</xdr:row>
      <xdr:rowOff>242888</xdr:rowOff>
    </xdr:from>
    <xdr:to>
      <xdr:col>5</xdr:col>
      <xdr:colOff>190519</xdr:colOff>
      <xdr:row>33</xdr:row>
      <xdr:rowOff>4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CxnSpPr>
          <a:endCxn id="10" idx="1"/>
        </xdr:cNvCxnSpPr>
      </xdr:nvCxnSpPr>
      <xdr:spPr>
        <a:xfrm flipV="1">
          <a:off x="1285876" y="9482138"/>
          <a:ext cx="1063643" cy="11116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193675</xdr:colOff>
      <xdr:row>37</xdr:row>
      <xdr:rowOff>0</xdr:rowOff>
    </xdr:from>
    <xdr:to>
      <xdr:col>9</xdr:col>
      <xdr:colOff>9</xdr:colOff>
      <xdr:row>40</xdr:row>
      <xdr:rowOff>231795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SpPr txBox="1"/>
      </xdr:nvSpPr>
      <xdr:spPr>
        <a:xfrm>
          <a:off x="2352675" y="10509250"/>
          <a:ext cx="2289184" cy="99379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ធ្វើការស្នើសុំនិងបញ្ចូនទិន្នយ័ទៅផ្នែកបន្ទាប់​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r>
            <a:rPr lang="ca-E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​(​ឃ្លាំង)​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NG 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Request and transfer data to other section  (WH)]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7</xdr:col>
      <xdr:colOff>479425</xdr:colOff>
      <xdr:row>35</xdr:row>
      <xdr:rowOff>9525</xdr:rowOff>
    </xdr:from>
    <xdr:to>
      <xdr:col>7</xdr:col>
      <xdr:colOff>479425</xdr:colOff>
      <xdr:row>36</xdr:row>
      <xdr:rowOff>228600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CxnSpPr/>
      </xdr:nvCxnSpPr>
      <xdr:spPr>
        <a:xfrm>
          <a:off x="3514725" y="10010775"/>
          <a:ext cx="0" cy="473075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219075</xdr:colOff>
      <xdr:row>9</xdr:row>
      <xdr:rowOff>133350</xdr:rowOff>
    </xdr:from>
    <xdr:to>
      <xdr:col>4</xdr:col>
      <xdr:colOff>647700</xdr:colOff>
      <xdr:row>10</xdr:row>
      <xdr:rowOff>247650</xdr:rowOff>
    </xdr:to>
    <xdr:sp macro="" textlink="">
      <xdr:nvSpPr>
        <xdr:cNvPr id="2" name="矢印: 右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/>
      </xdr:nvSpPr>
      <xdr:spPr>
        <a:xfrm>
          <a:off x="2876550" y="2543175"/>
          <a:ext cx="428625" cy="3048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171450</xdr:colOff>
      <xdr:row>4</xdr:row>
      <xdr:rowOff>76199</xdr:rowOff>
    </xdr:from>
    <xdr:to>
      <xdr:col>0</xdr:col>
      <xdr:colOff>361949</xdr:colOff>
      <xdr:row>4</xdr:row>
      <xdr:rowOff>238124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/>
      </xdr:nvSpPr>
      <xdr:spPr>
        <a:xfrm>
          <a:off x="171450" y="125729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5</xdr:row>
      <xdr:rowOff>76199</xdr:rowOff>
    </xdr:from>
    <xdr:to>
      <xdr:col>0</xdr:col>
      <xdr:colOff>361949</xdr:colOff>
      <xdr:row>5</xdr:row>
      <xdr:rowOff>238124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SpPr/>
      </xdr:nvSpPr>
      <xdr:spPr>
        <a:xfrm>
          <a:off x="171450" y="151447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6</xdr:row>
      <xdr:rowOff>76199</xdr:rowOff>
    </xdr:from>
    <xdr:to>
      <xdr:col>0</xdr:col>
      <xdr:colOff>361949</xdr:colOff>
      <xdr:row>6</xdr:row>
      <xdr:rowOff>238124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SpPr/>
      </xdr:nvSpPr>
      <xdr:spPr>
        <a:xfrm>
          <a:off x="171450" y="177164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7</xdr:row>
      <xdr:rowOff>76199</xdr:rowOff>
    </xdr:from>
    <xdr:to>
      <xdr:col>0</xdr:col>
      <xdr:colOff>361949</xdr:colOff>
      <xdr:row>7</xdr:row>
      <xdr:rowOff>238124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SpPr/>
      </xdr:nvSpPr>
      <xdr:spPr>
        <a:xfrm>
          <a:off x="171450" y="202882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495300</xdr:colOff>
      <xdr:row>4</xdr:row>
      <xdr:rowOff>95250</xdr:rowOff>
    </xdr:from>
    <xdr:to>
      <xdr:col>2</xdr:col>
      <xdr:colOff>685799</xdr:colOff>
      <xdr:row>5</xdr:row>
      <xdr:rowOff>3175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SpPr/>
      </xdr:nvSpPr>
      <xdr:spPr>
        <a:xfrm>
          <a:off x="1504950" y="1276350"/>
          <a:ext cx="190499" cy="1651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189345</xdr:colOff>
      <xdr:row>13</xdr:row>
      <xdr:rowOff>59747</xdr:rowOff>
    </xdr:from>
    <xdr:to>
      <xdr:col>11</xdr:col>
      <xdr:colOff>379844</xdr:colOff>
      <xdr:row>13</xdr:row>
      <xdr:rowOff>221672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SpPr/>
      </xdr:nvSpPr>
      <xdr:spPr>
        <a:xfrm>
          <a:off x="8323695" y="3755447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189346</xdr:colOff>
      <xdr:row>14</xdr:row>
      <xdr:rowOff>60614</xdr:rowOff>
    </xdr:from>
    <xdr:to>
      <xdr:col>11</xdr:col>
      <xdr:colOff>379845</xdr:colOff>
      <xdr:row>14</xdr:row>
      <xdr:rowOff>222539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SpPr/>
      </xdr:nvSpPr>
      <xdr:spPr>
        <a:xfrm>
          <a:off x="8323696" y="401348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179532</xdr:colOff>
      <xdr:row>15</xdr:row>
      <xdr:rowOff>45316</xdr:rowOff>
    </xdr:from>
    <xdr:to>
      <xdr:col>11</xdr:col>
      <xdr:colOff>370031</xdr:colOff>
      <xdr:row>15</xdr:row>
      <xdr:rowOff>207241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SpPr/>
      </xdr:nvSpPr>
      <xdr:spPr>
        <a:xfrm>
          <a:off x="8313882" y="42553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185881</xdr:colOff>
      <xdr:row>16</xdr:row>
      <xdr:rowOff>53397</xdr:rowOff>
    </xdr:from>
    <xdr:to>
      <xdr:col>11</xdr:col>
      <xdr:colOff>376380</xdr:colOff>
      <xdr:row>16</xdr:row>
      <xdr:rowOff>215322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SpPr/>
      </xdr:nvSpPr>
      <xdr:spPr>
        <a:xfrm>
          <a:off x="8320231" y="4520622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189634</xdr:colOff>
      <xdr:row>17</xdr:row>
      <xdr:rowOff>62346</xdr:rowOff>
    </xdr:from>
    <xdr:to>
      <xdr:col>11</xdr:col>
      <xdr:colOff>380133</xdr:colOff>
      <xdr:row>17</xdr:row>
      <xdr:rowOff>224271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SpPr/>
      </xdr:nvSpPr>
      <xdr:spPr>
        <a:xfrm>
          <a:off x="8323984" y="478674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189634</xdr:colOff>
      <xdr:row>18</xdr:row>
      <xdr:rowOff>55130</xdr:rowOff>
    </xdr:from>
    <xdr:to>
      <xdr:col>11</xdr:col>
      <xdr:colOff>380133</xdr:colOff>
      <xdr:row>18</xdr:row>
      <xdr:rowOff>217055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SpPr/>
      </xdr:nvSpPr>
      <xdr:spPr>
        <a:xfrm>
          <a:off x="8323984" y="5036705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189634</xdr:colOff>
      <xdr:row>19</xdr:row>
      <xdr:rowOff>47914</xdr:rowOff>
    </xdr:from>
    <xdr:to>
      <xdr:col>11</xdr:col>
      <xdr:colOff>380133</xdr:colOff>
      <xdr:row>19</xdr:row>
      <xdr:rowOff>209839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00000000-0008-0000-0700-00000E000000}"/>
            </a:ext>
          </a:extLst>
        </xdr:cNvPr>
        <xdr:cNvSpPr/>
      </xdr:nvSpPr>
      <xdr:spPr>
        <a:xfrm>
          <a:off x="8323984" y="528666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182129</xdr:colOff>
      <xdr:row>20</xdr:row>
      <xdr:rowOff>59747</xdr:rowOff>
    </xdr:from>
    <xdr:to>
      <xdr:col>11</xdr:col>
      <xdr:colOff>372628</xdr:colOff>
      <xdr:row>20</xdr:row>
      <xdr:rowOff>221672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00000000-0008-0000-0700-00000F000000}"/>
            </a:ext>
          </a:extLst>
        </xdr:cNvPr>
        <xdr:cNvSpPr/>
      </xdr:nvSpPr>
      <xdr:spPr>
        <a:xfrm>
          <a:off x="8316479" y="5555672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182130</xdr:colOff>
      <xdr:row>21</xdr:row>
      <xdr:rowOff>60615</xdr:rowOff>
    </xdr:from>
    <xdr:to>
      <xdr:col>11</xdr:col>
      <xdr:colOff>372629</xdr:colOff>
      <xdr:row>21</xdr:row>
      <xdr:rowOff>222540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00000000-0008-0000-0700-000010000000}"/>
            </a:ext>
          </a:extLst>
        </xdr:cNvPr>
        <xdr:cNvSpPr/>
      </xdr:nvSpPr>
      <xdr:spPr>
        <a:xfrm>
          <a:off x="8316480" y="5813715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172316</xdr:colOff>
      <xdr:row>22</xdr:row>
      <xdr:rowOff>45316</xdr:rowOff>
    </xdr:from>
    <xdr:to>
      <xdr:col>11</xdr:col>
      <xdr:colOff>362815</xdr:colOff>
      <xdr:row>22</xdr:row>
      <xdr:rowOff>207241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00000000-0008-0000-0700-000011000000}"/>
            </a:ext>
          </a:extLst>
        </xdr:cNvPr>
        <xdr:cNvSpPr/>
      </xdr:nvSpPr>
      <xdr:spPr>
        <a:xfrm>
          <a:off x="8306666" y="6055591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178665</xdr:colOff>
      <xdr:row>23</xdr:row>
      <xdr:rowOff>53397</xdr:rowOff>
    </xdr:from>
    <xdr:to>
      <xdr:col>11</xdr:col>
      <xdr:colOff>369164</xdr:colOff>
      <xdr:row>23</xdr:row>
      <xdr:rowOff>215322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00000000-0008-0000-0700-000012000000}"/>
            </a:ext>
          </a:extLst>
        </xdr:cNvPr>
        <xdr:cNvSpPr/>
      </xdr:nvSpPr>
      <xdr:spPr>
        <a:xfrm>
          <a:off x="8313015" y="6320847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24</xdr:row>
      <xdr:rowOff>62346</xdr:rowOff>
    </xdr:from>
    <xdr:to>
      <xdr:col>11</xdr:col>
      <xdr:colOff>372917</xdr:colOff>
      <xdr:row>24</xdr:row>
      <xdr:rowOff>224271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00000000-0008-0000-0700-000013000000}"/>
            </a:ext>
          </a:extLst>
        </xdr:cNvPr>
        <xdr:cNvSpPr/>
      </xdr:nvSpPr>
      <xdr:spPr>
        <a:xfrm>
          <a:off x="8316768" y="6586971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25</xdr:row>
      <xdr:rowOff>55130</xdr:rowOff>
    </xdr:from>
    <xdr:to>
      <xdr:col>11</xdr:col>
      <xdr:colOff>372917</xdr:colOff>
      <xdr:row>25</xdr:row>
      <xdr:rowOff>217055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00000000-0008-0000-0700-000014000000}"/>
            </a:ext>
          </a:extLst>
        </xdr:cNvPr>
        <xdr:cNvSpPr/>
      </xdr:nvSpPr>
      <xdr:spPr>
        <a:xfrm>
          <a:off x="8316768" y="683693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26</xdr:row>
      <xdr:rowOff>47915</xdr:rowOff>
    </xdr:from>
    <xdr:to>
      <xdr:col>11</xdr:col>
      <xdr:colOff>372917</xdr:colOff>
      <xdr:row>26</xdr:row>
      <xdr:rowOff>209840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00000000-0008-0000-0700-000015000000}"/>
            </a:ext>
          </a:extLst>
        </xdr:cNvPr>
        <xdr:cNvSpPr/>
      </xdr:nvSpPr>
      <xdr:spPr>
        <a:xfrm>
          <a:off x="8316768" y="708689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182129</xdr:colOff>
      <xdr:row>27</xdr:row>
      <xdr:rowOff>45316</xdr:rowOff>
    </xdr:from>
    <xdr:to>
      <xdr:col>11</xdr:col>
      <xdr:colOff>372628</xdr:colOff>
      <xdr:row>27</xdr:row>
      <xdr:rowOff>207241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00000000-0008-0000-0700-000016000000}"/>
            </a:ext>
          </a:extLst>
        </xdr:cNvPr>
        <xdr:cNvSpPr/>
      </xdr:nvSpPr>
      <xdr:spPr>
        <a:xfrm>
          <a:off x="8316479" y="73414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182130</xdr:colOff>
      <xdr:row>28</xdr:row>
      <xdr:rowOff>46183</xdr:rowOff>
    </xdr:from>
    <xdr:to>
      <xdr:col>11</xdr:col>
      <xdr:colOff>372629</xdr:colOff>
      <xdr:row>28</xdr:row>
      <xdr:rowOff>208108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00000000-0008-0000-0700-000017000000}"/>
            </a:ext>
          </a:extLst>
        </xdr:cNvPr>
        <xdr:cNvSpPr/>
      </xdr:nvSpPr>
      <xdr:spPr>
        <a:xfrm>
          <a:off x="8316480" y="7599508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172316</xdr:colOff>
      <xdr:row>29</xdr:row>
      <xdr:rowOff>30884</xdr:rowOff>
    </xdr:from>
    <xdr:to>
      <xdr:col>11</xdr:col>
      <xdr:colOff>362815</xdr:colOff>
      <xdr:row>29</xdr:row>
      <xdr:rowOff>192809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00000000-0008-0000-0700-000018000000}"/>
            </a:ext>
          </a:extLst>
        </xdr:cNvPr>
        <xdr:cNvSpPr/>
      </xdr:nvSpPr>
      <xdr:spPr>
        <a:xfrm>
          <a:off x="8306666" y="784138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178665</xdr:colOff>
      <xdr:row>30</xdr:row>
      <xdr:rowOff>38965</xdr:rowOff>
    </xdr:from>
    <xdr:to>
      <xdr:col>11</xdr:col>
      <xdr:colOff>369164</xdr:colOff>
      <xdr:row>30</xdr:row>
      <xdr:rowOff>200890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00000000-0008-0000-0700-000019000000}"/>
            </a:ext>
          </a:extLst>
        </xdr:cNvPr>
        <xdr:cNvSpPr/>
      </xdr:nvSpPr>
      <xdr:spPr>
        <a:xfrm>
          <a:off x="8313015" y="810664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31</xdr:row>
      <xdr:rowOff>47914</xdr:rowOff>
    </xdr:from>
    <xdr:to>
      <xdr:col>11</xdr:col>
      <xdr:colOff>372917</xdr:colOff>
      <xdr:row>31</xdr:row>
      <xdr:rowOff>209839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00000000-0008-0000-0700-00001A000000}"/>
            </a:ext>
          </a:extLst>
        </xdr:cNvPr>
        <xdr:cNvSpPr/>
      </xdr:nvSpPr>
      <xdr:spPr>
        <a:xfrm>
          <a:off x="8316768" y="837276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32</xdr:row>
      <xdr:rowOff>40699</xdr:rowOff>
    </xdr:from>
    <xdr:to>
      <xdr:col>11</xdr:col>
      <xdr:colOff>372917</xdr:colOff>
      <xdr:row>32</xdr:row>
      <xdr:rowOff>202624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00000000-0008-0000-0700-00001B000000}"/>
            </a:ext>
          </a:extLst>
        </xdr:cNvPr>
        <xdr:cNvSpPr/>
      </xdr:nvSpPr>
      <xdr:spPr>
        <a:xfrm>
          <a:off x="8316768" y="862272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33</xdr:row>
      <xdr:rowOff>33483</xdr:rowOff>
    </xdr:from>
    <xdr:to>
      <xdr:col>11</xdr:col>
      <xdr:colOff>372917</xdr:colOff>
      <xdr:row>33</xdr:row>
      <xdr:rowOff>195408</xdr:rowOff>
    </xdr:to>
    <xdr:sp macro="" textlink="">
      <xdr:nvSpPr>
        <xdr:cNvPr id="28" name="Rectangle 27">
          <a:extLst>
            <a:ext uri="{FF2B5EF4-FFF2-40B4-BE49-F238E27FC236}">
              <a16:creationId xmlns:a16="http://schemas.microsoft.com/office/drawing/2014/main" id="{00000000-0008-0000-0700-00001C000000}"/>
            </a:ext>
          </a:extLst>
        </xdr:cNvPr>
        <xdr:cNvSpPr/>
      </xdr:nvSpPr>
      <xdr:spPr>
        <a:xfrm>
          <a:off x="8316768" y="8872683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167698</xdr:colOff>
      <xdr:row>34</xdr:row>
      <xdr:rowOff>66963</xdr:rowOff>
    </xdr:from>
    <xdr:to>
      <xdr:col>11</xdr:col>
      <xdr:colOff>358197</xdr:colOff>
      <xdr:row>34</xdr:row>
      <xdr:rowOff>228888</xdr:rowOff>
    </xdr:to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00000000-0008-0000-0700-00001D000000}"/>
            </a:ext>
          </a:extLst>
        </xdr:cNvPr>
        <xdr:cNvSpPr/>
      </xdr:nvSpPr>
      <xdr:spPr>
        <a:xfrm>
          <a:off x="8302048" y="9163338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167699</xdr:colOff>
      <xdr:row>36</xdr:row>
      <xdr:rowOff>67830</xdr:rowOff>
    </xdr:from>
    <xdr:to>
      <xdr:col>11</xdr:col>
      <xdr:colOff>358198</xdr:colOff>
      <xdr:row>36</xdr:row>
      <xdr:rowOff>229755</xdr:rowOff>
    </xdr:to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00000000-0008-0000-0700-00001E000000}"/>
            </a:ext>
          </a:extLst>
        </xdr:cNvPr>
        <xdr:cNvSpPr/>
      </xdr:nvSpPr>
      <xdr:spPr>
        <a:xfrm>
          <a:off x="8302049" y="942138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157885</xdr:colOff>
      <xdr:row>37</xdr:row>
      <xdr:rowOff>52531</xdr:rowOff>
    </xdr:from>
    <xdr:to>
      <xdr:col>11</xdr:col>
      <xdr:colOff>348384</xdr:colOff>
      <xdr:row>37</xdr:row>
      <xdr:rowOff>214456</xdr:rowOff>
    </xdr:to>
    <xdr:sp macro="" textlink="">
      <xdr:nvSpPr>
        <xdr:cNvPr id="31" name="Rectangle 30">
          <a:extLst>
            <a:ext uri="{FF2B5EF4-FFF2-40B4-BE49-F238E27FC236}">
              <a16:creationId xmlns:a16="http://schemas.microsoft.com/office/drawing/2014/main" id="{00000000-0008-0000-0700-00001F000000}"/>
            </a:ext>
          </a:extLst>
        </xdr:cNvPr>
        <xdr:cNvSpPr/>
      </xdr:nvSpPr>
      <xdr:spPr>
        <a:xfrm>
          <a:off x="8292235" y="966325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164234</xdr:colOff>
      <xdr:row>38</xdr:row>
      <xdr:rowOff>60613</xdr:rowOff>
    </xdr:from>
    <xdr:to>
      <xdr:col>11</xdr:col>
      <xdr:colOff>354733</xdr:colOff>
      <xdr:row>38</xdr:row>
      <xdr:rowOff>222538</xdr:rowOff>
    </xdr:to>
    <xdr:sp macro="" textlink="">
      <xdr:nvSpPr>
        <xdr:cNvPr id="32" name="Rectangle 31">
          <a:extLst>
            <a:ext uri="{FF2B5EF4-FFF2-40B4-BE49-F238E27FC236}">
              <a16:creationId xmlns:a16="http://schemas.microsoft.com/office/drawing/2014/main" id="{00000000-0008-0000-0700-000020000000}"/>
            </a:ext>
          </a:extLst>
        </xdr:cNvPr>
        <xdr:cNvSpPr/>
      </xdr:nvSpPr>
      <xdr:spPr>
        <a:xfrm>
          <a:off x="8298584" y="9928513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167987</xdr:colOff>
      <xdr:row>39</xdr:row>
      <xdr:rowOff>69562</xdr:rowOff>
    </xdr:from>
    <xdr:to>
      <xdr:col>11</xdr:col>
      <xdr:colOff>358486</xdr:colOff>
      <xdr:row>39</xdr:row>
      <xdr:rowOff>231487</xdr:rowOff>
    </xdr:to>
    <xdr:sp macro="" textlink="">
      <xdr:nvSpPr>
        <xdr:cNvPr id="33" name="Rectangle 32">
          <a:extLst>
            <a:ext uri="{FF2B5EF4-FFF2-40B4-BE49-F238E27FC236}">
              <a16:creationId xmlns:a16="http://schemas.microsoft.com/office/drawing/2014/main" id="{00000000-0008-0000-0700-000021000000}"/>
            </a:ext>
          </a:extLst>
        </xdr:cNvPr>
        <xdr:cNvSpPr/>
      </xdr:nvSpPr>
      <xdr:spPr>
        <a:xfrm>
          <a:off x="8302337" y="10194637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167987</xdr:colOff>
      <xdr:row>40</xdr:row>
      <xdr:rowOff>62346</xdr:rowOff>
    </xdr:from>
    <xdr:to>
      <xdr:col>11</xdr:col>
      <xdr:colOff>358486</xdr:colOff>
      <xdr:row>40</xdr:row>
      <xdr:rowOff>224271</xdr:rowOff>
    </xdr:to>
    <xdr:sp macro="" textlink="">
      <xdr:nvSpPr>
        <xdr:cNvPr id="34" name="Rectangle 33">
          <a:extLst>
            <a:ext uri="{FF2B5EF4-FFF2-40B4-BE49-F238E27FC236}">
              <a16:creationId xmlns:a16="http://schemas.microsoft.com/office/drawing/2014/main" id="{00000000-0008-0000-0700-000022000000}"/>
            </a:ext>
          </a:extLst>
        </xdr:cNvPr>
        <xdr:cNvSpPr/>
      </xdr:nvSpPr>
      <xdr:spPr>
        <a:xfrm>
          <a:off x="8302337" y="1044459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167987</xdr:colOff>
      <xdr:row>41</xdr:row>
      <xdr:rowOff>55130</xdr:rowOff>
    </xdr:from>
    <xdr:to>
      <xdr:col>11</xdr:col>
      <xdr:colOff>358486</xdr:colOff>
      <xdr:row>41</xdr:row>
      <xdr:rowOff>217055</xdr:rowOff>
    </xdr:to>
    <xdr:sp macro="" textlink="">
      <xdr:nvSpPr>
        <xdr:cNvPr id="35" name="Rectangle 34">
          <a:extLst>
            <a:ext uri="{FF2B5EF4-FFF2-40B4-BE49-F238E27FC236}">
              <a16:creationId xmlns:a16="http://schemas.microsoft.com/office/drawing/2014/main" id="{00000000-0008-0000-0700-000023000000}"/>
            </a:ext>
          </a:extLst>
        </xdr:cNvPr>
        <xdr:cNvSpPr/>
      </xdr:nvSpPr>
      <xdr:spPr>
        <a:xfrm>
          <a:off x="8302337" y="10694555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160482</xdr:colOff>
      <xdr:row>42</xdr:row>
      <xdr:rowOff>52531</xdr:rowOff>
    </xdr:from>
    <xdr:to>
      <xdr:col>11</xdr:col>
      <xdr:colOff>350981</xdr:colOff>
      <xdr:row>42</xdr:row>
      <xdr:rowOff>214456</xdr:rowOff>
    </xdr:to>
    <xdr:sp macro="" textlink="">
      <xdr:nvSpPr>
        <xdr:cNvPr id="36" name="Rectangle 35">
          <a:extLst>
            <a:ext uri="{FF2B5EF4-FFF2-40B4-BE49-F238E27FC236}">
              <a16:creationId xmlns:a16="http://schemas.microsoft.com/office/drawing/2014/main" id="{00000000-0008-0000-0700-000024000000}"/>
            </a:ext>
          </a:extLst>
        </xdr:cNvPr>
        <xdr:cNvSpPr/>
      </xdr:nvSpPr>
      <xdr:spPr>
        <a:xfrm>
          <a:off x="8294832" y="10949131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160483</xdr:colOff>
      <xdr:row>43</xdr:row>
      <xdr:rowOff>53398</xdr:rowOff>
    </xdr:from>
    <xdr:to>
      <xdr:col>11</xdr:col>
      <xdr:colOff>350982</xdr:colOff>
      <xdr:row>43</xdr:row>
      <xdr:rowOff>215323</xdr:rowOff>
    </xdr:to>
    <xdr:sp macro="" textlink="">
      <xdr:nvSpPr>
        <xdr:cNvPr id="37" name="Rectangle 36">
          <a:extLst>
            <a:ext uri="{FF2B5EF4-FFF2-40B4-BE49-F238E27FC236}">
              <a16:creationId xmlns:a16="http://schemas.microsoft.com/office/drawing/2014/main" id="{00000000-0008-0000-0700-000025000000}"/>
            </a:ext>
          </a:extLst>
        </xdr:cNvPr>
        <xdr:cNvSpPr/>
      </xdr:nvSpPr>
      <xdr:spPr>
        <a:xfrm>
          <a:off x="8294833" y="11207173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150669</xdr:colOff>
      <xdr:row>44</xdr:row>
      <xdr:rowOff>38100</xdr:rowOff>
    </xdr:from>
    <xdr:to>
      <xdr:col>11</xdr:col>
      <xdr:colOff>341168</xdr:colOff>
      <xdr:row>44</xdr:row>
      <xdr:rowOff>200025</xdr:rowOff>
    </xdr:to>
    <xdr:sp macro="" textlink="">
      <xdr:nvSpPr>
        <xdr:cNvPr id="38" name="Rectangle 37">
          <a:extLst>
            <a:ext uri="{FF2B5EF4-FFF2-40B4-BE49-F238E27FC236}">
              <a16:creationId xmlns:a16="http://schemas.microsoft.com/office/drawing/2014/main" id="{00000000-0008-0000-0700-000026000000}"/>
            </a:ext>
          </a:extLst>
        </xdr:cNvPr>
        <xdr:cNvSpPr/>
      </xdr:nvSpPr>
      <xdr:spPr>
        <a:xfrm>
          <a:off x="8285019" y="1144905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157018</xdr:colOff>
      <xdr:row>45</xdr:row>
      <xdr:rowOff>46181</xdr:rowOff>
    </xdr:from>
    <xdr:to>
      <xdr:col>11</xdr:col>
      <xdr:colOff>347517</xdr:colOff>
      <xdr:row>45</xdr:row>
      <xdr:rowOff>208106</xdr:rowOff>
    </xdr:to>
    <xdr:sp macro="" textlink="">
      <xdr:nvSpPr>
        <xdr:cNvPr id="39" name="Rectangle 38">
          <a:extLst>
            <a:ext uri="{FF2B5EF4-FFF2-40B4-BE49-F238E27FC236}">
              <a16:creationId xmlns:a16="http://schemas.microsoft.com/office/drawing/2014/main" id="{00000000-0008-0000-0700-000027000000}"/>
            </a:ext>
          </a:extLst>
        </xdr:cNvPr>
        <xdr:cNvSpPr/>
      </xdr:nvSpPr>
      <xdr:spPr>
        <a:xfrm>
          <a:off x="8291368" y="1171430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160771</xdr:colOff>
      <xdr:row>46</xdr:row>
      <xdr:rowOff>55130</xdr:rowOff>
    </xdr:from>
    <xdr:to>
      <xdr:col>11</xdr:col>
      <xdr:colOff>351270</xdr:colOff>
      <xdr:row>46</xdr:row>
      <xdr:rowOff>217055</xdr:rowOff>
    </xdr:to>
    <xdr:sp macro="" textlink="">
      <xdr:nvSpPr>
        <xdr:cNvPr id="40" name="Rectangle 39">
          <a:extLst>
            <a:ext uri="{FF2B5EF4-FFF2-40B4-BE49-F238E27FC236}">
              <a16:creationId xmlns:a16="http://schemas.microsoft.com/office/drawing/2014/main" id="{00000000-0008-0000-0700-000028000000}"/>
            </a:ext>
          </a:extLst>
        </xdr:cNvPr>
        <xdr:cNvSpPr/>
      </xdr:nvSpPr>
      <xdr:spPr>
        <a:xfrm>
          <a:off x="8295121" y="1198043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160771</xdr:colOff>
      <xdr:row>47</xdr:row>
      <xdr:rowOff>47914</xdr:rowOff>
    </xdr:from>
    <xdr:to>
      <xdr:col>11</xdr:col>
      <xdr:colOff>351270</xdr:colOff>
      <xdr:row>47</xdr:row>
      <xdr:rowOff>209839</xdr:rowOff>
    </xdr:to>
    <xdr:sp macro="" textlink="">
      <xdr:nvSpPr>
        <xdr:cNvPr id="41" name="Rectangle 40">
          <a:extLst>
            <a:ext uri="{FF2B5EF4-FFF2-40B4-BE49-F238E27FC236}">
              <a16:creationId xmlns:a16="http://schemas.microsoft.com/office/drawing/2014/main" id="{00000000-0008-0000-0700-000029000000}"/>
            </a:ext>
          </a:extLst>
        </xdr:cNvPr>
        <xdr:cNvSpPr/>
      </xdr:nvSpPr>
      <xdr:spPr>
        <a:xfrm>
          <a:off x="8295121" y="1223038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167698</xdr:colOff>
      <xdr:row>35</xdr:row>
      <xdr:rowOff>66963</xdr:rowOff>
    </xdr:from>
    <xdr:to>
      <xdr:col>11</xdr:col>
      <xdr:colOff>358197</xdr:colOff>
      <xdr:row>35</xdr:row>
      <xdr:rowOff>228888</xdr:rowOff>
    </xdr:to>
    <xdr:sp macro="" textlink="">
      <xdr:nvSpPr>
        <xdr:cNvPr id="47" name="Rectangle 46">
          <a:extLst>
            <a:ext uri="{FF2B5EF4-FFF2-40B4-BE49-F238E27FC236}">
              <a16:creationId xmlns:a16="http://schemas.microsoft.com/office/drawing/2014/main" id="{00000000-0008-0000-0700-00002F000000}"/>
            </a:ext>
          </a:extLst>
        </xdr:cNvPr>
        <xdr:cNvSpPr/>
      </xdr:nvSpPr>
      <xdr:spPr>
        <a:xfrm>
          <a:off x="9435523" y="9163338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219075</xdr:colOff>
      <xdr:row>9</xdr:row>
      <xdr:rowOff>133350</xdr:rowOff>
    </xdr:from>
    <xdr:to>
      <xdr:col>4</xdr:col>
      <xdr:colOff>647700</xdr:colOff>
      <xdr:row>10</xdr:row>
      <xdr:rowOff>247650</xdr:rowOff>
    </xdr:to>
    <xdr:sp macro="" textlink="">
      <xdr:nvSpPr>
        <xdr:cNvPr id="2" name="矢印: 右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/>
      </xdr:nvSpPr>
      <xdr:spPr>
        <a:xfrm>
          <a:off x="3000375" y="2543175"/>
          <a:ext cx="428625" cy="3048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171450</xdr:colOff>
      <xdr:row>4</xdr:row>
      <xdr:rowOff>76199</xdr:rowOff>
    </xdr:from>
    <xdr:to>
      <xdr:col>0</xdr:col>
      <xdr:colOff>361949</xdr:colOff>
      <xdr:row>4</xdr:row>
      <xdr:rowOff>238124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SpPr/>
      </xdr:nvSpPr>
      <xdr:spPr>
        <a:xfrm>
          <a:off x="171450" y="125729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5</xdr:row>
      <xdr:rowOff>76199</xdr:rowOff>
    </xdr:from>
    <xdr:to>
      <xdr:col>0</xdr:col>
      <xdr:colOff>361949</xdr:colOff>
      <xdr:row>5</xdr:row>
      <xdr:rowOff>238124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SpPr/>
      </xdr:nvSpPr>
      <xdr:spPr>
        <a:xfrm>
          <a:off x="171450" y="151447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6</xdr:row>
      <xdr:rowOff>76199</xdr:rowOff>
    </xdr:from>
    <xdr:to>
      <xdr:col>0</xdr:col>
      <xdr:colOff>361949</xdr:colOff>
      <xdr:row>6</xdr:row>
      <xdr:rowOff>238124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SpPr/>
      </xdr:nvSpPr>
      <xdr:spPr>
        <a:xfrm>
          <a:off x="171450" y="177164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7</xdr:row>
      <xdr:rowOff>76199</xdr:rowOff>
    </xdr:from>
    <xdr:to>
      <xdr:col>0</xdr:col>
      <xdr:colOff>361949</xdr:colOff>
      <xdr:row>7</xdr:row>
      <xdr:rowOff>238124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SpPr/>
      </xdr:nvSpPr>
      <xdr:spPr>
        <a:xfrm>
          <a:off x="171450" y="202882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495300</xdr:colOff>
      <xdr:row>4</xdr:row>
      <xdr:rowOff>95250</xdr:rowOff>
    </xdr:from>
    <xdr:to>
      <xdr:col>2</xdr:col>
      <xdr:colOff>685799</xdr:colOff>
      <xdr:row>5</xdr:row>
      <xdr:rowOff>3175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SpPr/>
      </xdr:nvSpPr>
      <xdr:spPr>
        <a:xfrm>
          <a:off x="1504950" y="1276350"/>
          <a:ext cx="190499" cy="1651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13</xdr:row>
      <xdr:rowOff>26266</xdr:rowOff>
    </xdr:from>
    <xdr:to>
      <xdr:col>11</xdr:col>
      <xdr:colOff>303356</xdr:colOff>
      <xdr:row>13</xdr:row>
      <xdr:rowOff>188191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0000000-0008-0000-0800-00000A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14</xdr:row>
      <xdr:rowOff>26266</xdr:rowOff>
    </xdr:from>
    <xdr:to>
      <xdr:col>11</xdr:col>
      <xdr:colOff>303356</xdr:colOff>
      <xdr:row>14</xdr:row>
      <xdr:rowOff>188191</xdr:rowOff>
    </xdr:to>
    <xdr:sp macro="" textlink="">
      <xdr:nvSpPr>
        <xdr:cNvPr id="57" name="Rectangle 56">
          <a:extLst>
            <a:ext uri="{FF2B5EF4-FFF2-40B4-BE49-F238E27FC236}">
              <a16:creationId xmlns:a16="http://schemas.microsoft.com/office/drawing/2014/main" id="{00000000-0008-0000-0800-000039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15</xdr:row>
      <xdr:rowOff>26266</xdr:rowOff>
    </xdr:from>
    <xdr:to>
      <xdr:col>11</xdr:col>
      <xdr:colOff>303356</xdr:colOff>
      <xdr:row>15</xdr:row>
      <xdr:rowOff>188191</xdr:rowOff>
    </xdr:to>
    <xdr:sp macro="" textlink="">
      <xdr:nvSpPr>
        <xdr:cNvPr id="58" name="Rectangle 57">
          <a:extLst>
            <a:ext uri="{FF2B5EF4-FFF2-40B4-BE49-F238E27FC236}">
              <a16:creationId xmlns:a16="http://schemas.microsoft.com/office/drawing/2014/main" id="{00000000-0008-0000-0800-00003A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16</xdr:row>
      <xdr:rowOff>26266</xdr:rowOff>
    </xdr:from>
    <xdr:to>
      <xdr:col>11</xdr:col>
      <xdr:colOff>303356</xdr:colOff>
      <xdr:row>16</xdr:row>
      <xdr:rowOff>188191</xdr:rowOff>
    </xdr:to>
    <xdr:sp macro="" textlink="">
      <xdr:nvSpPr>
        <xdr:cNvPr id="59" name="Rectangle 58">
          <a:extLst>
            <a:ext uri="{FF2B5EF4-FFF2-40B4-BE49-F238E27FC236}">
              <a16:creationId xmlns:a16="http://schemas.microsoft.com/office/drawing/2014/main" id="{00000000-0008-0000-0800-00003B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17</xdr:row>
      <xdr:rowOff>26266</xdr:rowOff>
    </xdr:from>
    <xdr:to>
      <xdr:col>11</xdr:col>
      <xdr:colOff>303356</xdr:colOff>
      <xdr:row>17</xdr:row>
      <xdr:rowOff>188191</xdr:rowOff>
    </xdr:to>
    <xdr:sp macro="" textlink="">
      <xdr:nvSpPr>
        <xdr:cNvPr id="60" name="Rectangle 59">
          <a:extLst>
            <a:ext uri="{FF2B5EF4-FFF2-40B4-BE49-F238E27FC236}">
              <a16:creationId xmlns:a16="http://schemas.microsoft.com/office/drawing/2014/main" id="{00000000-0008-0000-0800-00003C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18</xdr:row>
      <xdr:rowOff>26266</xdr:rowOff>
    </xdr:from>
    <xdr:to>
      <xdr:col>11</xdr:col>
      <xdr:colOff>303356</xdr:colOff>
      <xdr:row>18</xdr:row>
      <xdr:rowOff>188191</xdr:rowOff>
    </xdr:to>
    <xdr:sp macro="" textlink="">
      <xdr:nvSpPr>
        <xdr:cNvPr id="61" name="Rectangle 60">
          <a:extLst>
            <a:ext uri="{FF2B5EF4-FFF2-40B4-BE49-F238E27FC236}">
              <a16:creationId xmlns:a16="http://schemas.microsoft.com/office/drawing/2014/main" id="{00000000-0008-0000-0800-00003D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19</xdr:row>
      <xdr:rowOff>26266</xdr:rowOff>
    </xdr:from>
    <xdr:to>
      <xdr:col>11</xdr:col>
      <xdr:colOff>303356</xdr:colOff>
      <xdr:row>19</xdr:row>
      <xdr:rowOff>188191</xdr:rowOff>
    </xdr:to>
    <xdr:sp macro="" textlink="">
      <xdr:nvSpPr>
        <xdr:cNvPr id="62" name="Rectangle 61">
          <a:extLst>
            <a:ext uri="{FF2B5EF4-FFF2-40B4-BE49-F238E27FC236}">
              <a16:creationId xmlns:a16="http://schemas.microsoft.com/office/drawing/2014/main" id="{00000000-0008-0000-0800-00003E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20</xdr:row>
      <xdr:rowOff>26266</xdr:rowOff>
    </xdr:from>
    <xdr:to>
      <xdr:col>11</xdr:col>
      <xdr:colOff>303356</xdr:colOff>
      <xdr:row>20</xdr:row>
      <xdr:rowOff>188191</xdr:rowOff>
    </xdr:to>
    <xdr:sp macro="" textlink="">
      <xdr:nvSpPr>
        <xdr:cNvPr id="63" name="Rectangle 62">
          <a:extLst>
            <a:ext uri="{FF2B5EF4-FFF2-40B4-BE49-F238E27FC236}">
              <a16:creationId xmlns:a16="http://schemas.microsoft.com/office/drawing/2014/main" id="{00000000-0008-0000-0800-00003F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21</xdr:row>
      <xdr:rowOff>26266</xdr:rowOff>
    </xdr:from>
    <xdr:to>
      <xdr:col>11</xdr:col>
      <xdr:colOff>303356</xdr:colOff>
      <xdr:row>21</xdr:row>
      <xdr:rowOff>188191</xdr:rowOff>
    </xdr:to>
    <xdr:sp macro="" textlink="">
      <xdr:nvSpPr>
        <xdr:cNvPr id="64" name="Rectangle 63">
          <a:extLst>
            <a:ext uri="{FF2B5EF4-FFF2-40B4-BE49-F238E27FC236}">
              <a16:creationId xmlns:a16="http://schemas.microsoft.com/office/drawing/2014/main" id="{00000000-0008-0000-0800-000040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22</xdr:row>
      <xdr:rowOff>26266</xdr:rowOff>
    </xdr:from>
    <xdr:to>
      <xdr:col>11</xdr:col>
      <xdr:colOff>303356</xdr:colOff>
      <xdr:row>22</xdr:row>
      <xdr:rowOff>188191</xdr:rowOff>
    </xdr:to>
    <xdr:sp macro="" textlink="">
      <xdr:nvSpPr>
        <xdr:cNvPr id="65" name="Rectangle 64">
          <a:extLst>
            <a:ext uri="{FF2B5EF4-FFF2-40B4-BE49-F238E27FC236}">
              <a16:creationId xmlns:a16="http://schemas.microsoft.com/office/drawing/2014/main" id="{00000000-0008-0000-0800-000041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23</xdr:row>
      <xdr:rowOff>26266</xdr:rowOff>
    </xdr:from>
    <xdr:to>
      <xdr:col>11</xdr:col>
      <xdr:colOff>303356</xdr:colOff>
      <xdr:row>23</xdr:row>
      <xdr:rowOff>188191</xdr:rowOff>
    </xdr:to>
    <xdr:sp macro="" textlink="">
      <xdr:nvSpPr>
        <xdr:cNvPr id="66" name="Rectangle 65">
          <a:extLst>
            <a:ext uri="{FF2B5EF4-FFF2-40B4-BE49-F238E27FC236}">
              <a16:creationId xmlns:a16="http://schemas.microsoft.com/office/drawing/2014/main" id="{00000000-0008-0000-0800-000042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24</xdr:row>
      <xdr:rowOff>26266</xdr:rowOff>
    </xdr:from>
    <xdr:to>
      <xdr:col>11</xdr:col>
      <xdr:colOff>303356</xdr:colOff>
      <xdr:row>24</xdr:row>
      <xdr:rowOff>188191</xdr:rowOff>
    </xdr:to>
    <xdr:sp macro="" textlink="">
      <xdr:nvSpPr>
        <xdr:cNvPr id="67" name="Rectangle 66">
          <a:extLst>
            <a:ext uri="{FF2B5EF4-FFF2-40B4-BE49-F238E27FC236}">
              <a16:creationId xmlns:a16="http://schemas.microsoft.com/office/drawing/2014/main" id="{00000000-0008-0000-0800-000043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25</xdr:row>
      <xdr:rowOff>26266</xdr:rowOff>
    </xdr:from>
    <xdr:to>
      <xdr:col>11</xdr:col>
      <xdr:colOff>303356</xdr:colOff>
      <xdr:row>25</xdr:row>
      <xdr:rowOff>188191</xdr:rowOff>
    </xdr:to>
    <xdr:sp macro="" textlink="">
      <xdr:nvSpPr>
        <xdr:cNvPr id="68" name="Rectangle 67">
          <a:extLst>
            <a:ext uri="{FF2B5EF4-FFF2-40B4-BE49-F238E27FC236}">
              <a16:creationId xmlns:a16="http://schemas.microsoft.com/office/drawing/2014/main" id="{00000000-0008-0000-0800-000044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26</xdr:row>
      <xdr:rowOff>26266</xdr:rowOff>
    </xdr:from>
    <xdr:to>
      <xdr:col>11</xdr:col>
      <xdr:colOff>303356</xdr:colOff>
      <xdr:row>26</xdr:row>
      <xdr:rowOff>188191</xdr:rowOff>
    </xdr:to>
    <xdr:sp macro="" textlink="">
      <xdr:nvSpPr>
        <xdr:cNvPr id="69" name="Rectangle 68">
          <a:extLst>
            <a:ext uri="{FF2B5EF4-FFF2-40B4-BE49-F238E27FC236}">
              <a16:creationId xmlns:a16="http://schemas.microsoft.com/office/drawing/2014/main" id="{00000000-0008-0000-0800-000045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27</xdr:row>
      <xdr:rowOff>26266</xdr:rowOff>
    </xdr:from>
    <xdr:to>
      <xdr:col>11</xdr:col>
      <xdr:colOff>303356</xdr:colOff>
      <xdr:row>27</xdr:row>
      <xdr:rowOff>188191</xdr:rowOff>
    </xdr:to>
    <xdr:sp macro="" textlink="">
      <xdr:nvSpPr>
        <xdr:cNvPr id="70" name="Rectangle 69">
          <a:extLst>
            <a:ext uri="{FF2B5EF4-FFF2-40B4-BE49-F238E27FC236}">
              <a16:creationId xmlns:a16="http://schemas.microsoft.com/office/drawing/2014/main" id="{00000000-0008-0000-0800-000046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28</xdr:row>
      <xdr:rowOff>26266</xdr:rowOff>
    </xdr:from>
    <xdr:to>
      <xdr:col>11</xdr:col>
      <xdr:colOff>303356</xdr:colOff>
      <xdr:row>28</xdr:row>
      <xdr:rowOff>188191</xdr:rowOff>
    </xdr:to>
    <xdr:sp macro="" textlink="">
      <xdr:nvSpPr>
        <xdr:cNvPr id="71" name="Rectangle 70">
          <a:extLst>
            <a:ext uri="{FF2B5EF4-FFF2-40B4-BE49-F238E27FC236}">
              <a16:creationId xmlns:a16="http://schemas.microsoft.com/office/drawing/2014/main" id="{00000000-0008-0000-0800-000047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29</xdr:row>
      <xdr:rowOff>26266</xdr:rowOff>
    </xdr:from>
    <xdr:to>
      <xdr:col>11</xdr:col>
      <xdr:colOff>303356</xdr:colOff>
      <xdr:row>29</xdr:row>
      <xdr:rowOff>188191</xdr:rowOff>
    </xdr:to>
    <xdr:sp macro="" textlink="">
      <xdr:nvSpPr>
        <xdr:cNvPr id="72" name="Rectangle 71">
          <a:extLst>
            <a:ext uri="{FF2B5EF4-FFF2-40B4-BE49-F238E27FC236}">
              <a16:creationId xmlns:a16="http://schemas.microsoft.com/office/drawing/2014/main" id="{00000000-0008-0000-0800-000048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30</xdr:row>
      <xdr:rowOff>26266</xdr:rowOff>
    </xdr:from>
    <xdr:to>
      <xdr:col>11</xdr:col>
      <xdr:colOff>303356</xdr:colOff>
      <xdr:row>30</xdr:row>
      <xdr:rowOff>188191</xdr:rowOff>
    </xdr:to>
    <xdr:sp macro="" textlink="">
      <xdr:nvSpPr>
        <xdr:cNvPr id="73" name="Rectangle 72">
          <a:extLst>
            <a:ext uri="{FF2B5EF4-FFF2-40B4-BE49-F238E27FC236}">
              <a16:creationId xmlns:a16="http://schemas.microsoft.com/office/drawing/2014/main" id="{00000000-0008-0000-0800-000049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31</xdr:row>
      <xdr:rowOff>26266</xdr:rowOff>
    </xdr:from>
    <xdr:to>
      <xdr:col>11</xdr:col>
      <xdr:colOff>303356</xdr:colOff>
      <xdr:row>31</xdr:row>
      <xdr:rowOff>188191</xdr:rowOff>
    </xdr:to>
    <xdr:sp macro="" textlink="">
      <xdr:nvSpPr>
        <xdr:cNvPr id="74" name="Rectangle 73">
          <a:extLst>
            <a:ext uri="{FF2B5EF4-FFF2-40B4-BE49-F238E27FC236}">
              <a16:creationId xmlns:a16="http://schemas.microsoft.com/office/drawing/2014/main" id="{00000000-0008-0000-0800-00004A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32</xdr:row>
      <xdr:rowOff>26266</xdr:rowOff>
    </xdr:from>
    <xdr:to>
      <xdr:col>11</xdr:col>
      <xdr:colOff>303356</xdr:colOff>
      <xdr:row>32</xdr:row>
      <xdr:rowOff>188191</xdr:rowOff>
    </xdr:to>
    <xdr:sp macro="" textlink="">
      <xdr:nvSpPr>
        <xdr:cNvPr id="75" name="Rectangle 74">
          <a:extLst>
            <a:ext uri="{FF2B5EF4-FFF2-40B4-BE49-F238E27FC236}">
              <a16:creationId xmlns:a16="http://schemas.microsoft.com/office/drawing/2014/main" id="{00000000-0008-0000-0800-00004B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33</xdr:row>
      <xdr:rowOff>26266</xdr:rowOff>
    </xdr:from>
    <xdr:to>
      <xdr:col>11</xdr:col>
      <xdr:colOff>303356</xdr:colOff>
      <xdr:row>33</xdr:row>
      <xdr:rowOff>188191</xdr:rowOff>
    </xdr:to>
    <xdr:sp macro="" textlink="">
      <xdr:nvSpPr>
        <xdr:cNvPr id="76" name="Rectangle 75">
          <a:extLst>
            <a:ext uri="{FF2B5EF4-FFF2-40B4-BE49-F238E27FC236}">
              <a16:creationId xmlns:a16="http://schemas.microsoft.com/office/drawing/2014/main" id="{00000000-0008-0000-0800-00004C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34</xdr:row>
      <xdr:rowOff>26266</xdr:rowOff>
    </xdr:from>
    <xdr:to>
      <xdr:col>11</xdr:col>
      <xdr:colOff>303356</xdr:colOff>
      <xdr:row>34</xdr:row>
      <xdr:rowOff>188191</xdr:rowOff>
    </xdr:to>
    <xdr:sp macro="" textlink="">
      <xdr:nvSpPr>
        <xdr:cNvPr id="77" name="Rectangle 76">
          <a:extLst>
            <a:ext uri="{FF2B5EF4-FFF2-40B4-BE49-F238E27FC236}">
              <a16:creationId xmlns:a16="http://schemas.microsoft.com/office/drawing/2014/main" id="{00000000-0008-0000-0800-00004D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35</xdr:row>
      <xdr:rowOff>26266</xdr:rowOff>
    </xdr:from>
    <xdr:to>
      <xdr:col>11</xdr:col>
      <xdr:colOff>303356</xdr:colOff>
      <xdr:row>35</xdr:row>
      <xdr:rowOff>188191</xdr:rowOff>
    </xdr:to>
    <xdr:sp macro="" textlink="">
      <xdr:nvSpPr>
        <xdr:cNvPr id="78" name="Rectangle 77">
          <a:extLst>
            <a:ext uri="{FF2B5EF4-FFF2-40B4-BE49-F238E27FC236}">
              <a16:creationId xmlns:a16="http://schemas.microsoft.com/office/drawing/2014/main" id="{00000000-0008-0000-0800-00004E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36</xdr:row>
      <xdr:rowOff>26266</xdr:rowOff>
    </xdr:from>
    <xdr:to>
      <xdr:col>11</xdr:col>
      <xdr:colOff>303356</xdr:colOff>
      <xdr:row>36</xdr:row>
      <xdr:rowOff>188191</xdr:rowOff>
    </xdr:to>
    <xdr:sp macro="" textlink="">
      <xdr:nvSpPr>
        <xdr:cNvPr id="79" name="Rectangle 78">
          <a:extLst>
            <a:ext uri="{FF2B5EF4-FFF2-40B4-BE49-F238E27FC236}">
              <a16:creationId xmlns:a16="http://schemas.microsoft.com/office/drawing/2014/main" id="{00000000-0008-0000-0800-00004F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37</xdr:row>
      <xdr:rowOff>26266</xdr:rowOff>
    </xdr:from>
    <xdr:to>
      <xdr:col>11</xdr:col>
      <xdr:colOff>303356</xdr:colOff>
      <xdr:row>37</xdr:row>
      <xdr:rowOff>188191</xdr:rowOff>
    </xdr:to>
    <xdr:sp macro="" textlink="">
      <xdr:nvSpPr>
        <xdr:cNvPr id="80" name="Rectangle 79">
          <a:extLst>
            <a:ext uri="{FF2B5EF4-FFF2-40B4-BE49-F238E27FC236}">
              <a16:creationId xmlns:a16="http://schemas.microsoft.com/office/drawing/2014/main" id="{00000000-0008-0000-0800-000050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38</xdr:row>
      <xdr:rowOff>26266</xdr:rowOff>
    </xdr:from>
    <xdr:to>
      <xdr:col>11</xdr:col>
      <xdr:colOff>303356</xdr:colOff>
      <xdr:row>38</xdr:row>
      <xdr:rowOff>188191</xdr:rowOff>
    </xdr:to>
    <xdr:sp macro="" textlink="">
      <xdr:nvSpPr>
        <xdr:cNvPr id="81" name="Rectangle 80">
          <a:extLst>
            <a:ext uri="{FF2B5EF4-FFF2-40B4-BE49-F238E27FC236}">
              <a16:creationId xmlns:a16="http://schemas.microsoft.com/office/drawing/2014/main" id="{00000000-0008-0000-0800-000051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39</xdr:row>
      <xdr:rowOff>26266</xdr:rowOff>
    </xdr:from>
    <xdr:to>
      <xdr:col>11</xdr:col>
      <xdr:colOff>303356</xdr:colOff>
      <xdr:row>39</xdr:row>
      <xdr:rowOff>188191</xdr:rowOff>
    </xdr:to>
    <xdr:sp macro="" textlink="">
      <xdr:nvSpPr>
        <xdr:cNvPr id="82" name="Rectangle 81">
          <a:extLst>
            <a:ext uri="{FF2B5EF4-FFF2-40B4-BE49-F238E27FC236}">
              <a16:creationId xmlns:a16="http://schemas.microsoft.com/office/drawing/2014/main" id="{00000000-0008-0000-0800-000052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40</xdr:row>
      <xdr:rowOff>26266</xdr:rowOff>
    </xdr:from>
    <xdr:to>
      <xdr:col>11</xdr:col>
      <xdr:colOff>303356</xdr:colOff>
      <xdr:row>40</xdr:row>
      <xdr:rowOff>188191</xdr:rowOff>
    </xdr:to>
    <xdr:sp macro="" textlink="">
      <xdr:nvSpPr>
        <xdr:cNvPr id="83" name="Rectangle 82">
          <a:extLst>
            <a:ext uri="{FF2B5EF4-FFF2-40B4-BE49-F238E27FC236}">
              <a16:creationId xmlns:a16="http://schemas.microsoft.com/office/drawing/2014/main" id="{00000000-0008-0000-0800-000053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41</xdr:row>
      <xdr:rowOff>26266</xdr:rowOff>
    </xdr:from>
    <xdr:to>
      <xdr:col>11</xdr:col>
      <xdr:colOff>303356</xdr:colOff>
      <xdr:row>41</xdr:row>
      <xdr:rowOff>188191</xdr:rowOff>
    </xdr:to>
    <xdr:sp macro="" textlink="">
      <xdr:nvSpPr>
        <xdr:cNvPr id="84" name="Rectangle 83">
          <a:extLst>
            <a:ext uri="{FF2B5EF4-FFF2-40B4-BE49-F238E27FC236}">
              <a16:creationId xmlns:a16="http://schemas.microsoft.com/office/drawing/2014/main" id="{00000000-0008-0000-0800-000054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42</xdr:row>
      <xdr:rowOff>26266</xdr:rowOff>
    </xdr:from>
    <xdr:to>
      <xdr:col>11</xdr:col>
      <xdr:colOff>303356</xdr:colOff>
      <xdr:row>42</xdr:row>
      <xdr:rowOff>188191</xdr:rowOff>
    </xdr:to>
    <xdr:sp macro="" textlink="">
      <xdr:nvSpPr>
        <xdr:cNvPr id="85" name="Rectangle 84">
          <a:extLst>
            <a:ext uri="{FF2B5EF4-FFF2-40B4-BE49-F238E27FC236}">
              <a16:creationId xmlns:a16="http://schemas.microsoft.com/office/drawing/2014/main" id="{00000000-0008-0000-0800-000055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43</xdr:row>
      <xdr:rowOff>26266</xdr:rowOff>
    </xdr:from>
    <xdr:to>
      <xdr:col>11</xdr:col>
      <xdr:colOff>303356</xdr:colOff>
      <xdr:row>43</xdr:row>
      <xdr:rowOff>188191</xdr:rowOff>
    </xdr:to>
    <xdr:sp macro="" textlink="">
      <xdr:nvSpPr>
        <xdr:cNvPr id="86" name="Rectangle 85">
          <a:extLst>
            <a:ext uri="{FF2B5EF4-FFF2-40B4-BE49-F238E27FC236}">
              <a16:creationId xmlns:a16="http://schemas.microsoft.com/office/drawing/2014/main" id="{00000000-0008-0000-0800-000056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44</xdr:row>
      <xdr:rowOff>26266</xdr:rowOff>
    </xdr:from>
    <xdr:to>
      <xdr:col>11</xdr:col>
      <xdr:colOff>303356</xdr:colOff>
      <xdr:row>44</xdr:row>
      <xdr:rowOff>188191</xdr:rowOff>
    </xdr:to>
    <xdr:sp macro="" textlink="">
      <xdr:nvSpPr>
        <xdr:cNvPr id="87" name="Rectangle 86">
          <a:extLst>
            <a:ext uri="{FF2B5EF4-FFF2-40B4-BE49-F238E27FC236}">
              <a16:creationId xmlns:a16="http://schemas.microsoft.com/office/drawing/2014/main" id="{00000000-0008-0000-0800-000057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45</xdr:row>
      <xdr:rowOff>26266</xdr:rowOff>
    </xdr:from>
    <xdr:to>
      <xdr:col>11</xdr:col>
      <xdr:colOff>303356</xdr:colOff>
      <xdr:row>45</xdr:row>
      <xdr:rowOff>188191</xdr:rowOff>
    </xdr:to>
    <xdr:sp macro="" textlink="">
      <xdr:nvSpPr>
        <xdr:cNvPr id="88" name="Rectangle 87">
          <a:extLst>
            <a:ext uri="{FF2B5EF4-FFF2-40B4-BE49-F238E27FC236}">
              <a16:creationId xmlns:a16="http://schemas.microsoft.com/office/drawing/2014/main" id="{00000000-0008-0000-0800-000058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46</xdr:row>
      <xdr:rowOff>26266</xdr:rowOff>
    </xdr:from>
    <xdr:to>
      <xdr:col>11</xdr:col>
      <xdr:colOff>303356</xdr:colOff>
      <xdr:row>46</xdr:row>
      <xdr:rowOff>188191</xdr:rowOff>
    </xdr:to>
    <xdr:sp macro="" textlink="">
      <xdr:nvSpPr>
        <xdr:cNvPr id="89" name="Rectangle 88">
          <a:extLst>
            <a:ext uri="{FF2B5EF4-FFF2-40B4-BE49-F238E27FC236}">
              <a16:creationId xmlns:a16="http://schemas.microsoft.com/office/drawing/2014/main" id="{00000000-0008-0000-0800-000059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47</xdr:row>
      <xdr:rowOff>26266</xdr:rowOff>
    </xdr:from>
    <xdr:to>
      <xdr:col>11</xdr:col>
      <xdr:colOff>303356</xdr:colOff>
      <xdr:row>47</xdr:row>
      <xdr:rowOff>188191</xdr:rowOff>
    </xdr:to>
    <xdr:sp macro="" textlink="">
      <xdr:nvSpPr>
        <xdr:cNvPr id="90" name="Rectangle 89">
          <a:extLst>
            <a:ext uri="{FF2B5EF4-FFF2-40B4-BE49-F238E27FC236}">
              <a16:creationId xmlns:a16="http://schemas.microsoft.com/office/drawing/2014/main" id="{00000000-0008-0000-0800-00005A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48</xdr:row>
      <xdr:rowOff>26266</xdr:rowOff>
    </xdr:from>
    <xdr:to>
      <xdr:col>11</xdr:col>
      <xdr:colOff>303356</xdr:colOff>
      <xdr:row>48</xdr:row>
      <xdr:rowOff>188191</xdr:rowOff>
    </xdr:to>
    <xdr:sp macro="" textlink="">
      <xdr:nvSpPr>
        <xdr:cNvPr id="91" name="Rectangle 90">
          <a:extLst>
            <a:ext uri="{FF2B5EF4-FFF2-40B4-BE49-F238E27FC236}">
              <a16:creationId xmlns:a16="http://schemas.microsoft.com/office/drawing/2014/main" id="{00000000-0008-0000-0800-00005B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49</xdr:row>
      <xdr:rowOff>26266</xdr:rowOff>
    </xdr:from>
    <xdr:to>
      <xdr:col>11</xdr:col>
      <xdr:colOff>303356</xdr:colOff>
      <xdr:row>49</xdr:row>
      <xdr:rowOff>188191</xdr:rowOff>
    </xdr:to>
    <xdr:sp macro="" textlink="">
      <xdr:nvSpPr>
        <xdr:cNvPr id="92" name="Rectangle 91">
          <a:extLst>
            <a:ext uri="{FF2B5EF4-FFF2-40B4-BE49-F238E27FC236}">
              <a16:creationId xmlns:a16="http://schemas.microsoft.com/office/drawing/2014/main" id="{00000000-0008-0000-0800-00005C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50</xdr:row>
      <xdr:rowOff>26266</xdr:rowOff>
    </xdr:from>
    <xdr:to>
      <xdr:col>11</xdr:col>
      <xdr:colOff>303356</xdr:colOff>
      <xdr:row>50</xdr:row>
      <xdr:rowOff>188191</xdr:rowOff>
    </xdr:to>
    <xdr:sp macro="" textlink="">
      <xdr:nvSpPr>
        <xdr:cNvPr id="93" name="Rectangle 92">
          <a:extLst>
            <a:ext uri="{FF2B5EF4-FFF2-40B4-BE49-F238E27FC236}">
              <a16:creationId xmlns:a16="http://schemas.microsoft.com/office/drawing/2014/main" id="{00000000-0008-0000-0800-00005D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51</xdr:row>
      <xdr:rowOff>26266</xdr:rowOff>
    </xdr:from>
    <xdr:to>
      <xdr:col>11</xdr:col>
      <xdr:colOff>303356</xdr:colOff>
      <xdr:row>51</xdr:row>
      <xdr:rowOff>188191</xdr:rowOff>
    </xdr:to>
    <xdr:sp macro="" textlink="">
      <xdr:nvSpPr>
        <xdr:cNvPr id="94" name="Rectangle 93">
          <a:extLst>
            <a:ext uri="{FF2B5EF4-FFF2-40B4-BE49-F238E27FC236}">
              <a16:creationId xmlns:a16="http://schemas.microsoft.com/office/drawing/2014/main" id="{00000000-0008-0000-0800-00005E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52</xdr:row>
      <xdr:rowOff>26266</xdr:rowOff>
    </xdr:from>
    <xdr:to>
      <xdr:col>11</xdr:col>
      <xdr:colOff>303356</xdr:colOff>
      <xdr:row>52</xdr:row>
      <xdr:rowOff>188191</xdr:rowOff>
    </xdr:to>
    <xdr:sp macro="" textlink="">
      <xdr:nvSpPr>
        <xdr:cNvPr id="95" name="Rectangle 94">
          <a:extLst>
            <a:ext uri="{FF2B5EF4-FFF2-40B4-BE49-F238E27FC236}">
              <a16:creationId xmlns:a16="http://schemas.microsoft.com/office/drawing/2014/main" id="{00000000-0008-0000-0800-00005F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53</xdr:row>
      <xdr:rowOff>26266</xdr:rowOff>
    </xdr:from>
    <xdr:to>
      <xdr:col>11</xdr:col>
      <xdr:colOff>303356</xdr:colOff>
      <xdr:row>53</xdr:row>
      <xdr:rowOff>188191</xdr:rowOff>
    </xdr:to>
    <xdr:sp macro="" textlink="">
      <xdr:nvSpPr>
        <xdr:cNvPr id="96" name="Rectangle 95">
          <a:extLst>
            <a:ext uri="{FF2B5EF4-FFF2-40B4-BE49-F238E27FC236}">
              <a16:creationId xmlns:a16="http://schemas.microsoft.com/office/drawing/2014/main" id="{00000000-0008-0000-0800-000060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54</xdr:row>
      <xdr:rowOff>26266</xdr:rowOff>
    </xdr:from>
    <xdr:to>
      <xdr:col>11</xdr:col>
      <xdr:colOff>303356</xdr:colOff>
      <xdr:row>54</xdr:row>
      <xdr:rowOff>188191</xdr:rowOff>
    </xdr:to>
    <xdr:sp macro="" textlink="">
      <xdr:nvSpPr>
        <xdr:cNvPr id="97" name="Rectangle 96">
          <a:extLst>
            <a:ext uri="{FF2B5EF4-FFF2-40B4-BE49-F238E27FC236}">
              <a16:creationId xmlns:a16="http://schemas.microsoft.com/office/drawing/2014/main" id="{00000000-0008-0000-0800-000061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55</xdr:row>
      <xdr:rowOff>26266</xdr:rowOff>
    </xdr:from>
    <xdr:to>
      <xdr:col>11</xdr:col>
      <xdr:colOff>303356</xdr:colOff>
      <xdr:row>55</xdr:row>
      <xdr:rowOff>188191</xdr:rowOff>
    </xdr:to>
    <xdr:sp macro="" textlink="">
      <xdr:nvSpPr>
        <xdr:cNvPr id="98" name="Rectangle 97">
          <a:extLst>
            <a:ext uri="{FF2B5EF4-FFF2-40B4-BE49-F238E27FC236}">
              <a16:creationId xmlns:a16="http://schemas.microsoft.com/office/drawing/2014/main" id="{00000000-0008-0000-0800-000062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56</xdr:row>
      <xdr:rowOff>26266</xdr:rowOff>
    </xdr:from>
    <xdr:to>
      <xdr:col>11</xdr:col>
      <xdr:colOff>303356</xdr:colOff>
      <xdr:row>56</xdr:row>
      <xdr:rowOff>188191</xdr:rowOff>
    </xdr:to>
    <xdr:sp macro="" textlink="">
      <xdr:nvSpPr>
        <xdr:cNvPr id="99" name="Rectangle 98">
          <a:extLst>
            <a:ext uri="{FF2B5EF4-FFF2-40B4-BE49-F238E27FC236}">
              <a16:creationId xmlns:a16="http://schemas.microsoft.com/office/drawing/2014/main" id="{00000000-0008-0000-0800-000063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219075</xdr:colOff>
      <xdr:row>9</xdr:row>
      <xdr:rowOff>133350</xdr:rowOff>
    </xdr:from>
    <xdr:to>
      <xdr:col>4</xdr:col>
      <xdr:colOff>647700</xdr:colOff>
      <xdr:row>10</xdr:row>
      <xdr:rowOff>247650</xdr:rowOff>
    </xdr:to>
    <xdr:sp macro="" textlink="">
      <xdr:nvSpPr>
        <xdr:cNvPr id="2" name="矢印: 右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/>
      </xdr:nvSpPr>
      <xdr:spPr>
        <a:xfrm>
          <a:off x="3000375" y="2419350"/>
          <a:ext cx="428625" cy="3048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171450</xdr:colOff>
      <xdr:row>4</xdr:row>
      <xdr:rowOff>76199</xdr:rowOff>
    </xdr:from>
    <xdr:to>
      <xdr:col>0</xdr:col>
      <xdr:colOff>361949</xdr:colOff>
      <xdr:row>4</xdr:row>
      <xdr:rowOff>238124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SpPr/>
      </xdr:nvSpPr>
      <xdr:spPr>
        <a:xfrm>
          <a:off x="171450" y="116204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5</xdr:row>
      <xdr:rowOff>76199</xdr:rowOff>
    </xdr:from>
    <xdr:to>
      <xdr:col>0</xdr:col>
      <xdr:colOff>361949</xdr:colOff>
      <xdr:row>5</xdr:row>
      <xdr:rowOff>238124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SpPr/>
      </xdr:nvSpPr>
      <xdr:spPr>
        <a:xfrm>
          <a:off x="171450" y="141922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6</xdr:row>
      <xdr:rowOff>76199</xdr:rowOff>
    </xdr:from>
    <xdr:to>
      <xdr:col>0</xdr:col>
      <xdr:colOff>361949</xdr:colOff>
      <xdr:row>6</xdr:row>
      <xdr:rowOff>238124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SpPr/>
      </xdr:nvSpPr>
      <xdr:spPr>
        <a:xfrm>
          <a:off x="171450" y="167639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7</xdr:row>
      <xdr:rowOff>76199</xdr:rowOff>
    </xdr:from>
    <xdr:to>
      <xdr:col>0</xdr:col>
      <xdr:colOff>361949</xdr:colOff>
      <xdr:row>7</xdr:row>
      <xdr:rowOff>238124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SpPr/>
      </xdr:nvSpPr>
      <xdr:spPr>
        <a:xfrm>
          <a:off x="171450" y="193357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495300</xdr:colOff>
      <xdr:row>4</xdr:row>
      <xdr:rowOff>95250</xdr:rowOff>
    </xdr:from>
    <xdr:to>
      <xdr:col>2</xdr:col>
      <xdr:colOff>685799</xdr:colOff>
      <xdr:row>5</xdr:row>
      <xdr:rowOff>3175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SpPr/>
      </xdr:nvSpPr>
      <xdr:spPr>
        <a:xfrm>
          <a:off x="1504950" y="1181100"/>
          <a:ext cx="190499" cy="1651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13</xdr:row>
      <xdr:rowOff>26266</xdr:rowOff>
    </xdr:from>
    <xdr:to>
      <xdr:col>11</xdr:col>
      <xdr:colOff>303356</xdr:colOff>
      <xdr:row>13</xdr:row>
      <xdr:rowOff>188191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SpPr/>
      </xdr:nvSpPr>
      <xdr:spPr>
        <a:xfrm>
          <a:off x="9380682" y="35314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14</xdr:row>
      <xdr:rowOff>26266</xdr:rowOff>
    </xdr:from>
    <xdr:to>
      <xdr:col>11</xdr:col>
      <xdr:colOff>303356</xdr:colOff>
      <xdr:row>14</xdr:row>
      <xdr:rowOff>188191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SpPr/>
      </xdr:nvSpPr>
      <xdr:spPr>
        <a:xfrm>
          <a:off x="9380682" y="37410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15</xdr:row>
      <xdr:rowOff>26266</xdr:rowOff>
    </xdr:from>
    <xdr:to>
      <xdr:col>11</xdr:col>
      <xdr:colOff>303356</xdr:colOff>
      <xdr:row>15</xdr:row>
      <xdr:rowOff>188191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0000000-0008-0000-0900-00000A000000}"/>
            </a:ext>
          </a:extLst>
        </xdr:cNvPr>
        <xdr:cNvSpPr/>
      </xdr:nvSpPr>
      <xdr:spPr>
        <a:xfrm>
          <a:off x="9380682" y="39505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16</xdr:row>
      <xdr:rowOff>26266</xdr:rowOff>
    </xdr:from>
    <xdr:to>
      <xdr:col>11</xdr:col>
      <xdr:colOff>303356</xdr:colOff>
      <xdr:row>16</xdr:row>
      <xdr:rowOff>188191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00000000-0008-0000-0900-00000B000000}"/>
            </a:ext>
          </a:extLst>
        </xdr:cNvPr>
        <xdr:cNvSpPr/>
      </xdr:nvSpPr>
      <xdr:spPr>
        <a:xfrm>
          <a:off x="9380682" y="41601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17</xdr:row>
      <xdr:rowOff>26266</xdr:rowOff>
    </xdr:from>
    <xdr:to>
      <xdr:col>11</xdr:col>
      <xdr:colOff>303356</xdr:colOff>
      <xdr:row>17</xdr:row>
      <xdr:rowOff>188191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00000000-0008-0000-0900-00000C000000}"/>
            </a:ext>
          </a:extLst>
        </xdr:cNvPr>
        <xdr:cNvSpPr/>
      </xdr:nvSpPr>
      <xdr:spPr>
        <a:xfrm>
          <a:off x="9380682" y="43696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18</xdr:row>
      <xdr:rowOff>26266</xdr:rowOff>
    </xdr:from>
    <xdr:to>
      <xdr:col>11</xdr:col>
      <xdr:colOff>303356</xdr:colOff>
      <xdr:row>18</xdr:row>
      <xdr:rowOff>188191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00000000-0008-0000-0900-00000D000000}"/>
            </a:ext>
          </a:extLst>
        </xdr:cNvPr>
        <xdr:cNvSpPr/>
      </xdr:nvSpPr>
      <xdr:spPr>
        <a:xfrm>
          <a:off x="9380682" y="45792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19</xdr:row>
      <xdr:rowOff>26266</xdr:rowOff>
    </xdr:from>
    <xdr:to>
      <xdr:col>11</xdr:col>
      <xdr:colOff>303356</xdr:colOff>
      <xdr:row>19</xdr:row>
      <xdr:rowOff>188191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00000000-0008-0000-0900-00000E000000}"/>
            </a:ext>
          </a:extLst>
        </xdr:cNvPr>
        <xdr:cNvSpPr/>
      </xdr:nvSpPr>
      <xdr:spPr>
        <a:xfrm>
          <a:off x="9380682" y="47887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20</xdr:row>
      <xdr:rowOff>26266</xdr:rowOff>
    </xdr:from>
    <xdr:to>
      <xdr:col>11</xdr:col>
      <xdr:colOff>303356</xdr:colOff>
      <xdr:row>20</xdr:row>
      <xdr:rowOff>188191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00000000-0008-0000-0900-00000F000000}"/>
            </a:ext>
          </a:extLst>
        </xdr:cNvPr>
        <xdr:cNvSpPr/>
      </xdr:nvSpPr>
      <xdr:spPr>
        <a:xfrm>
          <a:off x="9380682" y="49983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21</xdr:row>
      <xdr:rowOff>26266</xdr:rowOff>
    </xdr:from>
    <xdr:to>
      <xdr:col>11</xdr:col>
      <xdr:colOff>303356</xdr:colOff>
      <xdr:row>21</xdr:row>
      <xdr:rowOff>188191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00000000-0008-0000-0900-000010000000}"/>
            </a:ext>
          </a:extLst>
        </xdr:cNvPr>
        <xdr:cNvSpPr/>
      </xdr:nvSpPr>
      <xdr:spPr>
        <a:xfrm>
          <a:off x="9380682" y="52078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22</xdr:row>
      <xdr:rowOff>26266</xdr:rowOff>
    </xdr:from>
    <xdr:to>
      <xdr:col>11</xdr:col>
      <xdr:colOff>303356</xdr:colOff>
      <xdr:row>22</xdr:row>
      <xdr:rowOff>188191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00000000-0008-0000-0900-000011000000}"/>
            </a:ext>
          </a:extLst>
        </xdr:cNvPr>
        <xdr:cNvSpPr/>
      </xdr:nvSpPr>
      <xdr:spPr>
        <a:xfrm>
          <a:off x="9380682" y="54174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23</xdr:row>
      <xdr:rowOff>26266</xdr:rowOff>
    </xdr:from>
    <xdr:to>
      <xdr:col>11</xdr:col>
      <xdr:colOff>303356</xdr:colOff>
      <xdr:row>23</xdr:row>
      <xdr:rowOff>188191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00000000-0008-0000-0900-000012000000}"/>
            </a:ext>
          </a:extLst>
        </xdr:cNvPr>
        <xdr:cNvSpPr/>
      </xdr:nvSpPr>
      <xdr:spPr>
        <a:xfrm>
          <a:off x="9380682" y="5626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24</xdr:row>
      <xdr:rowOff>26266</xdr:rowOff>
    </xdr:from>
    <xdr:to>
      <xdr:col>11</xdr:col>
      <xdr:colOff>303356</xdr:colOff>
      <xdr:row>24</xdr:row>
      <xdr:rowOff>188191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00000000-0008-0000-0900-000013000000}"/>
            </a:ext>
          </a:extLst>
        </xdr:cNvPr>
        <xdr:cNvSpPr/>
      </xdr:nvSpPr>
      <xdr:spPr>
        <a:xfrm>
          <a:off x="9380682" y="58365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25</xdr:row>
      <xdr:rowOff>26266</xdr:rowOff>
    </xdr:from>
    <xdr:to>
      <xdr:col>11</xdr:col>
      <xdr:colOff>303356</xdr:colOff>
      <xdr:row>25</xdr:row>
      <xdr:rowOff>188191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00000000-0008-0000-0900-000014000000}"/>
            </a:ext>
          </a:extLst>
        </xdr:cNvPr>
        <xdr:cNvSpPr/>
      </xdr:nvSpPr>
      <xdr:spPr>
        <a:xfrm>
          <a:off x="9380682" y="60460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26</xdr:row>
      <xdr:rowOff>26266</xdr:rowOff>
    </xdr:from>
    <xdr:to>
      <xdr:col>11</xdr:col>
      <xdr:colOff>303356</xdr:colOff>
      <xdr:row>26</xdr:row>
      <xdr:rowOff>188191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00000000-0008-0000-0900-000015000000}"/>
            </a:ext>
          </a:extLst>
        </xdr:cNvPr>
        <xdr:cNvSpPr/>
      </xdr:nvSpPr>
      <xdr:spPr>
        <a:xfrm>
          <a:off x="9380682" y="62556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27</xdr:row>
      <xdr:rowOff>26266</xdr:rowOff>
    </xdr:from>
    <xdr:to>
      <xdr:col>11</xdr:col>
      <xdr:colOff>303356</xdr:colOff>
      <xdr:row>27</xdr:row>
      <xdr:rowOff>188191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00000000-0008-0000-0900-000016000000}"/>
            </a:ext>
          </a:extLst>
        </xdr:cNvPr>
        <xdr:cNvSpPr/>
      </xdr:nvSpPr>
      <xdr:spPr>
        <a:xfrm>
          <a:off x="9380682" y="64651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28</xdr:row>
      <xdr:rowOff>26266</xdr:rowOff>
    </xdr:from>
    <xdr:to>
      <xdr:col>11</xdr:col>
      <xdr:colOff>303356</xdr:colOff>
      <xdr:row>28</xdr:row>
      <xdr:rowOff>188191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00000000-0008-0000-0900-000017000000}"/>
            </a:ext>
          </a:extLst>
        </xdr:cNvPr>
        <xdr:cNvSpPr/>
      </xdr:nvSpPr>
      <xdr:spPr>
        <a:xfrm>
          <a:off x="9380682" y="66747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29</xdr:row>
      <xdr:rowOff>26266</xdr:rowOff>
    </xdr:from>
    <xdr:to>
      <xdr:col>11</xdr:col>
      <xdr:colOff>303356</xdr:colOff>
      <xdr:row>29</xdr:row>
      <xdr:rowOff>188191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00000000-0008-0000-0900-000018000000}"/>
            </a:ext>
          </a:extLst>
        </xdr:cNvPr>
        <xdr:cNvSpPr/>
      </xdr:nvSpPr>
      <xdr:spPr>
        <a:xfrm>
          <a:off x="9380682" y="68842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30</xdr:row>
      <xdr:rowOff>26266</xdr:rowOff>
    </xdr:from>
    <xdr:to>
      <xdr:col>11</xdr:col>
      <xdr:colOff>303356</xdr:colOff>
      <xdr:row>30</xdr:row>
      <xdr:rowOff>188191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00000000-0008-0000-0900-000019000000}"/>
            </a:ext>
          </a:extLst>
        </xdr:cNvPr>
        <xdr:cNvSpPr/>
      </xdr:nvSpPr>
      <xdr:spPr>
        <a:xfrm>
          <a:off x="9380682" y="70938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31</xdr:row>
      <xdr:rowOff>26266</xdr:rowOff>
    </xdr:from>
    <xdr:to>
      <xdr:col>11</xdr:col>
      <xdr:colOff>303356</xdr:colOff>
      <xdr:row>31</xdr:row>
      <xdr:rowOff>188191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00000000-0008-0000-0900-00001A000000}"/>
            </a:ext>
          </a:extLst>
        </xdr:cNvPr>
        <xdr:cNvSpPr/>
      </xdr:nvSpPr>
      <xdr:spPr>
        <a:xfrm>
          <a:off x="9380682" y="73033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32</xdr:row>
      <xdr:rowOff>26266</xdr:rowOff>
    </xdr:from>
    <xdr:to>
      <xdr:col>11</xdr:col>
      <xdr:colOff>303356</xdr:colOff>
      <xdr:row>32</xdr:row>
      <xdr:rowOff>188191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00000000-0008-0000-0900-00001B000000}"/>
            </a:ext>
          </a:extLst>
        </xdr:cNvPr>
        <xdr:cNvSpPr/>
      </xdr:nvSpPr>
      <xdr:spPr>
        <a:xfrm>
          <a:off x="9380682" y="75129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sus\Desktop\Master%20BOM%2020240813.xlsm" TargetMode="External"/><Relationship Id="rId1" Type="http://schemas.openxmlformats.org/officeDocument/2006/relationships/externalLinkPath" Target="file:///C:\Users\Asus\Desktop\Master%20BOM%2020240813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emo"/>
      <sheetName val="RM Code"/>
      <sheetName val="FG Code"/>
      <sheetName val="ALL BOM"/>
      <sheetName val="RM Calculation "/>
    </sheetNames>
    <sheetDataSet>
      <sheetData sheetId="0" refreshError="1"/>
      <sheetData sheetId="1"/>
      <sheetData sheetId="2">
        <row r="1">
          <cell r="B1" t="str">
            <v>FG​ Description</v>
          </cell>
        </row>
        <row r="2">
          <cell r="B2" t="str">
            <v>AA2JN10C01B(STOP)</v>
          </cell>
        </row>
        <row r="3">
          <cell r="B3" t="str">
            <v>AA2KN10C01B(STOP)</v>
          </cell>
        </row>
        <row r="4">
          <cell r="B4" t="str">
            <v>AA2MN10C01B(STOP)</v>
          </cell>
        </row>
        <row r="5">
          <cell r="B5" t="str">
            <v>AA2JN10Q03D(STOP)</v>
          </cell>
        </row>
        <row r="6">
          <cell r="B6" t="str">
            <v>A161N14101B(STOP)</v>
          </cell>
        </row>
        <row r="7">
          <cell r="B7" t="str">
            <v>A93EN10M00A(STOP)</v>
          </cell>
        </row>
        <row r="8">
          <cell r="B8" t="str">
            <v>AA2JN10P02C(STOP)</v>
          </cell>
        </row>
        <row r="9">
          <cell r="B9" t="str">
            <v>AA2JN10P02C(STOP)</v>
          </cell>
        </row>
        <row r="10">
          <cell r="B10" t="str">
            <v>AA2JN10S00A(STOP)</v>
          </cell>
        </row>
        <row r="11">
          <cell r="B11" t="str">
            <v>AA2JN10K00A(STOP)</v>
          </cell>
        </row>
        <row r="12">
          <cell r="B12" t="str">
            <v>D0CH5300A(STOP)</v>
          </cell>
        </row>
        <row r="13">
          <cell r="B13" t="str">
            <v>AA2JN10F01B(STOP)</v>
          </cell>
        </row>
        <row r="14">
          <cell r="B14" t="str">
            <v>AA2JN11E00A(STOP)</v>
          </cell>
        </row>
        <row r="15">
          <cell r="B15" t="str">
            <v>A782N10003F(STOP)</v>
          </cell>
        </row>
        <row r="16">
          <cell r="B16" t="str">
            <v>AC74N10H02C(STOP)</v>
          </cell>
        </row>
        <row r="17">
          <cell r="B17" t="str">
            <v>AA2JN10H03E</v>
          </cell>
        </row>
        <row r="18">
          <cell r="B18" t="str">
            <v>AA2JN10T00A(STOP)</v>
          </cell>
        </row>
        <row r="19">
          <cell r="B19" t="str">
            <v>AC78N10C00A(STOP)</v>
          </cell>
        </row>
        <row r="20">
          <cell r="B20" t="str">
            <v>AC78N10C00A(STOP)</v>
          </cell>
        </row>
        <row r="21">
          <cell r="B21" t="str">
            <v>AC77N10C00A(STOP)</v>
          </cell>
        </row>
        <row r="22">
          <cell r="B22" t="str">
            <v>AC77N10C00A(STOP)</v>
          </cell>
        </row>
        <row r="23">
          <cell r="B23" t="str">
            <v>AA2JN11B00A</v>
          </cell>
        </row>
        <row r="24">
          <cell r="B24" t="str">
            <v>AA2JN11B00A</v>
          </cell>
        </row>
        <row r="25">
          <cell r="B25" t="str">
            <v>AA7NN10X01B</v>
          </cell>
        </row>
        <row r="26">
          <cell r="B26" t="str">
            <v>AA7NN10X01B</v>
          </cell>
        </row>
        <row r="27">
          <cell r="B27" t="str">
            <v>AA7NN10Q00A(STOP)</v>
          </cell>
        </row>
        <row r="28">
          <cell r="B28" t="str">
            <v>M1875304B</v>
          </cell>
        </row>
        <row r="29">
          <cell r="B29" t="str">
            <v>M0D95309D</v>
          </cell>
        </row>
        <row r="30">
          <cell r="B30" t="str">
            <v>D0BQ5356A(STOP)</v>
          </cell>
        </row>
        <row r="31">
          <cell r="B31" t="str">
            <v>A93EN10B00A</v>
          </cell>
        </row>
        <row r="32">
          <cell r="B32" t="str">
            <v>AC77N10H01B</v>
          </cell>
        </row>
        <row r="33">
          <cell r="B33" t="str">
            <v>AA2JN10J00A(STOP)</v>
          </cell>
        </row>
        <row r="34">
          <cell r="B34" t="str">
            <v>AA7NN10H02C</v>
          </cell>
        </row>
        <row r="35">
          <cell r="B35" t="str">
            <v>AA7NN10H02C</v>
          </cell>
        </row>
        <row r="36">
          <cell r="B36" t="str">
            <v>FM2-D853-000(006)(STOP)</v>
          </cell>
        </row>
        <row r="37">
          <cell r="B37" t="str">
            <v>FM2-D853-000(006)(STOP)</v>
          </cell>
        </row>
        <row r="38">
          <cell r="B38" t="str">
            <v>FM2-D839-000(008)(STOP)</v>
          </cell>
        </row>
        <row r="39">
          <cell r="B39" t="str">
            <v>FM2-M952-000(001)(STOP)</v>
          </cell>
        </row>
        <row r="40">
          <cell r="B40" t="str">
            <v>FM2-A972-000(008)(STOP)</v>
          </cell>
        </row>
        <row r="41">
          <cell r="B41" t="str">
            <v>FM2-A955-000(007)(STOP)</v>
          </cell>
        </row>
        <row r="42">
          <cell r="B42" t="str">
            <v>FM2-A955-000(007)(STOP)</v>
          </cell>
        </row>
        <row r="43">
          <cell r="B43" t="str">
            <v>FM2-A956-000(010)(STOP)</v>
          </cell>
        </row>
        <row r="44">
          <cell r="B44" t="str">
            <v>FM2-A970-000(010)(STOP)</v>
          </cell>
        </row>
        <row r="45">
          <cell r="B45" t="str">
            <v>FM2-A992-000(009)(STOP)</v>
          </cell>
        </row>
        <row r="46">
          <cell r="B46" t="str">
            <v>FM2-B956-000(007)(STOP)</v>
          </cell>
        </row>
        <row r="47">
          <cell r="B47" t="str">
            <v>FM2-C881-000(009)(STOP)</v>
          </cell>
        </row>
        <row r="48">
          <cell r="B48" t="str">
            <v>FM1-T942-000(003)(STOP)</v>
          </cell>
        </row>
        <row r="49">
          <cell r="B49" t="str">
            <v>FM1-T949-000(003)(STOP)</v>
          </cell>
        </row>
        <row r="50">
          <cell r="B50" t="str">
            <v>FG3-2302-000(005)(STOP)</v>
          </cell>
        </row>
        <row r="51">
          <cell r="B51" t="str">
            <v>FM1-D829-000(009)(STOP)</v>
          </cell>
        </row>
        <row r="52">
          <cell r="B52" t="str">
            <v>FM1-D830-000(012)(STOP)</v>
          </cell>
        </row>
        <row r="53">
          <cell r="B53" t="str">
            <v>FM1-D842-000(009)(STOP)</v>
          </cell>
        </row>
        <row r="54">
          <cell r="B54" t="str">
            <v>FM1-D843-000(007)(STOP)</v>
          </cell>
        </row>
        <row r="55">
          <cell r="B55" t="str">
            <v>FM1-D845-000(009)(STOP)</v>
          </cell>
        </row>
        <row r="56">
          <cell r="B56" t="str">
            <v>FM1-D854-000(008)(STOP)</v>
          </cell>
        </row>
        <row r="57">
          <cell r="B57" t="str">
            <v>FM1-G890-000(002)(STOP)</v>
          </cell>
        </row>
        <row r="58">
          <cell r="B58" t="str">
            <v>FM1-G901-000(002)(STOP)</v>
          </cell>
        </row>
        <row r="59">
          <cell r="B59" t="str">
            <v>FM1-G902-000(002)(STOP)</v>
          </cell>
        </row>
        <row r="60">
          <cell r="B60" t="str">
            <v>FM1-G899-000(004)(STOP)</v>
          </cell>
        </row>
        <row r="61">
          <cell r="B61" t="str">
            <v>QM7-5701-000(013)(STOP)</v>
          </cell>
        </row>
        <row r="62">
          <cell r="B62" t="str">
            <v>AA7RN11Y00A</v>
          </cell>
        </row>
        <row r="63">
          <cell r="B63" t="str">
            <v>AA7NN11Y00A</v>
          </cell>
        </row>
        <row r="64">
          <cell r="B64" t="str">
            <v>AA7NN10B03D(STOP)</v>
          </cell>
        </row>
        <row r="65">
          <cell r="B65" t="str">
            <v>AA7NN10B03D(STOP)</v>
          </cell>
        </row>
        <row r="66">
          <cell r="B66" t="str">
            <v>D0BQ5324C(STOP)</v>
          </cell>
        </row>
        <row r="67">
          <cell r="B67" t="str">
            <v>AA7NN10K01B(STOP)</v>
          </cell>
        </row>
        <row r="68">
          <cell r="B68" t="str">
            <v>AA2JN10A05F(STOP)</v>
          </cell>
        </row>
        <row r="69">
          <cell r="B69" t="str">
            <v>A93EN11900A(STOP)</v>
          </cell>
        </row>
        <row r="70">
          <cell r="B70" t="str">
            <v>AA2JN12A04F(STOP)</v>
          </cell>
        </row>
        <row r="71">
          <cell r="B71" t="str">
            <v>A7U4N10101C(STOP)</v>
          </cell>
        </row>
        <row r="72">
          <cell r="B72" t="str">
            <v>D6845422C</v>
          </cell>
        </row>
        <row r="73">
          <cell r="B73" t="str">
            <v>M0AJ5335B(STOP)</v>
          </cell>
        </row>
        <row r="74">
          <cell r="B74" t="str">
            <v>AAMPN10801B(STOP)</v>
          </cell>
        </row>
        <row r="75">
          <cell r="B75" t="str">
            <v>D6845422C</v>
          </cell>
        </row>
        <row r="76">
          <cell r="B76" t="str">
            <v>M1875301</v>
          </cell>
        </row>
        <row r="77">
          <cell r="B77" t="str">
            <v>AA2JN10B02C(STOP)</v>
          </cell>
        </row>
        <row r="78">
          <cell r="B78" t="str">
            <v>M1875201</v>
          </cell>
        </row>
        <row r="79">
          <cell r="B79" t="str">
            <v>M1875378</v>
          </cell>
        </row>
        <row r="80">
          <cell r="B80" t="str">
            <v>A782N10304F(STOP)</v>
          </cell>
        </row>
        <row r="81">
          <cell r="B81" t="str">
            <v>D0BQ5301B(STOP)</v>
          </cell>
        </row>
        <row r="82">
          <cell r="B82" t="str">
            <v>AA2JN10B02C(STOP)</v>
          </cell>
        </row>
        <row r="83">
          <cell r="B83" t="str">
            <v>AA2JN10B02C(STOP)</v>
          </cell>
        </row>
        <row r="84">
          <cell r="B84" t="str">
            <v>AA7NN10U02C(STOP)</v>
          </cell>
        </row>
        <row r="85">
          <cell r="B85" t="str">
            <v>AA7NN10U02C(STOP)</v>
          </cell>
        </row>
        <row r="86">
          <cell r="B86" t="str">
            <v>AA2JN10Q03D(STOP)</v>
          </cell>
        </row>
        <row r="87">
          <cell r="B87" t="str">
            <v>QM7-5701-000(013)(STOP)</v>
          </cell>
        </row>
        <row r="88">
          <cell r="B88" t="str">
            <v>QM7-3629-000(006)(STOP)</v>
          </cell>
        </row>
        <row r="89">
          <cell r="B89" t="str">
            <v>QM7-3623-000(004)(STOP)</v>
          </cell>
        </row>
        <row r="90">
          <cell r="B90" t="str">
            <v>M1875309C</v>
          </cell>
        </row>
        <row r="91">
          <cell r="B91" t="str">
            <v>M1875315A</v>
          </cell>
        </row>
        <row r="92">
          <cell r="B92" t="str">
            <v>A782N10003F(STOP)</v>
          </cell>
        </row>
        <row r="93">
          <cell r="B93" t="str">
            <v>QM7-4842-000(003)</v>
          </cell>
        </row>
        <row r="94">
          <cell r="B94" t="str">
            <v>QM7-5415-000(003)</v>
          </cell>
        </row>
        <row r="95">
          <cell r="B95" t="str">
            <v>QM7-5401-000(003)</v>
          </cell>
        </row>
        <row r="96">
          <cell r="B96" t="str">
            <v>QM7-4880-000(004)</v>
          </cell>
        </row>
        <row r="97">
          <cell r="B97" t="str">
            <v>QM7-4857-000(005)(STOP)</v>
          </cell>
        </row>
        <row r="98">
          <cell r="B98" t="str">
            <v>QM7-4879-000(004)(STOP)</v>
          </cell>
        </row>
        <row r="99">
          <cell r="B99" t="str">
            <v>QM7-4856-000(005)</v>
          </cell>
        </row>
        <row r="100">
          <cell r="B100" t="str">
            <v>QM7-4878-000(005)</v>
          </cell>
        </row>
        <row r="101">
          <cell r="B101" t="str">
            <v>QM7-4858-000(006)(STOP)</v>
          </cell>
        </row>
        <row r="102">
          <cell r="B102" t="str">
            <v>QM7-5701-000(014)(STOP)</v>
          </cell>
        </row>
        <row r="103">
          <cell r="B103" t="str">
            <v>QM7-6995-000(007)</v>
          </cell>
        </row>
        <row r="104">
          <cell r="B104" t="str">
            <v>QM7-6998-000(004)(STOP)</v>
          </cell>
        </row>
        <row r="105">
          <cell r="B105" t="str">
            <v>D0CH5300A(STOP)</v>
          </cell>
        </row>
        <row r="106">
          <cell r="B106" t="str">
            <v>D0E33174B(STOP)</v>
          </cell>
        </row>
        <row r="107">
          <cell r="B107" t="str">
            <v>M1874239(STOP)</v>
          </cell>
        </row>
        <row r="108">
          <cell r="B108" t="str">
            <v>FM1-G904-000(008)(STOP)</v>
          </cell>
        </row>
        <row r="109">
          <cell r="B109" t="str">
            <v>FM1-T942-000(003)(STOP)</v>
          </cell>
        </row>
        <row r="110">
          <cell r="B110" t="str">
            <v>FM1-T947-000(004)(STOP)</v>
          </cell>
        </row>
        <row r="111">
          <cell r="B111" t="str">
            <v>FM2-D837-000(011)(STOP)</v>
          </cell>
        </row>
        <row r="112">
          <cell r="B112" t="str">
            <v>QM7-4840-000(007)(STOP)</v>
          </cell>
        </row>
        <row r="113">
          <cell r="B113" t="str">
            <v>AAV5N10200</v>
          </cell>
        </row>
        <row r="114">
          <cell r="B114" t="str">
            <v>QM7-4829-000(003)</v>
          </cell>
        </row>
        <row r="115">
          <cell r="B115" t="str">
            <v>M1095452C</v>
          </cell>
        </row>
        <row r="116">
          <cell r="B116" t="str">
            <v>AAV5N10800</v>
          </cell>
        </row>
        <row r="117">
          <cell r="B117" t="str">
            <v>AAV5N11401</v>
          </cell>
        </row>
        <row r="118">
          <cell r="B118" t="str">
            <v>M1876269A</v>
          </cell>
        </row>
        <row r="119">
          <cell r="B119" t="str">
            <v>QM7-4823-000(003)</v>
          </cell>
        </row>
        <row r="120">
          <cell r="B120" t="str">
            <v>A03NN10501</v>
          </cell>
        </row>
        <row r="121">
          <cell r="B121" t="str">
            <v>A161N11C02D</v>
          </cell>
        </row>
        <row r="122">
          <cell r="B122" t="str">
            <v>M0D95302C</v>
          </cell>
        </row>
        <row r="123">
          <cell r="B123" t="str">
            <v>M0D95302C</v>
          </cell>
        </row>
        <row r="124">
          <cell r="B124" t="str">
            <v>QM7-5701-000(014)(STOP)</v>
          </cell>
        </row>
        <row r="125">
          <cell r="B125" t="str">
            <v>QM7-6995-000(007)</v>
          </cell>
        </row>
        <row r="126">
          <cell r="B126" t="str">
            <v>QM7-5701-000(014)(STOP)</v>
          </cell>
        </row>
        <row r="127">
          <cell r="B127" t="str">
            <v>QM7-6995-000(007)</v>
          </cell>
        </row>
        <row r="128">
          <cell r="B128" t="str">
            <v>QM7-4850-000(003)(STOP)</v>
          </cell>
        </row>
        <row r="129">
          <cell r="B129" t="str">
            <v>QM7-4852-000(007)</v>
          </cell>
        </row>
        <row r="130">
          <cell r="B130" t="str">
            <v>QM7-5702-000(005)</v>
          </cell>
        </row>
        <row r="131">
          <cell r="B131" t="str">
            <v>AA2JN10H03E</v>
          </cell>
        </row>
        <row r="132">
          <cell r="B132" t="str">
            <v>AA2JN10H03E</v>
          </cell>
        </row>
        <row r="133">
          <cell r="B133" t="str">
            <v>AA2JN10H03E</v>
          </cell>
        </row>
        <row r="134">
          <cell r="B134" t="str">
            <v>AA7NN10K01B</v>
          </cell>
        </row>
        <row r="135">
          <cell r="B135" t="str">
            <v>AAV5N10200</v>
          </cell>
        </row>
        <row r="136">
          <cell r="B136" t="str">
            <v>AAV5N10200</v>
          </cell>
        </row>
        <row r="137">
          <cell r="B137" t="str">
            <v>AAV5N10200</v>
          </cell>
        </row>
        <row r="138">
          <cell r="B138" t="str">
            <v>AAV5N10200</v>
          </cell>
        </row>
        <row r="139">
          <cell r="B139" t="str">
            <v>AAV5N10200</v>
          </cell>
        </row>
        <row r="140">
          <cell r="B140" t="str">
            <v>AAV5N10402</v>
          </cell>
        </row>
        <row r="141">
          <cell r="B141" t="str">
            <v>A2XMN11401</v>
          </cell>
        </row>
        <row r="142">
          <cell r="B142" t="str">
            <v>A7VAN10001</v>
          </cell>
        </row>
        <row r="143">
          <cell r="B143" t="str">
            <v>QM7-3640-000(006)</v>
          </cell>
        </row>
        <row r="144">
          <cell r="B144" t="str">
            <v>QM7-6999-000(003)</v>
          </cell>
        </row>
        <row r="145">
          <cell r="B145" t="str">
            <v>A782N10005H</v>
          </cell>
        </row>
        <row r="146">
          <cell r="B146" t="str">
            <v>D0E35324A</v>
          </cell>
        </row>
        <row r="147">
          <cell r="B147" t="str">
            <v>AA2JN10B02C(STOP)</v>
          </cell>
        </row>
        <row r="148">
          <cell r="B148" t="str">
            <v>AA2JN12A05G(STOP)</v>
          </cell>
        </row>
        <row r="149">
          <cell r="B149" t="str">
            <v>AA2JN12A05G(STOP)</v>
          </cell>
        </row>
        <row r="150">
          <cell r="B150" t="str">
            <v>AA2JN10A06G(STOP)</v>
          </cell>
        </row>
        <row r="151">
          <cell r="B151" t="str">
            <v>AA2JN12A05G(STOP)</v>
          </cell>
        </row>
        <row r="152">
          <cell r="B152" t="str">
            <v>QM7-4841-000(003)(STOP)</v>
          </cell>
        </row>
        <row r="153">
          <cell r="B153" t="str">
            <v>AA7NN10700A</v>
          </cell>
        </row>
        <row r="154">
          <cell r="B154" t="str">
            <v>AA7NN10700A</v>
          </cell>
        </row>
        <row r="155">
          <cell r="B155" t="str">
            <v>FM1-A931-000(008)</v>
          </cell>
        </row>
        <row r="156">
          <cell r="B156" t="str">
            <v>QM7-5701-000(014)(STOP)</v>
          </cell>
        </row>
        <row r="157">
          <cell r="B157" t="str">
            <v>ADF3N10100</v>
          </cell>
        </row>
        <row r="158">
          <cell r="B158" t="str">
            <v>AAV5N11000</v>
          </cell>
        </row>
        <row r="159">
          <cell r="B159" t="str">
            <v>AA7NN10B05F</v>
          </cell>
        </row>
        <row r="160">
          <cell r="B160" t="str">
            <v>QM7-6995-000(007)</v>
          </cell>
        </row>
        <row r="161">
          <cell r="B161" t="str">
            <v>AA2JN12A05G(STOP)</v>
          </cell>
        </row>
        <row r="162">
          <cell r="B162" t="str">
            <v>AA2JN12A05G(STOP)</v>
          </cell>
        </row>
        <row r="163">
          <cell r="B163" t="str">
            <v>A93EN10900A</v>
          </cell>
        </row>
        <row r="164">
          <cell r="B164" t="str">
            <v>AA7NN10H02C</v>
          </cell>
        </row>
        <row r="165">
          <cell r="B165" t="str">
            <v>QM7-4840-000(007)(STOP)</v>
          </cell>
        </row>
        <row r="166">
          <cell r="B166" t="str">
            <v>A161N14102E</v>
          </cell>
        </row>
        <row r="167">
          <cell r="B167" t="str">
            <v>AA2JN10B03D</v>
          </cell>
        </row>
        <row r="168">
          <cell r="B168" t="str">
            <v>AA2JN12A06H</v>
          </cell>
        </row>
        <row r="169">
          <cell r="B169" t="str">
            <v>AA2JN12A06H</v>
          </cell>
        </row>
        <row r="170">
          <cell r="B170" t="str">
            <v>AA2JN12A06H</v>
          </cell>
        </row>
        <row r="171">
          <cell r="B171" t="str">
            <v>AA2JN12A06H</v>
          </cell>
        </row>
        <row r="172">
          <cell r="B172" t="str">
            <v>AA7RN10Y02C</v>
          </cell>
        </row>
        <row r="173">
          <cell r="B173" t="str">
            <v>AA2JN10H03E</v>
          </cell>
        </row>
        <row r="174">
          <cell r="B174" t="str">
            <v>AA2JN10H03E</v>
          </cell>
        </row>
        <row r="175">
          <cell r="B175" t="str">
            <v>A161N14102E</v>
          </cell>
        </row>
        <row r="176">
          <cell r="B176" t="str">
            <v>AA2JN12A06H</v>
          </cell>
        </row>
        <row r="177">
          <cell r="B177" t="str">
            <v>QM7-3640-000(006)</v>
          </cell>
        </row>
        <row r="178">
          <cell r="B178" t="str">
            <v>QM7-4831-000(007)</v>
          </cell>
        </row>
        <row r="179">
          <cell r="B179" t="str">
            <v>QM7-5701-000(014)(STOP)</v>
          </cell>
        </row>
        <row r="180">
          <cell r="B180" t="str">
            <v>QM7-4840-000(007)(STOP)</v>
          </cell>
        </row>
        <row r="181">
          <cell r="B181" t="str">
            <v>QM7-4852-000(007)</v>
          </cell>
        </row>
        <row r="182">
          <cell r="B182" t="str">
            <v>D0E35322A</v>
          </cell>
        </row>
        <row r="183">
          <cell r="B183" t="str">
            <v>D0E35322A</v>
          </cell>
        </row>
        <row r="184">
          <cell r="B184" t="str">
            <v>FM2-D853-000(007)(STOP)</v>
          </cell>
        </row>
        <row r="185">
          <cell r="B185" t="str">
            <v>ADF4N10101</v>
          </cell>
        </row>
        <row r="186">
          <cell r="B186" t="str">
            <v>QM7-3640-000(006)</v>
          </cell>
        </row>
        <row r="187">
          <cell r="B187" t="str">
            <v>QM7-6999-000(003)</v>
          </cell>
        </row>
        <row r="188">
          <cell r="B188" t="str">
            <v>QM7-6999-000(003)</v>
          </cell>
        </row>
        <row r="189">
          <cell r="B189" t="str">
            <v>QM7-6999-000(003)</v>
          </cell>
        </row>
        <row r="190">
          <cell r="B190" t="str">
            <v>QM7-6999-000(003)</v>
          </cell>
        </row>
        <row r="191">
          <cell r="B191" t="str">
            <v>AA2JN10B03D</v>
          </cell>
        </row>
        <row r="192">
          <cell r="B192" t="str">
            <v>AA2JN10B03D</v>
          </cell>
        </row>
        <row r="193">
          <cell r="B193" t="str">
            <v>2136226-00EOL</v>
          </cell>
        </row>
        <row r="194">
          <cell r="B194" t="str">
            <v>2136229-01EOL</v>
          </cell>
        </row>
        <row r="195">
          <cell r="B195" t="str">
            <v>A3GNN10400A</v>
          </cell>
        </row>
        <row r="196">
          <cell r="B196" t="str">
            <v>A3GNN10C00A</v>
          </cell>
        </row>
        <row r="197">
          <cell r="B197" t="str">
            <v>A3GNN10D00A</v>
          </cell>
        </row>
        <row r="198">
          <cell r="B198" t="str">
            <v>A3GNN10E00A</v>
          </cell>
        </row>
        <row r="199">
          <cell r="B199" t="str">
            <v>A3GNN10T00A</v>
          </cell>
        </row>
        <row r="200">
          <cell r="B200" t="str">
            <v>A6EDN12400A</v>
          </cell>
        </row>
        <row r="201">
          <cell r="B201" t="str">
            <v>A6VGN10100A</v>
          </cell>
        </row>
        <row r="202">
          <cell r="B202" t="str">
            <v>D1205215C(Delete)</v>
          </cell>
        </row>
        <row r="203">
          <cell r="B203" t="str">
            <v>D1205216A(Delete)</v>
          </cell>
        </row>
        <row r="204">
          <cell r="B204" t="str">
            <v>D1205217A(Delete)</v>
          </cell>
        </row>
        <row r="205">
          <cell r="B205" t="str">
            <v>D1205218A(Delete)</v>
          </cell>
        </row>
        <row r="206">
          <cell r="B206" t="str">
            <v>D1205222(Delete)</v>
          </cell>
        </row>
        <row r="207">
          <cell r="B207" t="str">
            <v>D1205223(Delete)</v>
          </cell>
        </row>
        <row r="208">
          <cell r="B208" t="str">
            <v>D1205224(Delete)</v>
          </cell>
        </row>
        <row r="209">
          <cell r="B209" t="str">
            <v>D1205273A(Delete)</v>
          </cell>
        </row>
        <row r="210">
          <cell r="B210" t="str">
            <v>D1205274A(Delete)</v>
          </cell>
        </row>
        <row r="211">
          <cell r="B211" t="str">
            <v>D1205275A(Delete)</v>
          </cell>
        </row>
        <row r="212">
          <cell r="B212" t="str">
            <v>D1205300C(Delete)</v>
          </cell>
        </row>
        <row r="213">
          <cell r="B213" t="str">
            <v>D1205301B(Delete)</v>
          </cell>
        </row>
        <row r="214">
          <cell r="B214" t="str">
            <v>D1205302A(Delete)</v>
          </cell>
        </row>
        <row r="215">
          <cell r="B215" t="str">
            <v>D1205304B(Delete)</v>
          </cell>
        </row>
        <row r="216">
          <cell r="B216" t="str">
            <v>D1205305A(Delete)</v>
          </cell>
        </row>
        <row r="217">
          <cell r="B217" t="str">
            <v>D1205306C(Delete)</v>
          </cell>
        </row>
        <row r="218">
          <cell r="B218" t="str">
            <v>D1205307A(Delete)</v>
          </cell>
        </row>
        <row r="219">
          <cell r="B219" t="str">
            <v>D1205310B(Delete)</v>
          </cell>
        </row>
        <row r="220">
          <cell r="B220" t="str">
            <v>D1205312D(Delete)</v>
          </cell>
        </row>
        <row r="221">
          <cell r="B221" t="str">
            <v>D1205313D(Delete)</v>
          </cell>
        </row>
        <row r="222">
          <cell r="B222" t="str">
            <v>D1205317A(Delete)</v>
          </cell>
        </row>
        <row r="223">
          <cell r="B223" t="str">
            <v>D1205318A(Delete)</v>
          </cell>
        </row>
        <row r="224">
          <cell r="B224" t="str">
            <v>D1205319C(Delete)</v>
          </cell>
        </row>
        <row r="225">
          <cell r="B225" t="str">
            <v>D1205320C(Delete)</v>
          </cell>
        </row>
        <row r="226">
          <cell r="B226" t="str">
            <v>D1205321A(Delete)</v>
          </cell>
        </row>
        <row r="227">
          <cell r="B227" t="str">
            <v>D1205322A(Delete)</v>
          </cell>
        </row>
        <row r="228">
          <cell r="B228" t="str">
            <v>D1205326B(Delete)</v>
          </cell>
        </row>
        <row r="229">
          <cell r="B229" t="str">
            <v>D1205330B(Delete)</v>
          </cell>
        </row>
        <row r="230">
          <cell r="B230" t="str">
            <v>D1205336A(Delete)</v>
          </cell>
        </row>
        <row r="231">
          <cell r="B231" t="str">
            <v>D1205337B(Delete)</v>
          </cell>
        </row>
        <row r="232">
          <cell r="B232" t="str">
            <v>D1205338(Delete)</v>
          </cell>
        </row>
        <row r="233">
          <cell r="B233" t="str">
            <v>D1205341A(Delete)</v>
          </cell>
        </row>
        <row r="234">
          <cell r="B234" t="str">
            <v>D1205343A(Delete)</v>
          </cell>
        </row>
        <row r="235">
          <cell r="B235" t="str">
            <v>D1205344B(Delete)</v>
          </cell>
        </row>
        <row r="236">
          <cell r="B236" t="str">
            <v>D1205346B(Delete)</v>
          </cell>
        </row>
        <row r="237">
          <cell r="B237" t="str">
            <v>D1205351D(Delete)</v>
          </cell>
        </row>
        <row r="238">
          <cell r="B238" t="str">
            <v>D1205352(Delete)</v>
          </cell>
        </row>
        <row r="239">
          <cell r="B239" t="str">
            <v>D1205355B(Delete)</v>
          </cell>
        </row>
        <row r="240">
          <cell r="B240" t="str">
            <v>D1205357E(Delete)</v>
          </cell>
        </row>
        <row r="241">
          <cell r="B241" t="str">
            <v>D1205358B(Delete)</v>
          </cell>
        </row>
        <row r="242">
          <cell r="B242" t="str">
            <v>D1476237C</v>
          </cell>
        </row>
        <row r="243">
          <cell r="B243" t="str">
            <v>D1494696D</v>
          </cell>
        </row>
        <row r="244">
          <cell r="B244" t="str">
            <v>D1494790</v>
          </cell>
        </row>
        <row r="245">
          <cell r="B245" t="str">
            <v>D1495202A</v>
          </cell>
        </row>
        <row r="246">
          <cell r="B246" t="str">
            <v>D1495206A</v>
          </cell>
        </row>
        <row r="247">
          <cell r="B247" t="str">
            <v>D1495334B(STOP)</v>
          </cell>
        </row>
        <row r="248">
          <cell r="B248" t="str">
            <v>D1825224A(Delete)</v>
          </cell>
        </row>
        <row r="249">
          <cell r="B249" t="str">
            <v>D1825302(Delete)</v>
          </cell>
        </row>
        <row r="250">
          <cell r="B250" t="str">
            <v>D1825304A(Delete)</v>
          </cell>
        </row>
        <row r="251">
          <cell r="B251" t="str">
            <v>D1825305(Delete)</v>
          </cell>
        </row>
        <row r="252">
          <cell r="B252" t="str">
            <v>D1825306(Delete)</v>
          </cell>
        </row>
        <row r="253">
          <cell r="B253" t="str">
            <v>D1825313A(Delete)</v>
          </cell>
        </row>
        <row r="254">
          <cell r="B254" t="str">
            <v>D1825314(Delete)</v>
          </cell>
        </row>
        <row r="255">
          <cell r="B255" t="str">
            <v>D1825319A(Delete)</v>
          </cell>
        </row>
        <row r="256">
          <cell r="B256" t="str">
            <v>D1825320A(Delete)</v>
          </cell>
        </row>
        <row r="257">
          <cell r="B257" t="str">
            <v>D1825321A(Delete)</v>
          </cell>
        </row>
        <row r="258">
          <cell r="B258" t="str">
            <v>D1825322A(Delete)</v>
          </cell>
        </row>
        <row r="259">
          <cell r="B259" t="str">
            <v>D1825330A(Delete)</v>
          </cell>
        </row>
        <row r="260">
          <cell r="B260" t="str">
            <v>D1825336(Delete)</v>
          </cell>
        </row>
        <row r="261">
          <cell r="B261" t="str">
            <v>D1825338(Delete)</v>
          </cell>
        </row>
        <row r="262">
          <cell r="B262" t="str">
            <v>D1825341(Delete)</v>
          </cell>
        </row>
        <row r="263">
          <cell r="B263" t="str">
            <v>D1825343(Delete)</v>
          </cell>
        </row>
        <row r="264">
          <cell r="B264" t="str">
            <v>D1825352(Delete)</v>
          </cell>
        </row>
        <row r="265">
          <cell r="B265" t="str">
            <v>D1825355B(Delete)</v>
          </cell>
        </row>
        <row r="266">
          <cell r="B266" t="str">
            <v>D1825357A(Delete)</v>
          </cell>
        </row>
        <row r="267">
          <cell r="B267" t="str">
            <v>D1825358(Delete)</v>
          </cell>
        </row>
        <row r="268">
          <cell r="B268" t="str">
            <v>D6845410D(STOP)</v>
          </cell>
        </row>
        <row r="269">
          <cell r="B269" t="str">
            <v>M0525442(Delete)</v>
          </cell>
        </row>
        <row r="270">
          <cell r="B270" t="str">
            <v>M0525443(Delete)</v>
          </cell>
        </row>
        <row r="271">
          <cell r="B271" t="str">
            <v>M0525444(Delete)</v>
          </cell>
        </row>
        <row r="272">
          <cell r="B272" t="str">
            <v>M0525445(Delete)</v>
          </cell>
        </row>
        <row r="273">
          <cell r="B273" t="str">
            <v>M1095401D</v>
          </cell>
        </row>
        <row r="274">
          <cell r="B274" t="str">
            <v>M1095405D</v>
          </cell>
        </row>
        <row r="275">
          <cell r="B275" t="str">
            <v>M1095407D</v>
          </cell>
        </row>
        <row r="276">
          <cell r="B276" t="str">
            <v>M1095408D</v>
          </cell>
        </row>
        <row r="277">
          <cell r="B277" t="str">
            <v>M1095409D</v>
          </cell>
        </row>
        <row r="278">
          <cell r="B278" t="str">
            <v>M1095410D</v>
          </cell>
        </row>
        <row r="279">
          <cell r="B279" t="str">
            <v>M1095411D</v>
          </cell>
        </row>
        <row r="280">
          <cell r="B280" t="str">
            <v>M1095412E</v>
          </cell>
        </row>
        <row r="281">
          <cell r="B281" t="str">
            <v>M1095413E</v>
          </cell>
        </row>
        <row r="282">
          <cell r="B282" t="str">
            <v>M1095414D</v>
          </cell>
        </row>
        <row r="283">
          <cell r="B283" t="str">
            <v>M1095416D</v>
          </cell>
        </row>
        <row r="284">
          <cell r="B284" t="str">
            <v>M1095417D</v>
          </cell>
        </row>
        <row r="285">
          <cell r="B285" t="str">
            <v>M1095419E</v>
          </cell>
        </row>
        <row r="286">
          <cell r="B286" t="str">
            <v>M1095425D</v>
          </cell>
        </row>
        <row r="287">
          <cell r="B287" t="str">
            <v>M1095426D</v>
          </cell>
        </row>
        <row r="288">
          <cell r="B288" t="str">
            <v>M1095427D</v>
          </cell>
        </row>
        <row r="289">
          <cell r="B289" t="str">
            <v>M1095428D</v>
          </cell>
        </row>
        <row r="290">
          <cell r="B290" t="str">
            <v>M1095429D</v>
          </cell>
        </row>
        <row r="291">
          <cell r="B291" t="str">
            <v>M1095430D</v>
          </cell>
        </row>
        <row r="292">
          <cell r="B292" t="str">
            <v>M1095431D</v>
          </cell>
        </row>
        <row r="293">
          <cell r="B293" t="str">
            <v>M1095432F</v>
          </cell>
        </row>
        <row r="294">
          <cell r="B294" t="str">
            <v>M1095433E</v>
          </cell>
        </row>
        <row r="295">
          <cell r="B295" t="str">
            <v>M1095438F</v>
          </cell>
        </row>
        <row r="296">
          <cell r="B296" t="str">
            <v>M1095439E</v>
          </cell>
        </row>
        <row r="297">
          <cell r="B297" t="str">
            <v>M1095440E</v>
          </cell>
        </row>
        <row r="298">
          <cell r="B298" t="str">
            <v>M1095445C</v>
          </cell>
        </row>
        <row r="299">
          <cell r="B299" t="str">
            <v>M1095447C</v>
          </cell>
        </row>
        <row r="300">
          <cell r="B300" t="str">
            <v>M1095450C</v>
          </cell>
        </row>
        <row r="301">
          <cell r="B301" t="str">
            <v>M1095451B(STOP)</v>
          </cell>
        </row>
        <row r="302">
          <cell r="B302" t="str">
            <v>M1095452C</v>
          </cell>
        </row>
        <row r="303">
          <cell r="B303" t="str">
            <v>M1095453C(STOP)</v>
          </cell>
        </row>
        <row r="304">
          <cell r="B304" t="str">
            <v>M1095454D</v>
          </cell>
        </row>
        <row r="305">
          <cell r="B305" t="str">
            <v>M1095457B</v>
          </cell>
        </row>
        <row r="306">
          <cell r="B306" t="str">
            <v>M1115401</v>
          </cell>
        </row>
        <row r="307">
          <cell r="B307" t="str">
            <v>M1115402</v>
          </cell>
        </row>
        <row r="308">
          <cell r="B308" t="str">
            <v>M1115403</v>
          </cell>
        </row>
        <row r="309">
          <cell r="B309" t="str">
            <v>M1115405</v>
          </cell>
        </row>
        <row r="310">
          <cell r="B310" t="str">
            <v>M1115406(STOP)</v>
          </cell>
        </row>
        <row r="311">
          <cell r="B311" t="str">
            <v>M1115408</v>
          </cell>
        </row>
        <row r="312">
          <cell r="B312" t="str">
            <v>M1115409</v>
          </cell>
        </row>
        <row r="313">
          <cell r="B313" t="str">
            <v>M1115410(STOP)</v>
          </cell>
        </row>
        <row r="314">
          <cell r="B314" t="str">
            <v>M1115411</v>
          </cell>
        </row>
        <row r="315">
          <cell r="B315" t="str">
            <v>M1115412</v>
          </cell>
        </row>
        <row r="316">
          <cell r="B316" t="str">
            <v>M1115413(STOP)</v>
          </cell>
        </row>
        <row r="317">
          <cell r="B317" t="str">
            <v>M1115419(STOP)</v>
          </cell>
        </row>
        <row r="318">
          <cell r="B318" t="str">
            <v>M1115425A</v>
          </cell>
        </row>
        <row r="319">
          <cell r="B319" t="str">
            <v>M1115426</v>
          </cell>
        </row>
        <row r="320">
          <cell r="B320" t="str">
            <v>M1115427</v>
          </cell>
        </row>
        <row r="321">
          <cell r="B321" t="str">
            <v>M1115428</v>
          </cell>
        </row>
        <row r="322">
          <cell r="B322" t="str">
            <v>M1115430</v>
          </cell>
        </row>
        <row r="323">
          <cell r="B323" t="str">
            <v>M1115431(STOP)</v>
          </cell>
        </row>
        <row r="324">
          <cell r="B324" t="str">
            <v>M1115433</v>
          </cell>
        </row>
        <row r="325">
          <cell r="B325" t="str">
            <v>M1115441</v>
          </cell>
        </row>
        <row r="326">
          <cell r="B326" t="str">
            <v>M1115445</v>
          </cell>
        </row>
        <row r="327">
          <cell r="B327" t="str">
            <v>M1115447</v>
          </cell>
        </row>
        <row r="328">
          <cell r="B328" t="str">
            <v>M1115452(STOP)</v>
          </cell>
        </row>
        <row r="329">
          <cell r="B329" t="str">
            <v>M1115454A(STOP)</v>
          </cell>
        </row>
        <row r="330">
          <cell r="B330" t="str">
            <v>M1115457A</v>
          </cell>
        </row>
        <row r="331">
          <cell r="B331" t="str">
            <v>M1125416</v>
          </cell>
        </row>
        <row r="332">
          <cell r="B332" t="str">
            <v>M1395453(STOP)</v>
          </cell>
        </row>
        <row r="333">
          <cell r="B333" t="str">
            <v>M1605307C(Delete)</v>
          </cell>
        </row>
        <row r="334">
          <cell r="B334" t="str">
            <v>M1605344A(Delete)</v>
          </cell>
        </row>
        <row r="335">
          <cell r="B335" t="str">
            <v>M1715346D(Delete)</v>
          </cell>
        </row>
        <row r="336">
          <cell r="B336" t="str">
            <v>M1874212B(STOP)</v>
          </cell>
        </row>
        <row r="337">
          <cell r="B337" t="str">
            <v>M1874219</v>
          </cell>
        </row>
        <row r="338">
          <cell r="B338" t="str">
            <v>M1875301</v>
          </cell>
        </row>
        <row r="339">
          <cell r="B339" t="str">
            <v>M1875302A</v>
          </cell>
        </row>
        <row r="340">
          <cell r="B340" t="str">
            <v>M1875306</v>
          </cell>
        </row>
        <row r="341">
          <cell r="B341" t="str">
            <v>M1875307A</v>
          </cell>
        </row>
        <row r="342">
          <cell r="B342" t="str">
            <v>M1875308</v>
          </cell>
        </row>
        <row r="343">
          <cell r="B343" t="str">
            <v>M1875309C</v>
          </cell>
        </row>
        <row r="344">
          <cell r="B344" t="str">
            <v>M1875310</v>
          </cell>
        </row>
        <row r="345">
          <cell r="B345" t="str">
            <v>M1875311B</v>
          </cell>
        </row>
        <row r="346">
          <cell r="B346" t="str">
            <v>M1875312</v>
          </cell>
        </row>
        <row r="347">
          <cell r="B347" t="str">
            <v>M1875316B</v>
          </cell>
        </row>
        <row r="348">
          <cell r="B348" t="str">
            <v>M1875317A</v>
          </cell>
        </row>
        <row r="349">
          <cell r="B349" t="str">
            <v>M1875323B</v>
          </cell>
        </row>
        <row r="350">
          <cell r="B350" t="str">
            <v>M1875324</v>
          </cell>
        </row>
        <row r="351">
          <cell r="B351" t="str">
            <v>M1875325B</v>
          </cell>
        </row>
        <row r="352">
          <cell r="B352" t="str">
            <v>M1875340</v>
          </cell>
        </row>
        <row r="353">
          <cell r="B353" t="str">
            <v>M1875341B</v>
          </cell>
        </row>
        <row r="354">
          <cell r="B354" t="str">
            <v>M1875342B</v>
          </cell>
        </row>
        <row r="355">
          <cell r="B355" t="str">
            <v>M1876269A</v>
          </cell>
        </row>
        <row r="356">
          <cell r="B356" t="str">
            <v>M1885234</v>
          </cell>
        </row>
        <row r="357">
          <cell r="B357" t="str">
            <v>M4406662B(Delete)</v>
          </cell>
        </row>
        <row r="358">
          <cell r="B358" t="str">
            <v>ZC015210A(Delete)</v>
          </cell>
        </row>
        <row r="359">
          <cell r="B359" t="str">
            <v>ZC015214B(Delete)</v>
          </cell>
        </row>
        <row r="360">
          <cell r="B360" t="str">
            <v>ZC015221A(Delete)</v>
          </cell>
        </row>
        <row r="361">
          <cell r="B361" t="str">
            <v>ZC015251A(Delete)</v>
          </cell>
        </row>
        <row r="362">
          <cell r="B362" t="str">
            <v>ZC015255A(Delete)</v>
          </cell>
        </row>
        <row r="363">
          <cell r="B363" t="str">
            <v>ZC015256A(Delete)</v>
          </cell>
        </row>
        <row r="364">
          <cell r="B364" t="str">
            <v>ZC015257(Delete)</v>
          </cell>
        </row>
        <row r="365">
          <cell r="B365" t="str">
            <v>ZC015263A(Delete)</v>
          </cell>
        </row>
        <row r="366">
          <cell r="B366" t="str">
            <v>ZC015264(Delete)</v>
          </cell>
        </row>
        <row r="367">
          <cell r="B367" t="str">
            <v>ZC015266(Delete)</v>
          </cell>
        </row>
        <row r="368">
          <cell r="B368" t="str">
            <v>ZC015303(Delete)</v>
          </cell>
        </row>
        <row r="369">
          <cell r="B369" t="str">
            <v>ZC015304B(Delete)</v>
          </cell>
        </row>
        <row r="370">
          <cell r="B370" t="str">
            <v>ZC015305(Delete)</v>
          </cell>
        </row>
        <row r="371">
          <cell r="B371" t="str">
            <v>ZC015306A(Delete)</v>
          </cell>
        </row>
        <row r="372">
          <cell r="B372" t="str">
            <v>ZC015311A(Delete)</v>
          </cell>
        </row>
        <row r="373">
          <cell r="B373" t="str">
            <v>ZC015313B(Delete)</v>
          </cell>
        </row>
        <row r="374">
          <cell r="B374" t="str">
            <v>ZC015315(Delete)</v>
          </cell>
        </row>
        <row r="375">
          <cell r="B375" t="str">
            <v>ZC015316(Delete)</v>
          </cell>
        </row>
        <row r="376">
          <cell r="B376" t="str">
            <v>ZC015317(Delete)</v>
          </cell>
        </row>
        <row r="377">
          <cell r="B377" t="str">
            <v>ZC015320(Delete)</v>
          </cell>
        </row>
        <row r="378">
          <cell r="B378" t="str">
            <v>ZC015321A(Delete)</v>
          </cell>
        </row>
        <row r="379">
          <cell r="B379" t="str">
            <v>ZC015322(Delete)</v>
          </cell>
        </row>
        <row r="380">
          <cell r="B380" t="str">
            <v>ZC015323(Delete)</v>
          </cell>
        </row>
        <row r="381">
          <cell r="B381" t="str">
            <v>ZC015324(Delete)</v>
          </cell>
        </row>
        <row r="382">
          <cell r="B382" t="str">
            <v>ZC305210A(Delete)</v>
          </cell>
        </row>
        <row r="383">
          <cell r="B383" t="str">
            <v>G1105501A</v>
          </cell>
        </row>
        <row r="384">
          <cell r="B384" t="str">
            <v>G1685403F</v>
          </cell>
        </row>
        <row r="385">
          <cell r="B385" t="str">
            <v>G1685404C</v>
          </cell>
        </row>
        <row r="386">
          <cell r="B386" t="str">
            <v>G1685413E</v>
          </cell>
        </row>
        <row r="387">
          <cell r="B387" t="str">
            <v>G1685414D</v>
          </cell>
        </row>
        <row r="388">
          <cell r="B388" t="str">
            <v>G1685418D</v>
          </cell>
        </row>
        <row r="389">
          <cell r="B389" t="str">
            <v>G1685422J</v>
          </cell>
        </row>
        <row r="390">
          <cell r="B390" t="str">
            <v>G1685481B(STOP)</v>
          </cell>
        </row>
        <row r="391">
          <cell r="B391" t="str">
            <v>G1685485A</v>
          </cell>
        </row>
        <row r="392">
          <cell r="B392" t="str">
            <v>G1705409E</v>
          </cell>
        </row>
        <row r="393">
          <cell r="B393" t="str">
            <v>G1705438B</v>
          </cell>
        </row>
        <row r="394">
          <cell r="B394" t="str">
            <v>G1705439A</v>
          </cell>
        </row>
        <row r="395">
          <cell r="B395" t="str">
            <v>G1705486A</v>
          </cell>
        </row>
        <row r="396">
          <cell r="B396" t="str">
            <v>G1755400C</v>
          </cell>
        </row>
        <row r="397">
          <cell r="B397" t="str">
            <v>G1755410C</v>
          </cell>
        </row>
        <row r="398">
          <cell r="B398" t="str">
            <v>G1755520B</v>
          </cell>
        </row>
        <row r="399">
          <cell r="B399" t="str">
            <v>G1755521A</v>
          </cell>
        </row>
        <row r="400">
          <cell r="B400" t="str">
            <v>M0015401</v>
          </cell>
        </row>
        <row r="401">
          <cell r="B401" t="str">
            <v>M0015405B</v>
          </cell>
        </row>
        <row r="402">
          <cell r="B402" t="str">
            <v>M0015406A</v>
          </cell>
        </row>
        <row r="403">
          <cell r="B403" t="str">
            <v>M0015407A</v>
          </cell>
        </row>
        <row r="404">
          <cell r="B404" t="str">
            <v>M0015408</v>
          </cell>
        </row>
        <row r="405">
          <cell r="B405" t="str">
            <v>M0015409A</v>
          </cell>
        </row>
        <row r="406">
          <cell r="B406" t="str">
            <v>M0015411</v>
          </cell>
        </row>
        <row r="407">
          <cell r="B407" t="str">
            <v>M0015412C</v>
          </cell>
        </row>
        <row r="408">
          <cell r="B408" t="str">
            <v>M0805400</v>
          </cell>
        </row>
        <row r="409">
          <cell r="B409" t="str">
            <v>M0805403A</v>
          </cell>
        </row>
        <row r="410">
          <cell r="B410" t="str">
            <v>G1684190</v>
          </cell>
        </row>
        <row r="411">
          <cell r="B411" t="str">
            <v>G1755425C</v>
          </cell>
        </row>
        <row r="412">
          <cell r="B412" t="str">
            <v>G1753539E</v>
          </cell>
        </row>
        <row r="413">
          <cell r="B413" t="str">
            <v>G1295407C</v>
          </cell>
        </row>
        <row r="414">
          <cell r="B414" t="str">
            <v>D1825250C(Delete)</v>
          </cell>
        </row>
        <row r="415">
          <cell r="B415" t="str">
            <v>A3GNN10001B</v>
          </cell>
        </row>
        <row r="416">
          <cell r="B416" t="str">
            <v>A3GNN10101B</v>
          </cell>
        </row>
        <row r="417">
          <cell r="B417" t="str">
            <v>A3GNN10201C</v>
          </cell>
        </row>
        <row r="418">
          <cell r="B418" t="str">
            <v>A3GNN10301B</v>
          </cell>
        </row>
        <row r="419">
          <cell r="B419" t="str">
            <v>A3GNN10501B</v>
          </cell>
        </row>
        <row r="420">
          <cell r="B420" t="str">
            <v>A3GNN10601B</v>
          </cell>
        </row>
        <row r="421">
          <cell r="B421" t="str">
            <v>A3GNN10701B</v>
          </cell>
        </row>
        <row r="422">
          <cell r="B422" t="str">
            <v>A3GNN10801B(STOP)</v>
          </cell>
        </row>
        <row r="423">
          <cell r="B423" t="str">
            <v>A3GNN10901B</v>
          </cell>
        </row>
        <row r="424">
          <cell r="B424" t="str">
            <v>A3GNN10F01B</v>
          </cell>
        </row>
        <row r="425">
          <cell r="B425" t="str">
            <v>A3GNN10K01B</v>
          </cell>
        </row>
        <row r="426">
          <cell r="B426" t="str">
            <v>A3GNN10Q01B</v>
          </cell>
        </row>
        <row r="427">
          <cell r="B427" t="str">
            <v>A3GNN10R01B</v>
          </cell>
        </row>
        <row r="428">
          <cell r="B428" t="str">
            <v>A3GNN10U01B</v>
          </cell>
        </row>
        <row r="429">
          <cell r="B429" t="str">
            <v>A3GNN10V01B</v>
          </cell>
        </row>
        <row r="430">
          <cell r="B430" t="str">
            <v>A4Y4N10201B</v>
          </cell>
        </row>
        <row r="431">
          <cell r="B431" t="str">
            <v>A63DN11001B(STOP)</v>
          </cell>
        </row>
        <row r="432">
          <cell r="B432" t="str">
            <v>A63DN11101B</v>
          </cell>
        </row>
        <row r="433">
          <cell r="B433" t="str">
            <v>A63DN11300A(STOP)</v>
          </cell>
        </row>
        <row r="434">
          <cell r="B434" t="str">
            <v>A63DN11400A</v>
          </cell>
        </row>
        <row r="435">
          <cell r="B435" t="str">
            <v>A63DN11500A(STOP)</v>
          </cell>
        </row>
        <row r="436">
          <cell r="B436" t="str">
            <v>A63DN11601B</v>
          </cell>
        </row>
        <row r="437">
          <cell r="B437" t="str">
            <v>A63DN11800A(STOP)</v>
          </cell>
        </row>
        <row r="438">
          <cell r="B438" t="str">
            <v>A63DN12000A</v>
          </cell>
        </row>
        <row r="439">
          <cell r="B439" t="str">
            <v>A63DN12200A</v>
          </cell>
        </row>
        <row r="440">
          <cell r="B440" t="str">
            <v>A72RN10000A</v>
          </cell>
        </row>
        <row r="441">
          <cell r="B441" t="str">
            <v>A72RN10200A</v>
          </cell>
        </row>
        <row r="442">
          <cell r="B442" t="str">
            <v>A72RN10300A</v>
          </cell>
        </row>
        <row r="443">
          <cell r="B443" t="str">
            <v>D2024344A</v>
          </cell>
        </row>
        <row r="444">
          <cell r="B444" t="str">
            <v>A3GPN10100A(STOP)</v>
          </cell>
        </row>
        <row r="445">
          <cell r="B445" t="str">
            <v>M1115404</v>
          </cell>
        </row>
        <row r="446">
          <cell r="B446" t="str">
            <v>M1876289</v>
          </cell>
        </row>
        <row r="447">
          <cell r="B447" t="str">
            <v>M1875315(STOP)</v>
          </cell>
        </row>
        <row r="448">
          <cell r="B448" t="str">
            <v>M1115468(STOP)</v>
          </cell>
        </row>
        <row r="449">
          <cell r="B449" t="str">
            <v>A72RN10100B</v>
          </cell>
        </row>
        <row r="450">
          <cell r="B450" t="str">
            <v>M1115429A</v>
          </cell>
        </row>
        <row r="451">
          <cell r="B451" t="str">
            <v>M1115442A</v>
          </cell>
        </row>
        <row r="452">
          <cell r="B452" t="str">
            <v>D1492661C</v>
          </cell>
        </row>
        <row r="453">
          <cell r="B453" t="str">
            <v>D1492659G</v>
          </cell>
        </row>
        <row r="454">
          <cell r="B454" t="str">
            <v>ZC015213B(Delete)</v>
          </cell>
        </row>
        <row r="455">
          <cell r="B455" t="str">
            <v>M1874211B(STOP)</v>
          </cell>
        </row>
        <row r="456">
          <cell r="B456" t="str">
            <v>M1874215B(STOP)</v>
          </cell>
        </row>
        <row r="457">
          <cell r="B457" t="str">
            <v>M1874217B(STOP)</v>
          </cell>
        </row>
        <row r="458">
          <cell r="B458" t="str">
            <v>M1874224B</v>
          </cell>
        </row>
        <row r="459">
          <cell r="B459" t="str">
            <v>M1874229(STOP)</v>
          </cell>
        </row>
        <row r="460">
          <cell r="B460" t="str">
            <v>M0455401A</v>
          </cell>
        </row>
        <row r="461">
          <cell r="B461" t="str">
            <v>M0475415A</v>
          </cell>
        </row>
        <row r="462">
          <cell r="B462" t="str">
            <v>M0475417A</v>
          </cell>
        </row>
        <row r="463">
          <cell r="B463" t="str">
            <v>G1115419</v>
          </cell>
        </row>
        <row r="464">
          <cell r="B464" t="str">
            <v>G1685420G</v>
          </cell>
        </row>
        <row r="465">
          <cell r="B465" t="str">
            <v>G1685421K</v>
          </cell>
        </row>
        <row r="466">
          <cell r="B466" t="str">
            <v>M0475400B</v>
          </cell>
        </row>
        <row r="467">
          <cell r="B467" t="str">
            <v>M0015410</v>
          </cell>
        </row>
        <row r="468">
          <cell r="B468" t="str">
            <v>A7VAN10H00(STOP)</v>
          </cell>
        </row>
        <row r="469">
          <cell r="B469" t="str">
            <v>A7VAN10J00(STOP)</v>
          </cell>
        </row>
        <row r="470">
          <cell r="B470" t="str">
            <v>A7VAN10500(STOP)</v>
          </cell>
        </row>
        <row r="471">
          <cell r="B471" t="str">
            <v>A7VAN10D00(STOP)</v>
          </cell>
        </row>
        <row r="472">
          <cell r="B472" t="str">
            <v>A7VAN10B00(STOP)</v>
          </cell>
        </row>
        <row r="473">
          <cell r="B473" t="str">
            <v>A7VAN10400(STOP)</v>
          </cell>
        </row>
        <row r="474">
          <cell r="B474" t="str">
            <v>A7VAN10300(STOP)</v>
          </cell>
        </row>
        <row r="475">
          <cell r="B475" t="str">
            <v>A7VAN10200(STOP)</v>
          </cell>
        </row>
        <row r="476">
          <cell r="B476" t="str">
            <v>A7VAN10100(STOP)</v>
          </cell>
        </row>
        <row r="477">
          <cell r="B477" t="str">
            <v>A7VAN10000(STOP)</v>
          </cell>
        </row>
        <row r="478">
          <cell r="B478" t="str">
            <v>M1115407A</v>
          </cell>
        </row>
        <row r="479">
          <cell r="B479" t="str">
            <v>M1365404B</v>
          </cell>
        </row>
        <row r="480">
          <cell r="B480" t="str">
            <v>M1095424G</v>
          </cell>
        </row>
        <row r="481">
          <cell r="B481" t="str">
            <v>G1685411F</v>
          </cell>
        </row>
        <row r="482">
          <cell r="B482" t="str">
            <v>G1685416A</v>
          </cell>
        </row>
        <row r="483">
          <cell r="B483" t="str">
            <v>G1685424F</v>
          </cell>
        </row>
        <row r="484">
          <cell r="B484" t="str">
            <v>G1685433F</v>
          </cell>
        </row>
        <row r="485">
          <cell r="B485" t="str">
            <v>G1685446A</v>
          </cell>
        </row>
        <row r="486">
          <cell r="B486" t="str">
            <v>G1705430F</v>
          </cell>
        </row>
        <row r="487">
          <cell r="B487" t="str">
            <v>M0475402A</v>
          </cell>
        </row>
        <row r="488">
          <cell r="B488" t="str">
            <v>M0475403A</v>
          </cell>
        </row>
        <row r="489">
          <cell r="B489" t="str">
            <v>M0475406(STOP)</v>
          </cell>
        </row>
        <row r="490">
          <cell r="B490" t="str">
            <v>M0475407</v>
          </cell>
        </row>
        <row r="491">
          <cell r="B491" t="str">
            <v>M0475414</v>
          </cell>
        </row>
        <row r="492">
          <cell r="B492" t="str">
            <v>M0475418</v>
          </cell>
        </row>
        <row r="493">
          <cell r="B493" t="str">
            <v>M0795400A</v>
          </cell>
        </row>
        <row r="494">
          <cell r="B494" t="str">
            <v>QM7-3635-000(002)EOL</v>
          </cell>
        </row>
        <row r="495">
          <cell r="B495" t="str">
            <v>QM7-3638-000(002)EOL</v>
          </cell>
        </row>
        <row r="496">
          <cell r="B496" t="str">
            <v>QM7-3640-000(003)(STOP)</v>
          </cell>
        </row>
        <row r="497">
          <cell r="B497" t="str">
            <v>QM7-7362-000(002)EOL</v>
          </cell>
        </row>
        <row r="498">
          <cell r="B498" t="str">
            <v>G0525516B</v>
          </cell>
        </row>
        <row r="499">
          <cell r="B499" t="str">
            <v>G0965500</v>
          </cell>
        </row>
        <row r="500">
          <cell r="B500" t="str">
            <v>G1705448A</v>
          </cell>
        </row>
        <row r="501">
          <cell r="B501" t="str">
            <v>M0455412A</v>
          </cell>
        </row>
        <row r="502">
          <cell r="B502" t="str">
            <v>M0455413A</v>
          </cell>
        </row>
        <row r="503">
          <cell r="B503" t="str">
            <v>M0455414</v>
          </cell>
        </row>
        <row r="504">
          <cell r="B504" t="str">
            <v>M0465409A</v>
          </cell>
        </row>
        <row r="505">
          <cell r="B505" t="str">
            <v>M0465410A</v>
          </cell>
        </row>
        <row r="506">
          <cell r="B506" t="str">
            <v>M0465411</v>
          </cell>
        </row>
        <row r="507">
          <cell r="B507" t="str">
            <v>M0475416A</v>
          </cell>
        </row>
        <row r="508">
          <cell r="B508" t="str">
            <v>M0215400A(Delete)</v>
          </cell>
        </row>
        <row r="509">
          <cell r="B509" t="str">
            <v>M0215403B(Delete)</v>
          </cell>
        </row>
        <row r="510">
          <cell r="B510" t="str">
            <v>M0215404B(Delete)</v>
          </cell>
        </row>
        <row r="511">
          <cell r="B511" t="str">
            <v>M0215409B(Delete)</v>
          </cell>
        </row>
        <row r="512">
          <cell r="B512" t="str">
            <v>M0215412B(Delete)</v>
          </cell>
        </row>
        <row r="513">
          <cell r="B513" t="str">
            <v>M0215415B(Delete)</v>
          </cell>
        </row>
        <row r="514">
          <cell r="B514" t="str">
            <v>M0215419A(Delete)</v>
          </cell>
        </row>
        <row r="515">
          <cell r="B515" t="str">
            <v>M0525401C(Delete)</v>
          </cell>
        </row>
        <row r="516">
          <cell r="B516" t="str">
            <v>M0525405C(Delete)</v>
          </cell>
        </row>
        <row r="517">
          <cell r="B517" t="str">
            <v>M0525407E(Delete)</v>
          </cell>
        </row>
        <row r="518">
          <cell r="B518" t="str">
            <v>M0525416E(Delete)</v>
          </cell>
        </row>
        <row r="519">
          <cell r="B519" t="str">
            <v>M0525418E(Delete)</v>
          </cell>
        </row>
        <row r="520">
          <cell r="B520" t="str">
            <v>M0525424B(Delete)</v>
          </cell>
        </row>
        <row r="521">
          <cell r="B521" t="str">
            <v>M0525433B(Delete)</v>
          </cell>
        </row>
        <row r="522">
          <cell r="B522" t="str">
            <v>M0525437B(Delete)</v>
          </cell>
        </row>
        <row r="523">
          <cell r="B523" t="str">
            <v>M0525441B(Delete)</v>
          </cell>
        </row>
        <row r="524">
          <cell r="B524" t="str">
            <v>M0525449A(Delete)</v>
          </cell>
        </row>
        <row r="525">
          <cell r="B525" t="str">
            <v>M0535422D(Delete)</v>
          </cell>
        </row>
        <row r="526">
          <cell r="B526" t="str">
            <v>M3755230A(Delete)</v>
          </cell>
        </row>
        <row r="527">
          <cell r="B527" t="str">
            <v>M0215405B(Delete)</v>
          </cell>
        </row>
        <row r="528">
          <cell r="B528" t="str">
            <v>M0215422A(Delete)</v>
          </cell>
        </row>
        <row r="529">
          <cell r="B529" t="str">
            <v>M0525419E(Delete)</v>
          </cell>
        </row>
        <row r="530">
          <cell r="B530" t="str">
            <v>FM1-D811-000(005)</v>
          </cell>
        </row>
        <row r="531">
          <cell r="B531" t="str">
            <v>FM1-D822-000(009)(STOP)</v>
          </cell>
        </row>
        <row r="532">
          <cell r="B532" t="str">
            <v>FM1-D828-000(008)(STOP)</v>
          </cell>
        </row>
        <row r="533">
          <cell r="B533" t="str">
            <v>FM1-D829-000(009)(STOP)</v>
          </cell>
        </row>
        <row r="534">
          <cell r="B534" t="str">
            <v>FM1-D842-000(009)(STOP)</v>
          </cell>
        </row>
        <row r="535">
          <cell r="B535" t="str">
            <v>FM1-D844-000(001)</v>
          </cell>
        </row>
        <row r="536">
          <cell r="B536" t="str">
            <v>FM1-D845-000(009)(STOP)</v>
          </cell>
        </row>
        <row r="537">
          <cell r="B537" t="str">
            <v>FM1-D851-000(009)</v>
          </cell>
        </row>
        <row r="538">
          <cell r="B538" t="str">
            <v>FM1-D854-000(008)(STOP)</v>
          </cell>
        </row>
        <row r="539">
          <cell r="B539" t="str">
            <v>FM1-D857-000(004)(STOP)</v>
          </cell>
        </row>
        <row r="540">
          <cell r="B540" t="str">
            <v>FM1-D858-000(004)(STOP)</v>
          </cell>
        </row>
        <row r="541">
          <cell r="B541" t="str">
            <v>FM1-D885-000(004)(STOP)</v>
          </cell>
        </row>
        <row r="542">
          <cell r="B542" t="str">
            <v>FM1-D886-000(005)(STOP)</v>
          </cell>
        </row>
        <row r="543">
          <cell r="B543" t="str">
            <v>FM1-E831-000(003)(STOP)</v>
          </cell>
        </row>
        <row r="544">
          <cell r="B544" t="str">
            <v>FM1-E834-000(003)EOL</v>
          </cell>
        </row>
        <row r="545">
          <cell r="B545" t="str">
            <v>FM1-G899-000(STOP)</v>
          </cell>
        </row>
        <row r="546">
          <cell r="B546" t="str">
            <v>FM1-G901-000(002)(STOP)</v>
          </cell>
        </row>
        <row r="547">
          <cell r="B547" t="str">
            <v>FM1-G902-000(002)(STOP)</v>
          </cell>
        </row>
        <row r="548">
          <cell r="B548" t="str">
            <v>D1475236D</v>
          </cell>
        </row>
        <row r="549">
          <cell r="B549" t="str">
            <v>D1475237E</v>
          </cell>
        </row>
        <row r="550">
          <cell r="B550" t="str">
            <v>D1495205B</v>
          </cell>
        </row>
        <row r="551">
          <cell r="B551" t="str">
            <v>D1495235C</v>
          </cell>
        </row>
        <row r="552">
          <cell r="B552" t="str">
            <v>D1495325C</v>
          </cell>
        </row>
        <row r="553">
          <cell r="B553" t="str">
            <v>D1495342A</v>
          </cell>
        </row>
        <row r="554">
          <cell r="B554" t="str">
            <v>D1495347B</v>
          </cell>
        </row>
        <row r="555">
          <cell r="B555" t="str">
            <v>D1495359C</v>
          </cell>
        </row>
        <row r="556">
          <cell r="B556" t="str">
            <v>D1775301A</v>
          </cell>
        </row>
        <row r="557">
          <cell r="B557" t="str">
            <v>D1775321A</v>
          </cell>
        </row>
        <row r="558">
          <cell r="B558" t="str">
            <v>D1775326B</v>
          </cell>
        </row>
        <row r="559">
          <cell r="B559" t="str">
            <v>D1775329B</v>
          </cell>
        </row>
        <row r="560">
          <cell r="B560" t="str">
            <v>2150388-00</v>
          </cell>
        </row>
        <row r="561">
          <cell r="B561" t="str">
            <v>2150390-00</v>
          </cell>
        </row>
        <row r="562">
          <cell r="B562" t="str">
            <v>D1475308D</v>
          </cell>
        </row>
        <row r="563">
          <cell r="B563" t="str">
            <v>D1475340A</v>
          </cell>
        </row>
        <row r="564">
          <cell r="B564" t="str">
            <v>D1495306B</v>
          </cell>
        </row>
        <row r="565">
          <cell r="B565" t="str">
            <v>D1495307C</v>
          </cell>
        </row>
        <row r="566">
          <cell r="B566" t="str">
            <v>D1495322B</v>
          </cell>
        </row>
        <row r="567">
          <cell r="B567" t="str">
            <v>D1495324C</v>
          </cell>
        </row>
        <row r="568">
          <cell r="B568" t="str">
            <v>D1495341A</v>
          </cell>
        </row>
        <row r="569">
          <cell r="B569" t="str">
            <v>D2025305C</v>
          </cell>
        </row>
        <row r="570">
          <cell r="B570" t="str">
            <v>D2025306B</v>
          </cell>
        </row>
        <row r="571">
          <cell r="B571" t="str">
            <v>D2025307C</v>
          </cell>
        </row>
        <row r="572">
          <cell r="B572" t="str">
            <v>D1495204C</v>
          </cell>
        </row>
        <row r="573">
          <cell r="B573" t="str">
            <v>D1473472B</v>
          </cell>
        </row>
        <row r="574">
          <cell r="B574" t="str">
            <v>D1482661A</v>
          </cell>
        </row>
        <row r="575">
          <cell r="B575" t="str">
            <v>D1484696A</v>
          </cell>
        </row>
        <row r="576">
          <cell r="B576" t="str">
            <v>D1484790A</v>
          </cell>
        </row>
        <row r="577">
          <cell r="B577" t="str">
            <v>D1494321E</v>
          </cell>
        </row>
        <row r="578">
          <cell r="B578" t="str">
            <v>D1494322E</v>
          </cell>
        </row>
        <row r="579">
          <cell r="B579" t="str">
            <v>D1752708A</v>
          </cell>
        </row>
        <row r="580">
          <cell r="B580" t="str">
            <v>D1752780A</v>
          </cell>
        </row>
        <row r="581">
          <cell r="B581" t="str">
            <v>D1754486A</v>
          </cell>
        </row>
        <row r="582">
          <cell r="B582" t="str">
            <v>D2022556B</v>
          </cell>
        </row>
        <row r="583">
          <cell r="B583" t="str">
            <v>D2022643E</v>
          </cell>
        </row>
        <row r="584">
          <cell r="B584" t="str">
            <v>D2022671A</v>
          </cell>
        </row>
        <row r="585">
          <cell r="B585" t="str">
            <v>D2022708B</v>
          </cell>
        </row>
        <row r="586">
          <cell r="B586" t="str">
            <v>D2026237C</v>
          </cell>
        </row>
        <row r="587">
          <cell r="B587" t="str">
            <v>D1482659A</v>
          </cell>
        </row>
        <row r="588">
          <cell r="B588" t="str">
            <v>FM2-4400-000(008)(STOP)</v>
          </cell>
        </row>
        <row r="589">
          <cell r="B589" t="str">
            <v>FM4-0039-000(006)(STOP)</v>
          </cell>
        </row>
        <row r="590">
          <cell r="B590" t="str">
            <v>FM1-A946-000(003)</v>
          </cell>
        </row>
        <row r="591">
          <cell r="B591" t="str">
            <v>FM1-C957-000(002)(STOP)</v>
          </cell>
        </row>
        <row r="592">
          <cell r="B592" t="str">
            <v>FM1-C959-000(002)(STOP)</v>
          </cell>
        </row>
        <row r="593">
          <cell r="B593" t="str">
            <v>FM4-7773-000(004)(STOP)</v>
          </cell>
        </row>
        <row r="594">
          <cell r="B594" t="str">
            <v>FM1-G887-000(004)(STOP)</v>
          </cell>
        </row>
        <row r="595">
          <cell r="B595" t="str">
            <v>FM1-G890-000(002)</v>
          </cell>
        </row>
        <row r="596">
          <cell r="B596" t="str">
            <v>QM7-3636-000(004)EOL</v>
          </cell>
        </row>
        <row r="597">
          <cell r="B597" t="str">
            <v>QM7-3647-000(004)EOL</v>
          </cell>
        </row>
        <row r="598">
          <cell r="B598" t="str">
            <v>FM1-W867-000(002)(STOP)</v>
          </cell>
        </row>
        <row r="599">
          <cell r="B599" t="str">
            <v>M0215418A(Black)(Delete)</v>
          </cell>
        </row>
        <row r="600">
          <cell r="B600" t="str">
            <v>JC019621C(Delete)</v>
          </cell>
        </row>
        <row r="601">
          <cell r="B601" t="str">
            <v>JC019630C(Delete)</v>
          </cell>
        </row>
        <row r="602">
          <cell r="B602" t="str">
            <v>JC019634B(Delete)</v>
          </cell>
        </row>
        <row r="603">
          <cell r="B603" t="str">
            <v>JC019635B(Delete)</v>
          </cell>
        </row>
        <row r="604">
          <cell r="B604" t="str">
            <v>JC019636B(Delete)</v>
          </cell>
        </row>
        <row r="605">
          <cell r="B605" t="str">
            <v>JC019640(Delete)</v>
          </cell>
        </row>
        <row r="606">
          <cell r="B606" t="str">
            <v>JC019641(Delete)</v>
          </cell>
        </row>
        <row r="607">
          <cell r="B607" t="str">
            <v>JC019643A(Delete)</v>
          </cell>
        </row>
        <row r="608">
          <cell r="B608" t="str">
            <v>JC019646A(Delete)</v>
          </cell>
        </row>
        <row r="609">
          <cell r="B609" t="str">
            <v>JC019665(Delete)</v>
          </cell>
        </row>
        <row r="610">
          <cell r="B610" t="str">
            <v>JS019653(Delete)</v>
          </cell>
        </row>
        <row r="611">
          <cell r="B611" t="str">
            <v>JC019620B(Delete)</v>
          </cell>
        </row>
        <row r="612">
          <cell r="B612" t="str">
            <v>A3GNN10B00B</v>
          </cell>
        </row>
        <row r="613">
          <cell r="B613" t="str">
            <v>M0475430</v>
          </cell>
        </row>
        <row r="614">
          <cell r="B614" t="str">
            <v>M0475401A</v>
          </cell>
        </row>
        <row r="615">
          <cell r="B615" t="str">
            <v>G1705412E</v>
          </cell>
        </row>
        <row r="616">
          <cell r="B616" t="str">
            <v>G1705447A</v>
          </cell>
        </row>
        <row r="617">
          <cell r="B617" t="str">
            <v>D6845422B(STOP)</v>
          </cell>
        </row>
        <row r="618">
          <cell r="B618" t="str">
            <v>D2393499B</v>
          </cell>
        </row>
        <row r="619">
          <cell r="B619" t="str">
            <v>D2412659C</v>
          </cell>
        </row>
        <row r="620">
          <cell r="B620" t="str">
            <v>D2412661A</v>
          </cell>
        </row>
        <row r="621">
          <cell r="B621" t="str">
            <v>D2415334A</v>
          </cell>
        </row>
        <row r="622">
          <cell r="B622" t="str">
            <v>D2445326C</v>
          </cell>
        </row>
        <row r="623">
          <cell r="B623" t="str">
            <v>JSBK0801F(Delete)</v>
          </cell>
        </row>
        <row r="624">
          <cell r="B624" t="str">
            <v>JSBK0803E(Delete)</v>
          </cell>
        </row>
        <row r="625">
          <cell r="B625" t="str">
            <v>JSBK0806I(Delete)</v>
          </cell>
        </row>
        <row r="626">
          <cell r="B626" t="str">
            <v>JSBK0807I​(Delete)</v>
          </cell>
        </row>
        <row r="627">
          <cell r="B627" t="str">
            <v>QM7-4823-000(002)(STOP)</v>
          </cell>
        </row>
        <row r="628">
          <cell r="B628" t="str">
            <v>QM7-4831-000(004)(STOP)</v>
          </cell>
        </row>
        <row r="629">
          <cell r="B629" t="str">
            <v>QM7-4862-000(001)(STOP)</v>
          </cell>
        </row>
        <row r="630">
          <cell r="B630" t="str">
            <v>G1705415A</v>
          </cell>
        </row>
        <row r="631">
          <cell r="B631" t="str">
            <v>M0475434</v>
          </cell>
        </row>
        <row r="632">
          <cell r="B632" t="str">
            <v>JS019637A(Delete)</v>
          </cell>
        </row>
        <row r="633">
          <cell r="B633" t="str">
            <v>JS019667(Delete)</v>
          </cell>
        </row>
        <row r="634">
          <cell r="B634" t="str">
            <v>G1115516</v>
          </cell>
        </row>
        <row r="635">
          <cell r="B635" t="str">
            <v>JC019622E(Delete)</v>
          </cell>
        </row>
        <row r="636">
          <cell r="B636" t="str">
            <v>JC019642E(Delete)</v>
          </cell>
        </row>
        <row r="637">
          <cell r="B637" t="str">
            <v>JC019659B(Delete)</v>
          </cell>
        </row>
        <row r="638">
          <cell r="B638" t="str">
            <v>JC019670(Delete)</v>
          </cell>
        </row>
        <row r="639">
          <cell r="B639" t="str">
            <v>FM1-D826-000(010)(STOP)</v>
          </cell>
        </row>
        <row r="640">
          <cell r="B640" t="str">
            <v>D2444486C</v>
          </cell>
        </row>
        <row r="641">
          <cell r="B641" t="str">
            <v>JS019624C(Delete)</v>
          </cell>
        </row>
        <row r="642">
          <cell r="B642" t="str">
            <v>JS019651(Delete)</v>
          </cell>
        </row>
        <row r="643">
          <cell r="B643" t="str">
            <v>JS019664B(Delete)</v>
          </cell>
        </row>
        <row r="644">
          <cell r="B644" t="str">
            <v>JS019666(Delete)</v>
          </cell>
        </row>
        <row r="645">
          <cell r="B645" t="str">
            <v>JS019668B(Delete)</v>
          </cell>
        </row>
        <row r="646">
          <cell r="B646" t="str">
            <v>JS019669A(Delete)</v>
          </cell>
        </row>
        <row r="647">
          <cell r="B647" t="str">
            <v>JS019671A(Delete)</v>
          </cell>
        </row>
        <row r="648">
          <cell r="B648" t="str">
            <v>JS019673(Delete)</v>
          </cell>
        </row>
        <row r="649">
          <cell r="B649" t="str">
            <v>FM0-0302-000(006)EOL</v>
          </cell>
        </row>
        <row r="650">
          <cell r="B650" t="str">
            <v>FM1-M886-000(004)(STOP)</v>
          </cell>
        </row>
        <row r="651">
          <cell r="B651" t="str">
            <v>FM1-M887-000(002)EOL</v>
          </cell>
        </row>
        <row r="652">
          <cell r="B652" t="str">
            <v>FM1-M888-000(003)EOL</v>
          </cell>
        </row>
        <row r="653">
          <cell r="B653" t="str">
            <v>FM1-X913-000(005)</v>
          </cell>
        </row>
        <row r="654">
          <cell r="B654" t="str">
            <v>FM1-X915-000(005)(STOP)</v>
          </cell>
        </row>
        <row r="655">
          <cell r="B655" t="str">
            <v>FM1-X916-000(005)(STOP)</v>
          </cell>
        </row>
        <row r="656">
          <cell r="B656" t="str">
            <v>FM1-X925-000(004)(STOP)</v>
          </cell>
        </row>
        <row r="657">
          <cell r="B657" t="str">
            <v>FM1-X963-000(002)(STOP)</v>
          </cell>
        </row>
        <row r="658">
          <cell r="B658" t="str">
            <v>FM1-Y982-000(002)EOL</v>
          </cell>
        </row>
        <row r="659">
          <cell r="B659" t="str">
            <v>FM2-1024-000(008)(STOP)</v>
          </cell>
        </row>
        <row r="660">
          <cell r="B660" t="str">
            <v>M4565300A</v>
          </cell>
        </row>
        <row r="661">
          <cell r="B661" t="str">
            <v>M4565310</v>
          </cell>
        </row>
        <row r="662">
          <cell r="B662" t="str">
            <v>M4565320</v>
          </cell>
        </row>
        <row r="663">
          <cell r="B663" t="str">
            <v>M4565330</v>
          </cell>
        </row>
        <row r="664">
          <cell r="B664" t="str">
            <v>M4565340</v>
          </cell>
        </row>
        <row r="665">
          <cell r="B665" t="str">
            <v>M4565350</v>
          </cell>
        </row>
        <row r="666">
          <cell r="B666" t="str">
            <v>M4575330</v>
          </cell>
        </row>
        <row r="667">
          <cell r="B667" t="str">
            <v>M4575340</v>
          </cell>
        </row>
        <row r="668">
          <cell r="B668" t="str">
            <v>M0A05360(Delete)</v>
          </cell>
        </row>
        <row r="669">
          <cell r="B669" t="str">
            <v>M1115469</v>
          </cell>
        </row>
        <row r="670">
          <cell r="B670" t="str">
            <v>JS305213(Delete)</v>
          </cell>
        </row>
        <row r="671">
          <cell r="B671" t="str">
            <v>A7AHN11301C(Delete)</v>
          </cell>
        </row>
        <row r="672">
          <cell r="B672" t="str">
            <v>A7AHN12800B(Delete)</v>
          </cell>
        </row>
        <row r="673">
          <cell r="B673" t="str">
            <v>A7AHN12W00B(Delete)</v>
          </cell>
        </row>
        <row r="674">
          <cell r="B674" t="str">
            <v>A797N10001C(Delete)</v>
          </cell>
        </row>
        <row r="675">
          <cell r="B675" t="str">
            <v>A797N10C00B(Delete)</v>
          </cell>
        </row>
        <row r="676">
          <cell r="B676" t="str">
            <v>A797N10D00B(Delete)</v>
          </cell>
        </row>
        <row r="677">
          <cell r="B677" t="str">
            <v>A797N10F00B(Delete)</v>
          </cell>
        </row>
        <row r="678">
          <cell r="B678" t="str">
            <v>A797N10H01C(Delete)</v>
          </cell>
        </row>
        <row r="679">
          <cell r="B679" t="str">
            <v>A797N10K00B(Delete)</v>
          </cell>
        </row>
        <row r="680">
          <cell r="B680" t="str">
            <v>A797N10M01C(Delete)</v>
          </cell>
        </row>
        <row r="681">
          <cell r="B681" t="str">
            <v>A797N10N00B(Delete)</v>
          </cell>
        </row>
        <row r="682">
          <cell r="B682" t="str">
            <v>A797N10P01C(Delete)</v>
          </cell>
        </row>
        <row r="683">
          <cell r="B683" t="str">
            <v>A797N10Q02D(Delete)</v>
          </cell>
        </row>
        <row r="684">
          <cell r="B684" t="str">
            <v>A797N10R01C(Delete)</v>
          </cell>
        </row>
        <row r="685">
          <cell r="B685" t="str">
            <v>A797N10S00C(Delete)</v>
          </cell>
        </row>
        <row r="686">
          <cell r="B686" t="str">
            <v>A797N10Y00B(Delete)</v>
          </cell>
        </row>
        <row r="687">
          <cell r="B687" t="str">
            <v>A797N11100B(Delete)</v>
          </cell>
        </row>
        <row r="688">
          <cell r="B688" t="str">
            <v>A797N11400B(Delete)</v>
          </cell>
        </row>
        <row r="689">
          <cell r="B689" t="str">
            <v>A797N11500B(Delete)</v>
          </cell>
        </row>
        <row r="690">
          <cell r="B690" t="str">
            <v>A797N11600C(Delete)</v>
          </cell>
        </row>
        <row r="691">
          <cell r="B691" t="str">
            <v>A797N11800B(Delete)</v>
          </cell>
        </row>
        <row r="692">
          <cell r="B692" t="str">
            <v>A798N10C00B(Delete)</v>
          </cell>
        </row>
        <row r="693">
          <cell r="B693" t="str">
            <v>A7AHN11401C(Delete)</v>
          </cell>
        </row>
        <row r="694">
          <cell r="B694" t="str">
            <v>A7AHN13000B(Delete)</v>
          </cell>
        </row>
        <row r="695">
          <cell r="B695" t="str">
            <v>A7AHN13200B(Delete)</v>
          </cell>
        </row>
        <row r="696">
          <cell r="B696" t="str">
            <v>A7AHN13700B(Delete)</v>
          </cell>
        </row>
        <row r="697">
          <cell r="B697" t="str">
            <v>A7AHN10902D(Delete)</v>
          </cell>
        </row>
        <row r="698">
          <cell r="B698" t="str">
            <v>A7AHN11802D(Delete)</v>
          </cell>
        </row>
        <row r="699">
          <cell r="B699" t="str">
            <v>A7AHN11902D(Delete)</v>
          </cell>
        </row>
        <row r="700">
          <cell r="B700" t="str">
            <v>A7AHN12101C(Delete)</v>
          </cell>
        </row>
        <row r="701">
          <cell r="B701" t="str">
            <v>A7AHN12401C(Delete)</v>
          </cell>
        </row>
        <row r="702">
          <cell r="B702" t="str">
            <v>A7AHN13101C(Delete)</v>
          </cell>
        </row>
        <row r="703">
          <cell r="B703" t="str">
            <v>A7AHN13601C(Delete)</v>
          </cell>
        </row>
        <row r="704">
          <cell r="B704" t="str">
            <v>A7AHN14301C(Delete)</v>
          </cell>
        </row>
        <row r="705">
          <cell r="B705" t="str">
            <v>A7AHN11103E(Delete)</v>
          </cell>
        </row>
        <row r="706">
          <cell r="B706" t="str">
            <v>D2895202A</v>
          </cell>
        </row>
        <row r="707">
          <cell r="B707" t="str">
            <v>D2895305A(STOP)</v>
          </cell>
        </row>
        <row r="708">
          <cell r="B708" t="str">
            <v>A92EN10B00A</v>
          </cell>
        </row>
        <row r="709">
          <cell r="B709" t="str">
            <v>A92EN10E00A</v>
          </cell>
        </row>
        <row r="710">
          <cell r="B710" t="str">
            <v>A92EN10G00A</v>
          </cell>
        </row>
        <row r="711">
          <cell r="B711" t="str">
            <v>A92GN10200A</v>
          </cell>
        </row>
        <row r="712">
          <cell r="B712" t="str">
            <v>A92EN12300A(STOP)</v>
          </cell>
        </row>
        <row r="713">
          <cell r="B713" t="str">
            <v>A92EN12400A</v>
          </cell>
        </row>
        <row r="714">
          <cell r="B714" t="str">
            <v>A92EN12100A</v>
          </cell>
        </row>
        <row r="715">
          <cell r="B715" t="str">
            <v>A92EN10J00A</v>
          </cell>
        </row>
        <row r="716">
          <cell r="B716" t="str">
            <v>A92EN12200A</v>
          </cell>
        </row>
        <row r="717">
          <cell r="B717" t="str">
            <v>FM1-N886-000(007)(STOP)</v>
          </cell>
        </row>
        <row r="718">
          <cell r="B718" t="str">
            <v>FM1-N887-000(003)(STOP)</v>
          </cell>
        </row>
        <row r="719">
          <cell r="B719" t="str">
            <v>FM1-Y925-000(001)(STOP)</v>
          </cell>
        </row>
        <row r="720">
          <cell r="B720" t="str">
            <v>FK4-4299-000(001)EOL</v>
          </cell>
        </row>
        <row r="721">
          <cell r="B721" t="str">
            <v>FM1-E825-000(004)(STOP)</v>
          </cell>
        </row>
        <row r="722">
          <cell r="B722" t="str">
            <v>M1874209(STOP)</v>
          </cell>
        </row>
        <row r="723">
          <cell r="B723" t="str">
            <v>M1115410A</v>
          </cell>
        </row>
        <row r="724">
          <cell r="B724" t="str">
            <v>M1115413A</v>
          </cell>
        </row>
        <row r="725">
          <cell r="B725" t="str">
            <v>M1115419A</v>
          </cell>
        </row>
        <row r="726">
          <cell r="B726" t="str">
            <v>M1115452A</v>
          </cell>
        </row>
        <row r="727">
          <cell r="B727" t="str">
            <v>M1115454B</v>
          </cell>
        </row>
        <row r="728">
          <cell r="B728" t="str">
            <v>A797N10PPA(Delete)</v>
          </cell>
        </row>
        <row r="729">
          <cell r="B729" t="str">
            <v>A797N10QQA(Delete)</v>
          </cell>
        </row>
        <row r="730">
          <cell r="B730" t="str">
            <v>IC019501B(Delete)</v>
          </cell>
        </row>
        <row r="731">
          <cell r="B731" t="str">
            <v>IC019504A(Delete)</v>
          </cell>
        </row>
        <row r="732">
          <cell r="B732" t="str">
            <v>IC019508A(Delete)</v>
          </cell>
        </row>
        <row r="733">
          <cell r="B733" t="str">
            <v>IC019509A(Delete)</v>
          </cell>
        </row>
        <row r="734">
          <cell r="B734" t="str">
            <v>IC019512A(Delete)</v>
          </cell>
        </row>
        <row r="735">
          <cell r="B735" t="str">
            <v>IC019515A(Delete)</v>
          </cell>
        </row>
        <row r="736">
          <cell r="B736" t="str">
            <v>IC019517A(Delete)</v>
          </cell>
        </row>
        <row r="737">
          <cell r="B737" t="str">
            <v>IC019518B(Delete)</v>
          </cell>
        </row>
        <row r="738">
          <cell r="B738" t="str">
            <v>IC019520A(Delete)</v>
          </cell>
        </row>
        <row r="739">
          <cell r="B739" t="str">
            <v>IC305210A(Delete)</v>
          </cell>
        </row>
        <row r="740">
          <cell r="B740" t="str">
            <v>IC305211B(Delete)</v>
          </cell>
        </row>
        <row r="741">
          <cell r="B741" t="str">
            <v>IC305212B(Delete)</v>
          </cell>
        </row>
        <row r="742">
          <cell r="B742" t="str">
            <v>FM1-D830-000(006)(STOP)</v>
          </cell>
        </row>
        <row r="743">
          <cell r="B743" t="str">
            <v>FM1-D843-000(007)(STOP)</v>
          </cell>
        </row>
        <row r="744">
          <cell r="B744" t="str">
            <v>QM7-3618-000(005)EOL</v>
          </cell>
        </row>
        <row r="745">
          <cell r="B745" t="str">
            <v>QM7-3619-000(004)EOL</v>
          </cell>
        </row>
        <row r="746">
          <cell r="B746" t="str">
            <v>QM7-3621-000(003)</v>
          </cell>
        </row>
        <row r="747">
          <cell r="B747" t="str">
            <v>QM7-3622-000(003)EOL</v>
          </cell>
        </row>
        <row r="748">
          <cell r="B748" t="str">
            <v>QM7-3623-000(004)(STOP)</v>
          </cell>
        </row>
        <row r="749">
          <cell r="B749" t="str">
            <v>QM7-3624-000(004)EOL</v>
          </cell>
        </row>
        <row r="750">
          <cell r="B750" t="str">
            <v>QM7-3625-000(004)EOL</v>
          </cell>
        </row>
        <row r="751">
          <cell r="B751" t="str">
            <v>QM7-3626-000(004)EOL</v>
          </cell>
        </row>
        <row r="752">
          <cell r="B752" t="str">
            <v>QM7-3629-000(003)(STOP)</v>
          </cell>
        </row>
        <row r="753">
          <cell r="B753" t="str">
            <v>QM7-3630-000(003)EOL</v>
          </cell>
        </row>
        <row r="754">
          <cell r="B754" t="str">
            <v>QM7-3631-000(004)EOL</v>
          </cell>
        </row>
        <row r="755">
          <cell r="B755" t="str">
            <v>QM7-3632-000(003)(STOP)</v>
          </cell>
        </row>
        <row r="756">
          <cell r="B756" t="str">
            <v>QM7-3633-000(003)(STOP)</v>
          </cell>
        </row>
        <row r="757">
          <cell r="B757" t="str">
            <v>QM7-3634-000(002)EOL</v>
          </cell>
        </row>
        <row r="758">
          <cell r="B758" t="str">
            <v>QM7-3637-000(003)</v>
          </cell>
        </row>
        <row r="759">
          <cell r="B759" t="str">
            <v>QM7-3644-000(003)</v>
          </cell>
        </row>
        <row r="760">
          <cell r="B760" t="str">
            <v>QM7-3645-000(004)EOL</v>
          </cell>
        </row>
        <row r="761">
          <cell r="B761" t="str">
            <v>QM7-3989-000(005)EOL</v>
          </cell>
        </row>
        <row r="762">
          <cell r="B762" t="str">
            <v>QM7-3990-000(003)</v>
          </cell>
        </row>
        <row r="763">
          <cell r="B763" t="str">
            <v>QM7-3991-000(003)EOL</v>
          </cell>
        </row>
        <row r="764">
          <cell r="B764" t="str">
            <v>QM7-3992-000(004)EOL</v>
          </cell>
        </row>
        <row r="765">
          <cell r="B765" t="str">
            <v>QM7-3993-000(003)</v>
          </cell>
        </row>
        <row r="766">
          <cell r="B766" t="str">
            <v>QM7-4832-000(004)EOL</v>
          </cell>
        </row>
        <row r="767">
          <cell r="B767" t="str">
            <v>QM7-4840-000(005)(STOP)</v>
          </cell>
        </row>
        <row r="768">
          <cell r="B768" t="str">
            <v>QM7-4841-000(002)(STOP)</v>
          </cell>
        </row>
        <row r="769">
          <cell r="B769" t="str">
            <v>QM7-4843-000(002)(STOP)</v>
          </cell>
        </row>
        <row r="770">
          <cell r="B770" t="str">
            <v>QM7-4844-000(002)(STOP)</v>
          </cell>
        </row>
        <row r="771">
          <cell r="B771" t="str">
            <v>QM7-4845-000(002)(STOP)</v>
          </cell>
        </row>
        <row r="772">
          <cell r="B772" t="str">
            <v>QM7-4846-000(003) EOL</v>
          </cell>
        </row>
        <row r="773">
          <cell r="B773" t="str">
            <v>QM7-4854-000(003)(STOP)</v>
          </cell>
        </row>
        <row r="774">
          <cell r="B774" t="str">
            <v>QM7-4866-000(003)</v>
          </cell>
        </row>
        <row r="775">
          <cell r="B775" t="str">
            <v>QM7-4878-000(004)(STOP)</v>
          </cell>
        </row>
        <row r="776">
          <cell r="B776" t="str">
            <v>QM7-4879-000(003)(STOP)</v>
          </cell>
        </row>
        <row r="777">
          <cell r="B777" t="str">
            <v>QM7-4880-000(003)(STOP)</v>
          </cell>
        </row>
        <row r="778">
          <cell r="B778" t="str">
            <v>QM7-4887-000(003)(STOP)</v>
          </cell>
        </row>
        <row r="779">
          <cell r="B779" t="str">
            <v>QM7-4890-000(002)(STOP)</v>
          </cell>
        </row>
        <row r="780">
          <cell r="B780" t="str">
            <v>QM7-4891-000(003)</v>
          </cell>
        </row>
        <row r="781">
          <cell r="B781" t="str">
            <v>QM7-7360-000(003)</v>
          </cell>
        </row>
        <row r="782">
          <cell r="B782" t="str">
            <v>QM7-7361-000(003)</v>
          </cell>
        </row>
        <row r="783">
          <cell r="B783" t="str">
            <v>QM7-7365-000(002)</v>
          </cell>
        </row>
        <row r="784">
          <cell r="B784" t="str">
            <v>QM7-7366-000(003)</v>
          </cell>
        </row>
        <row r="785">
          <cell r="B785" t="str">
            <v>QM7-7367-000(003)</v>
          </cell>
        </row>
        <row r="786">
          <cell r="B786" t="str">
            <v>QM7-4829-000(002)(STOP)</v>
          </cell>
        </row>
        <row r="787">
          <cell r="B787" t="str">
            <v>QM7-4850-000(002)(STOP)</v>
          </cell>
        </row>
        <row r="788">
          <cell r="B788" t="str">
            <v>QM7-4842-000(002)(STOP)</v>
          </cell>
        </row>
        <row r="789">
          <cell r="B789" t="str">
            <v>QM7-4852-000(004)(STOP)</v>
          </cell>
        </row>
        <row r="790">
          <cell r="B790" t="str">
            <v>G0525500B</v>
          </cell>
        </row>
        <row r="791">
          <cell r="B791" t="str">
            <v>G0885516</v>
          </cell>
        </row>
        <row r="792">
          <cell r="B792" t="str">
            <v>G1115500B</v>
          </cell>
        </row>
        <row r="793">
          <cell r="B793" t="str">
            <v>G1115510B</v>
          </cell>
        </row>
        <row r="794">
          <cell r="B794" t="str">
            <v>G1115521A</v>
          </cell>
        </row>
        <row r="795">
          <cell r="B795" t="str">
            <v>M0475404A</v>
          </cell>
        </row>
        <row r="796">
          <cell r="B796" t="str">
            <v>FM1-A899-000(002)EOL</v>
          </cell>
        </row>
        <row r="797">
          <cell r="B797" t="str">
            <v>FM1-A931-000(007)(STOP)</v>
          </cell>
        </row>
        <row r="798">
          <cell r="B798" t="str">
            <v>FM1-A935-000(005)(STOP)</v>
          </cell>
        </row>
        <row r="799">
          <cell r="B799" t="str">
            <v>FM1-B841-000(004)(STOP)</v>
          </cell>
        </row>
        <row r="800">
          <cell r="B800" t="str">
            <v>FM1-D825-000(009)(STOP)</v>
          </cell>
        </row>
        <row r="801">
          <cell r="B801" t="str">
            <v>FM1-D833-000(004)(STOP)</v>
          </cell>
        </row>
        <row r="802">
          <cell r="B802" t="str">
            <v>FM1-D838-000(009)(STOP)</v>
          </cell>
        </row>
        <row r="803">
          <cell r="B803" t="str">
            <v>FM1-D855-000(006)(STOP)</v>
          </cell>
        </row>
        <row r="804">
          <cell r="B804" t="str">
            <v>FM1-D859-000(004)(STOP)</v>
          </cell>
        </row>
        <row r="805">
          <cell r="B805" t="str">
            <v>M1095453D</v>
          </cell>
        </row>
        <row r="806">
          <cell r="B806" t="str">
            <v>FM1-N872-000(011)(STOP)</v>
          </cell>
        </row>
        <row r="807">
          <cell r="B807" t="str">
            <v>FM1-G904-000(005)(STOP)</v>
          </cell>
        </row>
        <row r="808">
          <cell r="B808" t="str">
            <v>FM1-X917-000(001)(STOP)</v>
          </cell>
        </row>
        <row r="809">
          <cell r="B809" t="str">
            <v>SN305201A(Delete)</v>
          </cell>
        </row>
        <row r="810">
          <cell r="B810" t="str">
            <v>SN305204C(Delete)</v>
          </cell>
        </row>
        <row r="811">
          <cell r="B811" t="str">
            <v>SN305205B(Delete)</v>
          </cell>
        </row>
        <row r="812">
          <cell r="B812" t="str">
            <v>SN305206A(Delete)</v>
          </cell>
        </row>
        <row r="813">
          <cell r="B813" t="str">
            <v>SN305207D(Delete)</v>
          </cell>
        </row>
        <row r="814">
          <cell r="B814" t="str">
            <v>SN305209D(Delete)</v>
          </cell>
        </row>
        <row r="815">
          <cell r="B815" t="str">
            <v>SN305210B(Delete)</v>
          </cell>
        </row>
        <row r="816">
          <cell r="B816" t="str">
            <v>SN305214C(Delete)</v>
          </cell>
        </row>
        <row r="817">
          <cell r="B817" t="str">
            <v>SN305225B(Delete)</v>
          </cell>
        </row>
        <row r="818">
          <cell r="B818" t="str">
            <v>SN105201D(Delete)</v>
          </cell>
        </row>
        <row r="819">
          <cell r="B819" t="str">
            <v>SN105202D(Delete)</v>
          </cell>
        </row>
        <row r="820">
          <cell r="B820" t="str">
            <v>SN305213B(Delete)</v>
          </cell>
        </row>
        <row r="821">
          <cell r="B821" t="str">
            <v>SN305231(Delete)</v>
          </cell>
        </row>
        <row r="822">
          <cell r="B822" t="str">
            <v>SN305240B(Delete)</v>
          </cell>
        </row>
        <row r="823">
          <cell r="B823" t="str">
            <v>SN305241(Delete)</v>
          </cell>
        </row>
        <row r="824">
          <cell r="B824" t="str">
            <v>SN305242(Delete)</v>
          </cell>
        </row>
        <row r="825">
          <cell r="B825" t="str">
            <v>FM2-B908-000(002)(STOP)</v>
          </cell>
        </row>
        <row r="826">
          <cell r="B826" t="str">
            <v>HE019631A(Delete)</v>
          </cell>
        </row>
        <row r="827">
          <cell r="B827" t="str">
            <v>HE019632(Delete)</v>
          </cell>
        </row>
        <row r="828">
          <cell r="B828" t="str">
            <v>HE019633A(Delete)</v>
          </cell>
        </row>
        <row r="829">
          <cell r="B829" t="str">
            <v>D2414485C</v>
          </cell>
        </row>
        <row r="830">
          <cell r="B830" t="str">
            <v>D2423173D</v>
          </cell>
        </row>
        <row r="831">
          <cell r="B831" t="str">
            <v>D2414344A</v>
          </cell>
        </row>
        <row r="832">
          <cell r="B832" t="str">
            <v>FM1-T856-000(003)EOL</v>
          </cell>
        </row>
        <row r="833">
          <cell r="B833" t="str">
            <v>FG3-2302-000(005)(STOP)</v>
          </cell>
        </row>
        <row r="834">
          <cell r="B834" t="str">
            <v>FM1-N900-000(003)(STOP)</v>
          </cell>
        </row>
        <row r="835">
          <cell r="B835" t="str">
            <v>M1115406A</v>
          </cell>
        </row>
        <row r="836">
          <cell r="B836" t="str">
            <v>M1115468A</v>
          </cell>
        </row>
        <row r="837">
          <cell r="B837" t="str">
            <v>M1395453A</v>
          </cell>
        </row>
        <row r="838">
          <cell r="B838" t="str">
            <v>M1395402A</v>
          </cell>
        </row>
        <row r="839">
          <cell r="B839" t="str">
            <v>M1095451C</v>
          </cell>
        </row>
        <row r="840">
          <cell r="B840" t="str">
            <v>HE019634B(Delete)</v>
          </cell>
        </row>
        <row r="841">
          <cell r="B841" t="str">
            <v>M0475405</v>
          </cell>
        </row>
        <row r="842">
          <cell r="B842" t="str">
            <v>53000002Y-A(STOP)</v>
          </cell>
        </row>
        <row r="843">
          <cell r="B843" t="str">
            <v>530000094-A</v>
          </cell>
        </row>
        <row r="844">
          <cell r="B844" t="str">
            <v>5300000CD-A</v>
          </cell>
        </row>
        <row r="845">
          <cell r="B845" t="str">
            <v>5300000EC-A</v>
          </cell>
        </row>
        <row r="846">
          <cell r="B846" t="str">
            <v>D1995232E</v>
          </cell>
        </row>
        <row r="847">
          <cell r="B847" t="str">
            <v>D2025232E</v>
          </cell>
        </row>
        <row r="848">
          <cell r="B848" t="str">
            <v>M1875435</v>
          </cell>
        </row>
        <row r="849">
          <cell r="B849" t="str">
            <v>M1875436</v>
          </cell>
        </row>
        <row r="850">
          <cell r="B850" t="str">
            <v>G1755403A</v>
          </cell>
        </row>
        <row r="851">
          <cell r="B851" t="str">
            <v>5300000ET-A</v>
          </cell>
        </row>
        <row r="852">
          <cell r="B852" t="str">
            <v>5300000FC-A(STOP)</v>
          </cell>
        </row>
        <row r="853">
          <cell r="B853" t="str">
            <v>QM7-1298-000(004)</v>
          </cell>
        </row>
        <row r="854">
          <cell r="B854" t="str">
            <v>QM7-2715-000(002)</v>
          </cell>
        </row>
        <row r="855">
          <cell r="B855" t="str">
            <v>QM7-3436-000(002)(STOP)</v>
          </cell>
        </row>
        <row r="856">
          <cell r="B856" t="str">
            <v>QM7-4936-000(007)(STOP)</v>
          </cell>
        </row>
        <row r="857">
          <cell r="B857" t="str">
            <v>QM7-4940-000(004)</v>
          </cell>
        </row>
        <row r="858">
          <cell r="B858" t="str">
            <v>QM7-4942-000(005)(STOP)</v>
          </cell>
        </row>
        <row r="859">
          <cell r="B859" t="str">
            <v>QM7-5149-000(003)</v>
          </cell>
        </row>
        <row r="860">
          <cell r="B860" t="str">
            <v>4P384431-1(STOP)</v>
          </cell>
        </row>
        <row r="861">
          <cell r="B861" t="str">
            <v>4P351613-2C(STOP)</v>
          </cell>
        </row>
        <row r="862">
          <cell r="B862" t="str">
            <v>AA6VN10C00A(Delete)</v>
          </cell>
        </row>
        <row r="863">
          <cell r="B863" t="str">
            <v>A9HGN11B00A(Delete)</v>
          </cell>
        </row>
        <row r="864">
          <cell r="B864" t="str">
            <v>AA6VN10001B(Delete)</v>
          </cell>
        </row>
        <row r="865">
          <cell r="B865" t="str">
            <v>AA6VN11001C(Delete)</v>
          </cell>
        </row>
        <row r="866">
          <cell r="B866" t="str">
            <v>AA6WN10001B(Delete)</v>
          </cell>
        </row>
        <row r="867">
          <cell r="B867" t="str">
            <v>AA6WN11001B(Delete)</v>
          </cell>
        </row>
        <row r="868">
          <cell r="B868" t="str">
            <v>AA6VN10200A</v>
          </cell>
        </row>
        <row r="869">
          <cell r="B869" t="str">
            <v>AA6UN10500A(Delete)</v>
          </cell>
        </row>
        <row r="870">
          <cell r="B870" t="str">
            <v>A61FN11V00B(Delete)</v>
          </cell>
        </row>
        <row r="871">
          <cell r="B871" t="str">
            <v>A61FN12H01C(Delete)</v>
          </cell>
        </row>
        <row r="872">
          <cell r="B872" t="str">
            <v>A61FN10Y00C(Delete)</v>
          </cell>
        </row>
        <row r="873">
          <cell r="B873" t="str">
            <v>A2XKN10H02D(Delete)</v>
          </cell>
        </row>
        <row r="874">
          <cell r="B874" t="str">
            <v>A161N11C01C(STOP)</v>
          </cell>
        </row>
        <row r="875">
          <cell r="B875" t="str">
            <v>A5C1N10B00B(Delete)</v>
          </cell>
        </row>
        <row r="876">
          <cell r="B876" t="str">
            <v>A61DN10B01C(Delete)</v>
          </cell>
        </row>
        <row r="877">
          <cell r="B877" t="str">
            <v>5300000HP-A</v>
          </cell>
        </row>
        <row r="878">
          <cell r="B878" t="str">
            <v>5300000LE-A</v>
          </cell>
        </row>
        <row r="879">
          <cell r="B879" t="str">
            <v>D0A05417</v>
          </cell>
        </row>
        <row r="880">
          <cell r="B880" t="str">
            <v>FM1-X919-000(008)EOL</v>
          </cell>
        </row>
        <row r="881">
          <cell r="B881" t="str">
            <v>M0B05470A</v>
          </cell>
        </row>
        <row r="882">
          <cell r="B882" t="str">
            <v>A7AHN11102CH010(Delete)</v>
          </cell>
        </row>
        <row r="883">
          <cell r="B883" t="str">
            <v>A7AHN12100AH010(Delete)</v>
          </cell>
        </row>
        <row r="884">
          <cell r="B884" t="str">
            <v>A7AHN13100AH010(Delete)</v>
          </cell>
        </row>
        <row r="885">
          <cell r="B885" t="str">
            <v>A7AHN165(Delete)</v>
          </cell>
        </row>
        <row r="886">
          <cell r="B886" t="str">
            <v>A7AHN166(Delete)</v>
          </cell>
        </row>
        <row r="887">
          <cell r="B887" t="str">
            <v>A7AHN167(Delete)</v>
          </cell>
        </row>
        <row r="888">
          <cell r="B888" t="str">
            <v>A7AHN168A(Delete)</v>
          </cell>
        </row>
        <row r="889">
          <cell r="B889" t="str">
            <v>A7AHN169A(Delete)</v>
          </cell>
        </row>
        <row r="890">
          <cell r="B890" t="str">
            <v>KB470601(STOP)</v>
          </cell>
        </row>
        <row r="891">
          <cell r="B891" t="str">
            <v>5300000HQ-A(STOP)</v>
          </cell>
        </row>
        <row r="892">
          <cell r="B892" t="str">
            <v>FM1-M876-000(004)EOL</v>
          </cell>
        </row>
        <row r="893">
          <cell r="B893" t="str">
            <v>FM1-N922-000(008)(STOP)</v>
          </cell>
        </row>
        <row r="894">
          <cell r="B894" t="str">
            <v>QM7-4959-000(002)</v>
          </cell>
        </row>
        <row r="895">
          <cell r="B895" t="str">
            <v>QM7-5003-000(003)</v>
          </cell>
        </row>
        <row r="896">
          <cell r="B896" t="str">
            <v>QM7-5075-000(003)</v>
          </cell>
        </row>
        <row r="897">
          <cell r="B897" t="str">
            <v>QM7-5151-000(006)</v>
          </cell>
        </row>
        <row r="898">
          <cell r="B898" t="str">
            <v>A92TN10000A(Delete)</v>
          </cell>
        </row>
        <row r="899">
          <cell r="B899" t="str">
            <v>A92TN10200A(Delete)</v>
          </cell>
        </row>
        <row r="900">
          <cell r="B900" t="str">
            <v>A92TN10700A(Delete)</v>
          </cell>
        </row>
        <row r="901">
          <cell r="B901" t="str">
            <v>A92TN10800A(Delete)</v>
          </cell>
        </row>
        <row r="902">
          <cell r="B902" t="str">
            <v>A92TN11A01B(Delete)</v>
          </cell>
        </row>
        <row r="903">
          <cell r="B903" t="str">
            <v>A92TN11B00A(Delete)</v>
          </cell>
        </row>
        <row r="904">
          <cell r="B904" t="str">
            <v>A92TN15100A(Delete)</v>
          </cell>
        </row>
        <row r="905">
          <cell r="B905" t="str">
            <v>A92TN15200A(Delete)</v>
          </cell>
        </row>
        <row r="906">
          <cell r="B906" t="str">
            <v>AACCN10000(Delete)</v>
          </cell>
        </row>
        <row r="907">
          <cell r="B907" t="str">
            <v>A92TN15000A(Delete)</v>
          </cell>
        </row>
        <row r="908">
          <cell r="B908" t="str">
            <v>A92TN15800A(Delete)</v>
          </cell>
        </row>
        <row r="909">
          <cell r="B909" t="str">
            <v>A92TN15V00A(Delete)</v>
          </cell>
        </row>
        <row r="910">
          <cell r="B910" t="str">
            <v>A92TN15F00A(Delete)</v>
          </cell>
        </row>
        <row r="911">
          <cell r="B911" t="str">
            <v>A92TN15G00A(Delete)</v>
          </cell>
        </row>
        <row r="912">
          <cell r="B912" t="str">
            <v>A92TN15H00A(Delete)</v>
          </cell>
        </row>
        <row r="913">
          <cell r="B913" t="str">
            <v>A92TN15J00A(Delete)</v>
          </cell>
        </row>
        <row r="914">
          <cell r="B914" t="str">
            <v>A92TN15K00A(Delete)</v>
          </cell>
        </row>
        <row r="915">
          <cell r="B915" t="str">
            <v>A92TN15M00A(Delete)</v>
          </cell>
        </row>
        <row r="916">
          <cell r="B916" t="str">
            <v>A92TN15N00A(Delete)</v>
          </cell>
        </row>
        <row r="917">
          <cell r="B917" t="str">
            <v>A92TN12W00A(Delete)</v>
          </cell>
        </row>
        <row r="918">
          <cell r="B918" t="str">
            <v>A92TN15E00A(Delete)</v>
          </cell>
        </row>
        <row r="919">
          <cell r="B919" t="str">
            <v>5300000B3-A(STOP)</v>
          </cell>
        </row>
        <row r="920">
          <cell r="B920" t="str">
            <v>5300000B4-A(STOP)</v>
          </cell>
        </row>
        <row r="921">
          <cell r="B921" t="str">
            <v>5300000B5-A(STOP)</v>
          </cell>
        </row>
        <row r="922">
          <cell r="B922" t="str">
            <v>5300000E2-A</v>
          </cell>
        </row>
        <row r="923">
          <cell r="B923" t="str">
            <v>5300000K8-A</v>
          </cell>
        </row>
        <row r="924">
          <cell r="B924" t="str">
            <v>QM7-5396-000(003)EOL</v>
          </cell>
        </row>
        <row r="925">
          <cell r="B925" t="str">
            <v>QM7-5400-000(001)(STOP)</v>
          </cell>
        </row>
        <row r="926">
          <cell r="B926" t="str">
            <v>QM7-5401-000(002)(STOP)</v>
          </cell>
        </row>
        <row r="927">
          <cell r="B927" t="str">
            <v>QM7-5402-000(001)(STOP)</v>
          </cell>
        </row>
        <row r="928">
          <cell r="B928" t="str">
            <v>QM7-5404-000(002)(STOP)</v>
          </cell>
        </row>
        <row r="929">
          <cell r="B929" t="str">
            <v>QM7-5410-000(003)(STOP)</v>
          </cell>
        </row>
        <row r="930">
          <cell r="B930" t="str">
            <v>QM7-5411-000(003)(STOP)</v>
          </cell>
        </row>
        <row r="931">
          <cell r="B931" t="str">
            <v>QM7-5415-000(002)(STOP)</v>
          </cell>
        </row>
        <row r="932">
          <cell r="B932" t="str">
            <v>G0965510</v>
          </cell>
        </row>
        <row r="933">
          <cell r="B933" t="str">
            <v>QM7-4856-000(004)(STOP)</v>
          </cell>
        </row>
        <row r="934">
          <cell r="B934" t="str">
            <v>QM7-4857-000(004)(STOP)</v>
          </cell>
        </row>
        <row r="935">
          <cell r="B935" t="str">
            <v>QM7-4858-000(005)(STOP)</v>
          </cell>
        </row>
        <row r="936">
          <cell r="B936" t="str">
            <v>A92TN15001B(Delete)</v>
          </cell>
        </row>
        <row r="937">
          <cell r="B937" t="str">
            <v>A796N15B00A(Delete)</v>
          </cell>
        </row>
        <row r="938">
          <cell r="B938" t="str">
            <v>G0885521</v>
          </cell>
        </row>
        <row r="939">
          <cell r="B939" t="str">
            <v>FM1-D815-000(005)(STOP)</v>
          </cell>
        </row>
        <row r="940">
          <cell r="B940" t="str">
            <v>FM0-0301-000(009)(STOP)</v>
          </cell>
        </row>
        <row r="941">
          <cell r="B941" t="str">
            <v>53000008S-A</v>
          </cell>
        </row>
        <row r="942">
          <cell r="B942" t="str">
            <v>A161N10K00B(Delete)</v>
          </cell>
        </row>
        <row r="943">
          <cell r="B943" t="str">
            <v>A161N10T00C(Delete)</v>
          </cell>
        </row>
        <row r="944">
          <cell r="B944" t="str">
            <v>A161N10Y02D(STOP)</v>
          </cell>
        </row>
        <row r="945">
          <cell r="B945" t="str">
            <v>A161N12H01C(Delete)</v>
          </cell>
        </row>
        <row r="946">
          <cell r="B946" t="str">
            <v>A161N14101B(Delete)</v>
          </cell>
        </row>
        <row r="947">
          <cell r="B947" t="str">
            <v>A7PUN10100B(Delete)</v>
          </cell>
        </row>
        <row r="948">
          <cell r="B948" t="str">
            <v>A7PUN10401C(Delete)</v>
          </cell>
        </row>
        <row r="949">
          <cell r="B949" t="str">
            <v>A7PUN10501C(Delete)</v>
          </cell>
        </row>
        <row r="950">
          <cell r="B950" t="str">
            <v>A7PUN11001C(Delete)</v>
          </cell>
        </row>
        <row r="951">
          <cell r="B951" t="str">
            <v>A7PYN11001C(Delete)</v>
          </cell>
        </row>
        <row r="952">
          <cell r="B952" t="str">
            <v>A7R0N11001C(Delete)</v>
          </cell>
        </row>
        <row r="953">
          <cell r="B953" t="str">
            <v>A02EN12515G(Delete)</v>
          </cell>
        </row>
        <row r="954">
          <cell r="B954" t="str">
            <v>A85YN10000B(Delete)</v>
          </cell>
        </row>
        <row r="955">
          <cell r="B955" t="str">
            <v>A85YN10100B(Delete)</v>
          </cell>
        </row>
        <row r="956">
          <cell r="B956" t="str">
            <v>A797N10A01C(Delete)</v>
          </cell>
        </row>
        <row r="957">
          <cell r="B957" t="str">
            <v>A797N10B00B(Delete)</v>
          </cell>
        </row>
        <row r="958">
          <cell r="B958" t="str">
            <v>A797N10E00B(Delete)</v>
          </cell>
        </row>
        <row r="959">
          <cell r="B959" t="str">
            <v>A797N10U00B(Delete)</v>
          </cell>
        </row>
        <row r="960">
          <cell r="B960" t="str">
            <v>A797N10X00B(Delete)</v>
          </cell>
        </row>
        <row r="961">
          <cell r="B961" t="str">
            <v>A797N10200B(Delete)</v>
          </cell>
        </row>
        <row r="962">
          <cell r="B962" t="str">
            <v>A797N10400B(Delete)</v>
          </cell>
        </row>
        <row r="963">
          <cell r="B963" t="str">
            <v>M1605303(Delete)</v>
          </cell>
        </row>
        <row r="964">
          <cell r="B964" t="str">
            <v>A92TN15002C(Delete)</v>
          </cell>
        </row>
        <row r="965">
          <cell r="B965" t="str">
            <v>A5C1N14300B(Delete)</v>
          </cell>
        </row>
        <row r="966">
          <cell r="B966" t="str">
            <v>A7U4N10001C(Delete)</v>
          </cell>
        </row>
        <row r="967">
          <cell r="B967" t="str">
            <v>A7U4N10101C(Delete)</v>
          </cell>
        </row>
        <row r="968">
          <cell r="B968" t="str">
            <v>A61FN12A00B(Delete)</v>
          </cell>
        </row>
        <row r="969">
          <cell r="B969" t="str">
            <v>A161N10U00B(Delete)</v>
          </cell>
        </row>
        <row r="970">
          <cell r="B970" t="str">
            <v>A161N11201D(Delete)</v>
          </cell>
        </row>
        <row r="971">
          <cell r="B971" t="str">
            <v>53000002Y-B(STOP)</v>
          </cell>
        </row>
        <row r="972">
          <cell r="B972" t="str">
            <v>KA717600A(STOP)</v>
          </cell>
        </row>
        <row r="973">
          <cell r="B973" t="str">
            <v>KA902609C(STOP)</v>
          </cell>
        </row>
        <row r="974">
          <cell r="B974" t="str">
            <v>KB039637B(STOP)</v>
          </cell>
        </row>
        <row r="975">
          <cell r="B975" t="str">
            <v>KB275604(STOP)</v>
          </cell>
        </row>
        <row r="976">
          <cell r="B976" t="str">
            <v>KB275606(STOP)</v>
          </cell>
        </row>
        <row r="977">
          <cell r="B977" t="str">
            <v>KB357602(STOP)</v>
          </cell>
        </row>
        <row r="978">
          <cell r="B978" t="str">
            <v>KB577600(STOP)</v>
          </cell>
        </row>
        <row r="979">
          <cell r="B979" t="str">
            <v>AACCN10001(Delete)</v>
          </cell>
        </row>
        <row r="980">
          <cell r="B980" t="str">
            <v>A7PUN10001CDelete</v>
          </cell>
        </row>
        <row r="981">
          <cell r="B981" t="str">
            <v>SD2A0928A(Delete)</v>
          </cell>
        </row>
        <row r="982">
          <cell r="B982" t="str">
            <v>FM2-J856-000(001)(STOP)</v>
          </cell>
        </row>
        <row r="983">
          <cell r="B983" t="str">
            <v>FM1-D830-000(011)(STOP)</v>
          </cell>
        </row>
        <row r="984">
          <cell r="B984" t="str">
            <v>FM1-N914-000(008)EOL</v>
          </cell>
        </row>
        <row r="985">
          <cell r="B985" t="str">
            <v>BL215700A(Delete)</v>
          </cell>
        </row>
        <row r="986">
          <cell r="B986" t="str">
            <v>M1875201(Delete)</v>
          </cell>
        </row>
        <row r="987">
          <cell r="B987" t="str">
            <v>M1875304A(STOP)</v>
          </cell>
        </row>
        <row r="988">
          <cell r="B988" t="str">
            <v>D0BQ2672(STOP)</v>
          </cell>
        </row>
        <row r="989">
          <cell r="B989" t="str">
            <v>D0BQ2673</v>
          </cell>
        </row>
        <row r="990">
          <cell r="B990" t="str">
            <v>D0BQ5301A(STOP)</v>
          </cell>
        </row>
        <row r="991">
          <cell r="B991" t="str">
            <v>D0BQ5322B(STOP)</v>
          </cell>
        </row>
        <row r="992">
          <cell r="B992" t="str">
            <v>D0BQ5324B(STOP)</v>
          </cell>
        </row>
        <row r="993">
          <cell r="B993" t="str">
            <v>D0BK3174A(STOP)</v>
          </cell>
        </row>
        <row r="994">
          <cell r="B994" t="str">
            <v>D0BK5326A(STOP)</v>
          </cell>
        </row>
        <row r="995">
          <cell r="B995" t="str">
            <v>M0AJ3174E</v>
          </cell>
        </row>
        <row r="996">
          <cell r="B996" t="str">
            <v>QM7-5854-000(004)(STOP)</v>
          </cell>
        </row>
        <row r="997">
          <cell r="B997" t="str">
            <v>QM7-5855-000(004)(STOP)</v>
          </cell>
        </row>
        <row r="998">
          <cell r="B998" t="str">
            <v>QM7-5856-000(002)(STOP)</v>
          </cell>
        </row>
        <row r="999">
          <cell r="B999" t="str">
            <v>QM7-5857-000(002)</v>
          </cell>
        </row>
        <row r="1000">
          <cell r="B1000" t="str">
            <v>QM7-5859-000(003)(STOP)</v>
          </cell>
        </row>
        <row r="1001">
          <cell r="B1001" t="str">
            <v>QM7-5860-000(003)(STOP)</v>
          </cell>
        </row>
        <row r="1002">
          <cell r="B1002" t="str">
            <v>QM7-5862-000(003)(STOP)</v>
          </cell>
        </row>
        <row r="1003">
          <cell r="B1003" t="str">
            <v>QM7-5863-000(003)(STOP)</v>
          </cell>
        </row>
        <row r="1004">
          <cell r="B1004" t="str">
            <v>QM7-5866-000(003)(STOP)</v>
          </cell>
        </row>
        <row r="1005">
          <cell r="B1005" t="str">
            <v>QM7-5871-000(004)(STOP)</v>
          </cell>
        </row>
        <row r="1006">
          <cell r="B1006" t="str">
            <v>QM7-5872-000(007)(STOP)</v>
          </cell>
        </row>
        <row r="1007">
          <cell r="B1007" t="str">
            <v>QM7-5878-000(003)(STOP)</v>
          </cell>
        </row>
        <row r="1008">
          <cell r="B1008" t="str">
            <v>QM7-5881-000(005)(STOP)</v>
          </cell>
        </row>
        <row r="1009">
          <cell r="B1009" t="str">
            <v>QM7-5882-000(004)(STOP)</v>
          </cell>
        </row>
        <row r="1010">
          <cell r="B1010" t="str">
            <v>QM7-5884-000(005)(STOP)</v>
          </cell>
        </row>
        <row r="1011">
          <cell r="B1011" t="str">
            <v>QM7-5886-000(001)(STOP)</v>
          </cell>
        </row>
        <row r="1012">
          <cell r="B1012" t="str">
            <v>QM7-5887-000(004)(STOP)</v>
          </cell>
        </row>
        <row r="1013">
          <cell r="B1013" t="str">
            <v>QM7-5888-000(001)(STOP)</v>
          </cell>
        </row>
        <row r="1014">
          <cell r="B1014" t="str">
            <v>QM7-5889-000(001)(STOP)</v>
          </cell>
        </row>
        <row r="1015">
          <cell r="B1015" t="str">
            <v>QM7-5890-000(003)(STOP)</v>
          </cell>
        </row>
        <row r="1016">
          <cell r="B1016" t="str">
            <v>QM7-5891-000(002)(STOP)</v>
          </cell>
        </row>
        <row r="1017">
          <cell r="B1017" t="str">
            <v>QM7-5892-000(003)(STOP)</v>
          </cell>
        </row>
        <row r="1018">
          <cell r="B1018" t="str">
            <v>QM7-5893-000(003)(STOP)</v>
          </cell>
        </row>
        <row r="1019">
          <cell r="B1019" t="str">
            <v>QM7-5895-000(004)(STOP)</v>
          </cell>
        </row>
        <row r="1020">
          <cell r="B1020" t="str">
            <v>QM7-5897-000(002)</v>
          </cell>
        </row>
        <row r="1021">
          <cell r="B1021" t="str">
            <v>QM7-5899-000(002)(STOP)</v>
          </cell>
        </row>
        <row r="1022">
          <cell r="B1022" t="str">
            <v>QM7-5900-000(005)(STOP)</v>
          </cell>
        </row>
        <row r="1023">
          <cell r="B1023" t="str">
            <v>QM7-5901-000(003)(STOP)</v>
          </cell>
        </row>
        <row r="1024">
          <cell r="B1024" t="str">
            <v>QM7-5902-000(002)(STOP)</v>
          </cell>
        </row>
        <row r="1025">
          <cell r="B1025" t="str">
            <v>QM7-5904-000(004)(STOP)</v>
          </cell>
        </row>
        <row r="1026">
          <cell r="B1026" t="str">
            <v>QM7-5907-000(003)(STOP)</v>
          </cell>
        </row>
        <row r="1027">
          <cell r="B1027" t="str">
            <v>QM7-5909-000(004)</v>
          </cell>
        </row>
        <row r="1028">
          <cell r="B1028" t="str">
            <v>QM7-5910-000(002)</v>
          </cell>
        </row>
        <row r="1029">
          <cell r="B1029" t="str">
            <v>QM7-5911-000(001)</v>
          </cell>
        </row>
        <row r="1030">
          <cell r="B1030" t="str">
            <v>QM7-5913-000(003)</v>
          </cell>
        </row>
        <row r="1031">
          <cell r="B1031" t="str">
            <v>QM7-5915-000(003)</v>
          </cell>
        </row>
        <row r="1032">
          <cell r="B1032" t="str">
            <v>QM7-5916-000(002)</v>
          </cell>
        </row>
        <row r="1033">
          <cell r="B1033" t="str">
            <v>QM7-5917-000(003)(STOP)</v>
          </cell>
        </row>
        <row r="1034">
          <cell r="B1034" t="str">
            <v>QM7-5918-000(003)(STOP)</v>
          </cell>
        </row>
        <row r="1035">
          <cell r="B1035" t="str">
            <v>QM7-5920-000(003)</v>
          </cell>
        </row>
        <row r="1036">
          <cell r="B1036" t="str">
            <v>QM7-5921-000(005)</v>
          </cell>
        </row>
        <row r="1037">
          <cell r="B1037" t="str">
            <v>QM7-5924-000(003)(STOP)</v>
          </cell>
        </row>
        <row r="1038">
          <cell r="B1038" t="str">
            <v>QM7-5925-000(004)(STOP)</v>
          </cell>
        </row>
        <row r="1039">
          <cell r="B1039" t="str">
            <v>QM7-5926-000(003)(STOP)</v>
          </cell>
        </row>
        <row r="1040">
          <cell r="B1040" t="str">
            <v>QM7-5927-000(003)(STOP)</v>
          </cell>
        </row>
        <row r="1041">
          <cell r="B1041" t="str">
            <v>QM7-5929-000(002)(STOP)</v>
          </cell>
        </row>
        <row r="1042">
          <cell r="B1042" t="str">
            <v>QM7-5930-000(002)(STOP)</v>
          </cell>
        </row>
        <row r="1043">
          <cell r="B1043" t="str">
            <v>QM7-5931-000(002)(STOP)</v>
          </cell>
        </row>
        <row r="1044">
          <cell r="B1044" t="str">
            <v>QM7-5932-000(002)(STOP)</v>
          </cell>
        </row>
        <row r="1045">
          <cell r="B1045" t="str">
            <v>QM7-5933-000(001)(STOP)</v>
          </cell>
        </row>
        <row r="1046">
          <cell r="B1046" t="str">
            <v>QM7-5934-000(004)(STOP)</v>
          </cell>
        </row>
        <row r="1047">
          <cell r="B1047" t="str">
            <v>QM7-5935-000((002)(STOP)</v>
          </cell>
        </row>
        <row r="1048">
          <cell r="B1048" t="str">
            <v>QM7-5994-000(002)(STOP)</v>
          </cell>
        </row>
        <row r="1049">
          <cell r="B1049" t="str">
            <v>QM7-6064-000(002)EOL</v>
          </cell>
        </row>
        <row r="1050">
          <cell r="B1050" t="str">
            <v>RDPP5201A(Delete)</v>
          </cell>
        </row>
        <row r="1051">
          <cell r="B1051" t="str">
            <v>RDPP5203A(Delete)</v>
          </cell>
        </row>
        <row r="1052">
          <cell r="B1052" t="str">
            <v>RDPP5205A(Delete)</v>
          </cell>
        </row>
        <row r="1053">
          <cell r="B1053" t="str">
            <v>RDPP5206B(Delete)</v>
          </cell>
        </row>
        <row r="1054">
          <cell r="B1054" t="str">
            <v>RDPP5210A(Delete)</v>
          </cell>
        </row>
        <row r="1055">
          <cell r="B1055" t="str">
            <v>QM7-5949-000(002)(STOP)</v>
          </cell>
        </row>
        <row r="1056">
          <cell r="B1056" t="str">
            <v>QM7-5950-000(005)(STOP)</v>
          </cell>
        </row>
        <row r="1057">
          <cell r="B1057" t="str">
            <v>QM7-5960-000(004)(STOP)</v>
          </cell>
        </row>
        <row r="1058">
          <cell r="B1058" t="str">
            <v>QM7-5979-000(002)(STOP)</v>
          </cell>
        </row>
        <row r="1059">
          <cell r="B1059" t="str">
            <v>QM7-5980-000(002)(STOP)</v>
          </cell>
        </row>
        <row r="1060">
          <cell r="B1060" t="str">
            <v>QM7-5981-000(002)(STOP)</v>
          </cell>
        </row>
        <row r="1061">
          <cell r="B1061" t="str">
            <v>QM7-5984-000(004)(STOP)</v>
          </cell>
        </row>
        <row r="1062">
          <cell r="B1062" t="str">
            <v>QM7-5988-000(003)(STOP)</v>
          </cell>
        </row>
        <row r="1063">
          <cell r="B1063" t="str">
            <v>QM7-5989-000(005)(STOP)</v>
          </cell>
        </row>
        <row r="1064">
          <cell r="B1064" t="str">
            <v>QM7-5990-000(003)(STOP)</v>
          </cell>
        </row>
        <row r="1065">
          <cell r="B1065" t="str">
            <v>QM7-5688-000(002)</v>
          </cell>
        </row>
        <row r="1066">
          <cell r="B1066" t="str">
            <v>QM7-5694-000(001)(STOP)</v>
          </cell>
        </row>
        <row r="1067">
          <cell r="B1067" t="str">
            <v>QM7-5701-000(008)(STOP)</v>
          </cell>
        </row>
        <row r="1068">
          <cell r="B1068" t="str">
            <v>QM7-5702-000(003)(STOP)</v>
          </cell>
        </row>
        <row r="1069">
          <cell r="B1069" t="str">
            <v>ZC305202B(Delete)</v>
          </cell>
        </row>
        <row r="1070">
          <cell r="B1070" t="str">
            <v>ZC305203B(Delete)</v>
          </cell>
        </row>
        <row r="1071">
          <cell r="B1071" t="str">
            <v>ZC305204A(Delete)</v>
          </cell>
        </row>
        <row r="1072">
          <cell r="B1072" t="str">
            <v>SD2A0929A(Delete)</v>
          </cell>
        </row>
        <row r="1073">
          <cell r="B1073" t="str">
            <v>FM1-X921-000(01)(STOP)</v>
          </cell>
        </row>
        <row r="1074">
          <cell r="B1074" t="str">
            <v>QM7-1294-000(004)(STOP)</v>
          </cell>
        </row>
        <row r="1075">
          <cell r="B1075" t="str">
            <v>QM7-3154-000(002)(STOP)</v>
          </cell>
        </row>
        <row r="1076">
          <cell r="B1076" t="str">
            <v>QM7-3432-000(002)(STOP)</v>
          </cell>
        </row>
        <row r="1077">
          <cell r="B1077" t="str">
            <v>QM7-4510-000(003)(STOP)</v>
          </cell>
        </row>
        <row r="1078">
          <cell r="B1078" t="str">
            <v>QM7-4537-000(005)(STOP)</v>
          </cell>
        </row>
        <row r="1079">
          <cell r="B1079" t="str">
            <v>QM7-5166-000(002)(STOP)</v>
          </cell>
        </row>
        <row r="1080">
          <cell r="B1080" t="str">
            <v>M1875329</v>
          </cell>
        </row>
        <row r="1081">
          <cell r="B1081" t="str">
            <v>M1875330</v>
          </cell>
        </row>
        <row r="1082">
          <cell r="B1082" t="str">
            <v>M1875331</v>
          </cell>
        </row>
        <row r="1083">
          <cell r="B1083" t="str">
            <v>D0BQ5202</v>
          </cell>
        </row>
        <row r="1084">
          <cell r="B1084" t="str">
            <v>QM7-6067-000(001)EOL</v>
          </cell>
        </row>
        <row r="1085">
          <cell r="B1085" t="str">
            <v>G1755500A</v>
          </cell>
        </row>
        <row r="1086">
          <cell r="B1086" t="str">
            <v>G1755510A</v>
          </cell>
        </row>
        <row r="1087">
          <cell r="B1087" t="str">
            <v>D7795400A(STOP)</v>
          </cell>
        </row>
        <row r="1088">
          <cell r="B1088" t="str">
            <v>QM7-5972-000(001)(STOP)</v>
          </cell>
        </row>
        <row r="1089">
          <cell r="B1089" t="str">
            <v>QM7-5976-000(001)(STOP)</v>
          </cell>
        </row>
        <row r="1090">
          <cell r="B1090" t="str">
            <v>FM2-F973-000(003)(STOP)</v>
          </cell>
        </row>
        <row r="1091">
          <cell r="B1091" t="str">
            <v>M0AJ5335B(STOP)</v>
          </cell>
        </row>
        <row r="1092">
          <cell r="B1092" t="str">
            <v>G1145403B</v>
          </cell>
        </row>
        <row r="1093">
          <cell r="B1093" t="str">
            <v>FM0-0296-000(007)EOL</v>
          </cell>
        </row>
        <row r="1094">
          <cell r="B1094" t="str">
            <v>QM7-6561-000(STOP)</v>
          </cell>
        </row>
        <row r="1095">
          <cell r="B1095" t="str">
            <v>QM7-4868-000(002)(STOP)</v>
          </cell>
        </row>
        <row r="1096">
          <cell r="B1096" t="str">
            <v>QM7-4869-000(002)(STOP)</v>
          </cell>
        </row>
        <row r="1097">
          <cell r="B1097" t="str">
            <v>QM7-4870-000(001)(STOP)</v>
          </cell>
        </row>
        <row r="1098">
          <cell r="B1098" t="str">
            <v>QM7-4846-000(003) EOL</v>
          </cell>
        </row>
        <row r="1099">
          <cell r="B1099" t="str">
            <v>QM7-4847-000(003)</v>
          </cell>
        </row>
        <row r="1100">
          <cell r="B1100" t="str">
            <v>QM7-4848-000(004)EOL</v>
          </cell>
        </row>
        <row r="1101">
          <cell r="B1101" t="str">
            <v>QM7-5397-000(003)EOL</v>
          </cell>
        </row>
        <row r="1102">
          <cell r="B1102" t="str">
            <v>QM7-5399-000(003)EOL</v>
          </cell>
        </row>
        <row r="1103">
          <cell r="B1103" t="str">
            <v>FM2-H824-000(001)(STOP)</v>
          </cell>
        </row>
        <row r="1104">
          <cell r="B1104" t="str">
            <v>FM1-P873-000(005)EOL</v>
          </cell>
        </row>
        <row r="1105">
          <cell r="B1105" t="str">
            <v>FM1-M884-000(009)EOL</v>
          </cell>
        </row>
        <row r="1106">
          <cell r="B1106" t="str">
            <v>RD1X5201(Delete)</v>
          </cell>
        </row>
        <row r="1107">
          <cell r="B1107" t="str">
            <v>RD1X5203A(Delete)</v>
          </cell>
        </row>
        <row r="1108">
          <cell r="B1108" t="str">
            <v>RD1X5205B(Delete)</v>
          </cell>
        </row>
        <row r="1109">
          <cell r="B1109" t="str">
            <v>RD1X5206A(Delete)</v>
          </cell>
        </row>
        <row r="1110">
          <cell r="B1110" t="str">
            <v>RD1X5208A(Delete)</v>
          </cell>
        </row>
        <row r="1111">
          <cell r="B1111" t="str">
            <v>RD1X5214(Delete)</v>
          </cell>
        </row>
        <row r="1112">
          <cell r="B1112" t="str">
            <v>AA2JN10A01B(Delete)</v>
          </cell>
        </row>
        <row r="1113">
          <cell r="B1113" t="str">
            <v>AA2JN10B00A(Delete)</v>
          </cell>
        </row>
        <row r="1114">
          <cell r="B1114" t="str">
            <v>AA2JN10C00A(Delete)</v>
          </cell>
        </row>
        <row r="1115">
          <cell r="B1115" t="str">
            <v>AA2KN10C00A(Delete)</v>
          </cell>
        </row>
        <row r="1116">
          <cell r="B1116" t="str">
            <v>AA2MN10C00A(Delete)</v>
          </cell>
        </row>
        <row r="1117">
          <cell r="B1117" t="str">
            <v>AA2JN10E00A(Delete)</v>
          </cell>
        </row>
        <row r="1118">
          <cell r="B1118" t="str">
            <v>AA2JN10F00A(Delete)</v>
          </cell>
        </row>
        <row r="1119">
          <cell r="B1119" t="str">
            <v>AA2JN10H01B(Delete)</v>
          </cell>
        </row>
        <row r="1120">
          <cell r="B1120" t="str">
            <v>AA2JN10J00A(Delete)</v>
          </cell>
        </row>
        <row r="1121">
          <cell r="B1121" t="str">
            <v>AA2JN10K00A(Delete)</v>
          </cell>
        </row>
        <row r="1122">
          <cell r="B1122" t="str">
            <v>AA2JN10N00A(Delete)</v>
          </cell>
        </row>
        <row r="1123">
          <cell r="B1123" t="str">
            <v>AA2JN10P01B(STOP)</v>
          </cell>
        </row>
        <row r="1124">
          <cell r="B1124" t="str">
            <v>AA2JN10Q02C(STOP)</v>
          </cell>
        </row>
        <row r="1125">
          <cell r="B1125" t="str">
            <v>AA2JN10S00A(Delete)</v>
          </cell>
        </row>
        <row r="1126">
          <cell r="B1126" t="str">
            <v>AA2JN10T00A(Delete)</v>
          </cell>
        </row>
        <row r="1127">
          <cell r="B1127" t="str">
            <v>AA2JN10X00A(Delete)</v>
          </cell>
        </row>
        <row r="1128">
          <cell r="B1128" t="str">
            <v>AA2JN10600A(Delete)</v>
          </cell>
        </row>
        <row r="1129">
          <cell r="B1129" t="str">
            <v>AA2JN11B00A(Delete)</v>
          </cell>
        </row>
        <row r="1130">
          <cell r="B1130" t="str">
            <v>AA2JN11E00A(Delete)</v>
          </cell>
        </row>
        <row r="1131">
          <cell r="B1131" t="str">
            <v>AA2JN12A00A(Delete)</v>
          </cell>
        </row>
        <row r="1132">
          <cell r="B1132" t="str">
            <v>A93EN10600A(Delete)</v>
          </cell>
        </row>
        <row r="1133">
          <cell r="B1133" t="str">
            <v>A93EN10700A(Delete)</v>
          </cell>
        </row>
        <row r="1134">
          <cell r="B1134" t="str">
            <v>A93EN10C00A(Delete)</v>
          </cell>
        </row>
        <row r="1135">
          <cell r="B1135" t="str">
            <v>FM2-J850-000(003)(STOP)</v>
          </cell>
        </row>
        <row r="1136">
          <cell r="B1136" t="str">
            <v>AAV5N10B01(STOP)</v>
          </cell>
        </row>
        <row r="1137">
          <cell r="B1137" t="str">
            <v>AAV5N10C00(STOP)</v>
          </cell>
        </row>
        <row r="1138">
          <cell r="B1138" t="str">
            <v>AAV5N10G00(STOP)</v>
          </cell>
        </row>
        <row r="1139">
          <cell r="B1139" t="str">
            <v>AAV5N11700(STOP)</v>
          </cell>
        </row>
        <row r="1140">
          <cell r="B1140" t="str">
            <v>AAV5N11800(STOP)</v>
          </cell>
        </row>
        <row r="1141">
          <cell r="B1141" t="str">
            <v>M1875350(STOP)</v>
          </cell>
        </row>
        <row r="1142">
          <cell r="B1142" t="str">
            <v>M1874239</v>
          </cell>
        </row>
        <row r="1143">
          <cell r="B1143" t="str">
            <v>A93EN10800A(STOP)</v>
          </cell>
        </row>
        <row r="1144">
          <cell r="B1144" t="str">
            <v>A93EN10900A(STOP)</v>
          </cell>
        </row>
        <row r="1145">
          <cell r="B1145" t="str">
            <v>A93EN10B00A(STOP)</v>
          </cell>
        </row>
        <row r="1146">
          <cell r="B1146" t="str">
            <v>A93EN10K00A</v>
          </cell>
        </row>
        <row r="1147">
          <cell r="B1147" t="str">
            <v>A93EN10M00A(STOP)</v>
          </cell>
        </row>
        <row r="1148">
          <cell r="B1148" t="str">
            <v>D7795400B</v>
          </cell>
        </row>
        <row r="1149">
          <cell r="B1149" t="str">
            <v>AAV5N11400(STOP)</v>
          </cell>
        </row>
        <row r="1150">
          <cell r="B1150" t="str">
            <v>QM7-3617-000(005)</v>
          </cell>
        </row>
        <row r="1151">
          <cell r="B1151" t="str">
            <v>FM2-H834-000(003)EOL</v>
          </cell>
        </row>
        <row r="1152">
          <cell r="B1152" t="str">
            <v>A93EN11000A(STOP)</v>
          </cell>
        </row>
        <row r="1153">
          <cell r="B1153" t="str">
            <v>A93EN11100A(STOP)</v>
          </cell>
        </row>
        <row r="1154">
          <cell r="B1154" t="str">
            <v>A93EN11200A(STOP)</v>
          </cell>
        </row>
        <row r="1155">
          <cell r="B1155" t="str">
            <v>A93EN11700A(STOP)</v>
          </cell>
        </row>
        <row r="1156">
          <cell r="B1156" t="str">
            <v>A93EN11K00A(STOP)</v>
          </cell>
        </row>
        <row r="1157">
          <cell r="B1157" t="str">
            <v>A93EN11900A(STOP)</v>
          </cell>
        </row>
        <row r="1158">
          <cell r="B1158" t="str">
            <v>A93EN11501B(STOP)</v>
          </cell>
        </row>
        <row r="1159">
          <cell r="B1159" t="str">
            <v>A92EN12300B(STOP)</v>
          </cell>
        </row>
        <row r="1160">
          <cell r="B1160" t="str">
            <v>A7PUN10101C(Delete)</v>
          </cell>
        </row>
        <row r="1161">
          <cell r="B1161" t="str">
            <v>AA2JN10C01B(STOP)</v>
          </cell>
        </row>
        <row r="1162">
          <cell r="B1162" t="str">
            <v>AA2KN10C01B(STOP)</v>
          </cell>
        </row>
        <row r="1163">
          <cell r="B1163" t="str">
            <v>AA2MN10C01B(STOP)</v>
          </cell>
        </row>
        <row r="1164">
          <cell r="B1164" t="str">
            <v>A93EN10C01B(STOP)</v>
          </cell>
        </row>
        <row r="1165">
          <cell r="B1165" t="str">
            <v>AAJRN10000A(STOP)</v>
          </cell>
        </row>
        <row r="1166">
          <cell r="B1166" t="str">
            <v>D6835680C</v>
          </cell>
        </row>
        <row r="1167">
          <cell r="B1167" t="str">
            <v>D6835690C</v>
          </cell>
        </row>
        <row r="1168">
          <cell r="B1168" t="str">
            <v>D6835740D</v>
          </cell>
        </row>
        <row r="1169">
          <cell r="B1169" t="str">
            <v>FM1-T748-000(004)(STOP)</v>
          </cell>
        </row>
        <row r="1170">
          <cell r="B1170" t="str">
            <v>FM1-T942-000(003)(STOP)</v>
          </cell>
        </row>
        <row r="1171">
          <cell r="B1171" t="str">
            <v>FM1-T947-000(004)(STOP)</v>
          </cell>
        </row>
        <row r="1172">
          <cell r="B1172" t="str">
            <v>FM1-T963-000(05)(STOP)</v>
          </cell>
        </row>
        <row r="1173">
          <cell r="B1173" t="str">
            <v>FM2-A955-000(007)(STOP)</v>
          </cell>
        </row>
        <row r="1174">
          <cell r="B1174" t="str">
            <v>FM2-A956-000(010)(STOP)</v>
          </cell>
        </row>
        <row r="1175">
          <cell r="B1175" t="str">
            <v>FM2-A970-000(010)(STOP)</v>
          </cell>
        </row>
        <row r="1176">
          <cell r="B1176" t="str">
            <v>FM2-A972-000(008)(STOP)</v>
          </cell>
        </row>
        <row r="1177">
          <cell r="B1177" t="str">
            <v>FM2-A992-000(008)(STOP)</v>
          </cell>
        </row>
        <row r="1178">
          <cell r="B1178" t="str">
            <v>FM2-B952-000(006)(STOP)</v>
          </cell>
        </row>
        <row r="1179">
          <cell r="B1179" t="str">
            <v>FM2-B956-000(007)(STOP)</v>
          </cell>
        </row>
        <row r="1180">
          <cell r="B1180" t="str">
            <v>FM2-C881-000(008)(STOP)</v>
          </cell>
        </row>
        <row r="1181">
          <cell r="B1181" t="str">
            <v>FM2-C889-000(008)(STOP)</v>
          </cell>
        </row>
        <row r="1182">
          <cell r="B1182" t="str">
            <v>FM2-D837-000(010)(STOP)</v>
          </cell>
        </row>
        <row r="1183">
          <cell r="B1183" t="str">
            <v>FM2-D839-000(008)(STOP)</v>
          </cell>
        </row>
        <row r="1184">
          <cell r="B1184" t="str">
            <v>FM2-D853-000(006)(STOP)</v>
          </cell>
        </row>
        <row r="1185">
          <cell r="B1185" t="str">
            <v>FM2-K910-000(004)(STOP)</v>
          </cell>
        </row>
        <row r="1186">
          <cell r="B1186" t="str">
            <v>QM3-0095-000(006)(STOP)</v>
          </cell>
        </row>
        <row r="1187">
          <cell r="B1187" t="str">
            <v>QM3-4052-000(005)</v>
          </cell>
        </row>
        <row r="1188">
          <cell r="B1188" t="str">
            <v>QM7-1467-000(006)</v>
          </cell>
        </row>
        <row r="1189">
          <cell r="B1189" t="str">
            <v>QM7-3460-000(005)</v>
          </cell>
        </row>
        <row r="1190">
          <cell r="B1190" t="str">
            <v>A782N11800B(Delete)</v>
          </cell>
        </row>
        <row r="1191">
          <cell r="B1191" t="str">
            <v>FM1-T949-000(003)(STOP)</v>
          </cell>
        </row>
        <row r="1192">
          <cell r="B1192" t="str">
            <v>G1295413C</v>
          </cell>
        </row>
        <row r="1193">
          <cell r="B1193" t="str">
            <v>FM2-M952-000(001)(STOP)</v>
          </cell>
        </row>
        <row r="1194">
          <cell r="B1194" t="str">
            <v>QM7-1461-000(003)(STOP)</v>
          </cell>
        </row>
        <row r="1195">
          <cell r="B1195" t="str">
            <v>QM7-1463-000(003)(STOP)</v>
          </cell>
        </row>
        <row r="1196">
          <cell r="B1196" t="str">
            <v>QM7-1471-000(003)</v>
          </cell>
        </row>
        <row r="1197">
          <cell r="B1197" t="str">
            <v>QM7-1486-000(003)</v>
          </cell>
        </row>
        <row r="1198">
          <cell r="B1198" t="str">
            <v>QM7-1487-000(004)</v>
          </cell>
        </row>
        <row r="1199">
          <cell r="B1199" t="str">
            <v>QM7-1488-000(003)</v>
          </cell>
        </row>
        <row r="1200">
          <cell r="B1200" t="str">
            <v>QM7-3159-000(003)(STOP)</v>
          </cell>
        </row>
        <row r="1201">
          <cell r="B1201" t="str">
            <v>QM7-3160-000(002)(STOP)</v>
          </cell>
        </row>
        <row r="1202">
          <cell r="B1202" t="str">
            <v>QM7-3161-000(002)</v>
          </cell>
        </row>
        <row r="1203">
          <cell r="B1203" t="str">
            <v>D0BQ3175</v>
          </cell>
        </row>
        <row r="1204">
          <cell r="B1204" t="str">
            <v>FK4-6056-000(002)</v>
          </cell>
        </row>
        <row r="1205">
          <cell r="B1205" t="str">
            <v>RDH16014H(Delete)</v>
          </cell>
        </row>
        <row r="1206">
          <cell r="B1206" t="str">
            <v>RDH16015B(Delete)</v>
          </cell>
        </row>
        <row r="1207">
          <cell r="B1207" t="str">
            <v>RDH16021(Delete)</v>
          </cell>
        </row>
        <row r="1208">
          <cell r="B1208" t="str">
            <v>RDH16031A(Delete)</v>
          </cell>
        </row>
        <row r="1209">
          <cell r="B1209" t="str">
            <v>RDH16032(Delete)</v>
          </cell>
        </row>
        <row r="1210">
          <cell r="B1210" t="str">
            <v>RDH16130A(Delete)</v>
          </cell>
        </row>
        <row r="1211">
          <cell r="B1211" t="str">
            <v>FM1-X921-000(008)(STOP)</v>
          </cell>
        </row>
        <row r="1212">
          <cell r="B1212" t="str">
            <v>QM7-4868-000(004)(STOP)</v>
          </cell>
        </row>
        <row r="1213">
          <cell r="B1213" t="str">
            <v>QM7-4869-000(003)(STOP)</v>
          </cell>
        </row>
        <row r="1214">
          <cell r="B1214" t="str">
            <v>QM7-4870-000(003)(STOP)</v>
          </cell>
        </row>
        <row r="1215">
          <cell r="B1215" t="str">
            <v>D0BK3174B</v>
          </cell>
        </row>
        <row r="1216">
          <cell r="B1216" t="str">
            <v>MRP18507B(Delete)</v>
          </cell>
        </row>
        <row r="1217">
          <cell r="B1217" t="str">
            <v>MRP18512A(Delete)</v>
          </cell>
        </row>
        <row r="1218">
          <cell r="B1218" t="str">
            <v>MRP18513B(Delete)</v>
          </cell>
        </row>
        <row r="1219">
          <cell r="B1219" t="str">
            <v>MRP18516B(Delete)</v>
          </cell>
        </row>
        <row r="1220">
          <cell r="B1220" t="str">
            <v>MRP18517B(Delete)</v>
          </cell>
        </row>
        <row r="1221">
          <cell r="B1221" t="str">
            <v>MRP18522B(Delete)</v>
          </cell>
        </row>
        <row r="1222">
          <cell r="B1222" t="str">
            <v>M0D95302A(STOP)</v>
          </cell>
        </row>
        <row r="1223">
          <cell r="B1223" t="str">
            <v>M0D95309B(STOP)</v>
          </cell>
        </row>
        <row r="1224">
          <cell r="B1224" t="str">
            <v>QM7-6995-000(STOP)</v>
          </cell>
        </row>
        <row r="1225">
          <cell r="B1225" t="str">
            <v>QM7-6997-000(001)(STOP)</v>
          </cell>
        </row>
        <row r="1226">
          <cell r="B1226" t="str">
            <v>QM7-6998-000(001)(STOP)</v>
          </cell>
        </row>
        <row r="1227">
          <cell r="B1227" t="str">
            <v>QM7-6999-000(002)(STOP)</v>
          </cell>
        </row>
        <row r="1228">
          <cell r="B1228" t="str">
            <v>FM1-G899-000(002)(STOP)</v>
          </cell>
        </row>
        <row r="1229">
          <cell r="B1229" t="str">
            <v>D0BQ5356(STOP)</v>
          </cell>
        </row>
        <row r="1230">
          <cell r="B1230" t="str">
            <v>FM2-M836-000(003)(STOP)</v>
          </cell>
        </row>
        <row r="1231">
          <cell r="B1231" t="str">
            <v>FK4-6333-000(002)</v>
          </cell>
        </row>
        <row r="1232">
          <cell r="B1232" t="str">
            <v>AAV5N10000(STOP)</v>
          </cell>
        </row>
        <row r="1233">
          <cell r="B1233" t="str">
            <v>AAV5N10200(STOP)</v>
          </cell>
        </row>
        <row r="1234">
          <cell r="B1234" t="str">
            <v>AAV5N10300(STOP)</v>
          </cell>
        </row>
        <row r="1235">
          <cell r="B1235" t="str">
            <v>AAV5N10400(STOP)</v>
          </cell>
        </row>
        <row r="1236">
          <cell r="B1236" t="str">
            <v>AAV5N10500(STOP)</v>
          </cell>
        </row>
        <row r="1237">
          <cell r="B1237" t="str">
            <v>AAV5N10700(STOP)</v>
          </cell>
        </row>
        <row r="1238">
          <cell r="B1238" t="str">
            <v>AAV5N10800(STOP)</v>
          </cell>
        </row>
        <row r="1239">
          <cell r="B1239" t="str">
            <v>AAV5N10900(STOP)</v>
          </cell>
        </row>
        <row r="1240">
          <cell r="B1240" t="str">
            <v>AAV5N10A00(STOP)</v>
          </cell>
        </row>
        <row r="1241">
          <cell r="B1241" t="str">
            <v>AAV5N10D00(STOP)</v>
          </cell>
        </row>
        <row r="1242">
          <cell r="B1242" t="str">
            <v>AAV5N10E00(STOP)</v>
          </cell>
        </row>
        <row r="1243">
          <cell r="B1243" t="str">
            <v>AAV5N11000(STOP)</v>
          </cell>
        </row>
        <row r="1244">
          <cell r="B1244" t="str">
            <v>AACCN10002</v>
          </cell>
        </row>
        <row r="1245">
          <cell r="B1245" t="str">
            <v>QM7-5881-000(006)</v>
          </cell>
        </row>
        <row r="1246">
          <cell r="B1246" t="str">
            <v>A870M60001</v>
          </cell>
        </row>
        <row r="1247">
          <cell r="B1247" t="str">
            <v>AA2JN15B00B(Delete)</v>
          </cell>
        </row>
        <row r="1248">
          <cell r="B1248" t="str">
            <v>AA7NN10700A(STOP)</v>
          </cell>
        </row>
        <row r="1249">
          <cell r="B1249" t="str">
            <v>AA7NN10B00A(Delete)</v>
          </cell>
        </row>
        <row r="1250">
          <cell r="B1250" t="str">
            <v>AA7NN10H00A(STOP)</v>
          </cell>
        </row>
        <row r="1251">
          <cell r="B1251" t="str">
            <v>AA7NN10K00A(Delete)</v>
          </cell>
        </row>
        <row r="1252">
          <cell r="B1252" t="str">
            <v>AA7NN10M00A(Delete)</v>
          </cell>
        </row>
        <row r="1253">
          <cell r="B1253" t="str">
            <v>AA7NN10N00A(Delete)</v>
          </cell>
        </row>
        <row r="1254">
          <cell r="B1254" t="str">
            <v>AA7NN10P00A(STOP)</v>
          </cell>
        </row>
        <row r="1255">
          <cell r="B1255" t="str">
            <v>AA7NN10Q00A(STOP)</v>
          </cell>
        </row>
        <row r="1256">
          <cell r="B1256" t="str">
            <v>AA7NN10U00A(Delete)</v>
          </cell>
        </row>
        <row r="1257">
          <cell r="B1257" t="str">
            <v>AA7NN10V00A</v>
          </cell>
        </row>
        <row r="1258">
          <cell r="B1258" t="str">
            <v>AA7NN10X00A(Delete)</v>
          </cell>
        </row>
        <row r="1259">
          <cell r="B1259" t="str">
            <v>AA7NN10Y00A(Delete)</v>
          </cell>
        </row>
        <row r="1260">
          <cell r="B1260" t="str">
            <v>AA7NN11K00A(Delete)</v>
          </cell>
        </row>
        <row r="1261">
          <cell r="B1261" t="str">
            <v>AA7RN10Y00A(Delete)</v>
          </cell>
        </row>
        <row r="1262">
          <cell r="B1262" t="str">
            <v>MRP18526(Delete)</v>
          </cell>
        </row>
        <row r="1263">
          <cell r="B1263" t="str">
            <v>QM7-5929-000(003)</v>
          </cell>
        </row>
        <row r="1264">
          <cell r="B1264" t="str">
            <v>A03NN10500(Delete)</v>
          </cell>
        </row>
        <row r="1265">
          <cell r="B1265" t="str">
            <v>A2XMN11100(Delete)</v>
          </cell>
        </row>
        <row r="1266">
          <cell r="B1266" t="str">
            <v>A2XMN11200(Delete)</v>
          </cell>
        </row>
        <row r="1267">
          <cell r="B1267" t="str">
            <v>A2XMN11400(Delete)</v>
          </cell>
        </row>
        <row r="1268">
          <cell r="B1268" t="str">
            <v>QM7-5854-000(005)</v>
          </cell>
        </row>
        <row r="1269">
          <cell r="B1269" t="str">
            <v>QM7-5899-000(003)</v>
          </cell>
        </row>
        <row r="1270">
          <cell r="B1270" t="str">
            <v>QM7-5907-000(004)</v>
          </cell>
        </row>
        <row r="1271">
          <cell r="B1271" t="str">
            <v>QM7-5917-000(004)</v>
          </cell>
        </row>
        <row r="1272">
          <cell r="B1272" t="str">
            <v>QM7-5918-000(004)</v>
          </cell>
        </row>
        <row r="1273">
          <cell r="B1273" t="str">
            <v>QM7-5988-000(003)</v>
          </cell>
        </row>
        <row r="1274">
          <cell r="B1274" t="str">
            <v>AAJPN11800A(STOP)</v>
          </cell>
        </row>
        <row r="1275">
          <cell r="B1275" t="str">
            <v>AA7NN10B01B(Delete)</v>
          </cell>
        </row>
        <row r="1276">
          <cell r="B1276" t="str">
            <v>AA7NN10K01B(STOP)</v>
          </cell>
        </row>
        <row r="1277">
          <cell r="B1277" t="str">
            <v>AA7NN11K01B(STOP)</v>
          </cell>
        </row>
        <row r="1278">
          <cell r="B1278" t="str">
            <v>AA7NN10U01B(Delete)</v>
          </cell>
        </row>
        <row r="1279">
          <cell r="B1279" t="str">
            <v>AAV5N10401(STOP)</v>
          </cell>
        </row>
        <row r="1280">
          <cell r="B1280" t="str">
            <v>QM7-5144-000(004)</v>
          </cell>
        </row>
        <row r="1281">
          <cell r="B1281" t="str">
            <v>PNL1288A/WIRE-HARNESS(STOP)</v>
          </cell>
        </row>
        <row r="1282">
          <cell r="B1282" t="str">
            <v>PNL1288B/WIRE-HARNESS(STOP)</v>
          </cell>
        </row>
        <row r="1283">
          <cell r="B1283" t="str">
            <v>FM1-T963-000(006)(STOP)</v>
          </cell>
        </row>
        <row r="1284">
          <cell r="B1284" t="str">
            <v>A03NN10501(STOP)</v>
          </cell>
        </row>
        <row r="1285">
          <cell r="B1285" t="str">
            <v>A2XMN11101(STOP)</v>
          </cell>
        </row>
        <row r="1286">
          <cell r="B1286" t="str">
            <v>A2XMN11201(STOP)</v>
          </cell>
        </row>
        <row r="1287">
          <cell r="B1287" t="str">
            <v>A2XMN11401(STOP)</v>
          </cell>
        </row>
        <row r="1288">
          <cell r="B1288" t="str">
            <v>M1875304B(STOP)</v>
          </cell>
        </row>
        <row r="1289">
          <cell r="B1289" t="str">
            <v>M1875315A</v>
          </cell>
        </row>
        <row r="1290">
          <cell r="B1290" t="str">
            <v>D0BQ5301B(STOP)</v>
          </cell>
        </row>
        <row r="1291">
          <cell r="B1291" t="str">
            <v>D0BQ5324C(STOP)</v>
          </cell>
        </row>
        <row r="1292">
          <cell r="B1292" t="str">
            <v>D0BK5326B</v>
          </cell>
        </row>
        <row r="1293">
          <cell r="B1293" t="str">
            <v>D0CH5305A</v>
          </cell>
        </row>
        <row r="1294">
          <cell r="B1294" t="str">
            <v>D0CH5309</v>
          </cell>
        </row>
        <row r="1295">
          <cell r="B1295" t="str">
            <v>D0CH5313A(STOP)</v>
          </cell>
        </row>
        <row r="1296">
          <cell r="B1296" t="str">
            <v>D0CH5320A</v>
          </cell>
        </row>
        <row r="1297">
          <cell r="B1297" t="str">
            <v>ACT9N10100A(Delete)</v>
          </cell>
        </row>
        <row r="1298">
          <cell r="B1298" t="str">
            <v>A92EN12300B(Delete)</v>
          </cell>
        </row>
        <row r="1299">
          <cell r="B1299" t="str">
            <v>A93EN11000A(Delete)</v>
          </cell>
        </row>
        <row r="1300">
          <cell r="B1300" t="str">
            <v>A93EN11100A(Delete)</v>
          </cell>
        </row>
        <row r="1301">
          <cell r="B1301" t="str">
            <v>A93EN11200A(Delete)</v>
          </cell>
        </row>
        <row r="1302">
          <cell r="B1302" t="str">
            <v>A93EN11501B(Delete)</v>
          </cell>
        </row>
        <row r="1303">
          <cell r="B1303" t="str">
            <v>A93EN11700A(Delete)</v>
          </cell>
        </row>
        <row r="1304">
          <cell r="B1304" t="str">
            <v>A93EN11900A(Delete)</v>
          </cell>
        </row>
        <row r="1305">
          <cell r="B1305" t="str">
            <v>A93EN11K00A(Delete)</v>
          </cell>
        </row>
        <row r="1306">
          <cell r="B1306" t="str">
            <v>M1874209A(STOP)</v>
          </cell>
        </row>
        <row r="1307">
          <cell r="B1307" t="str">
            <v>M1874211C(STOP)</v>
          </cell>
        </row>
        <row r="1308">
          <cell r="B1308" t="str">
            <v>M1874215C(STOP)</v>
          </cell>
        </row>
        <row r="1309">
          <cell r="B1309" t="str">
            <v>M1874217C(STOP)</v>
          </cell>
        </row>
        <row r="1310">
          <cell r="B1310" t="str">
            <v>ACWCN15000A(STOP)</v>
          </cell>
        </row>
        <row r="1311">
          <cell r="B1311" t="str">
            <v>ACWCN15100A(STOP)</v>
          </cell>
        </row>
        <row r="1312">
          <cell r="B1312" t="str">
            <v>ACWCN15200B(STOP)</v>
          </cell>
        </row>
        <row r="1313">
          <cell r="B1313" t="str">
            <v>AC74N10D01B(STOP)</v>
          </cell>
        </row>
        <row r="1314">
          <cell r="B1314" t="str">
            <v>AC74N10H00A(Delete)</v>
          </cell>
        </row>
        <row r="1315">
          <cell r="B1315" t="str">
            <v>AC77N10B00A(STOP)</v>
          </cell>
        </row>
        <row r="1316">
          <cell r="B1316" t="str">
            <v>AC77N10C00A(STOP)</v>
          </cell>
        </row>
        <row r="1317">
          <cell r="B1317" t="str">
            <v>AC77N10E00A(Delete)</v>
          </cell>
        </row>
        <row r="1318">
          <cell r="B1318" t="str">
            <v>AC77N10F01B(STOP)</v>
          </cell>
        </row>
        <row r="1319">
          <cell r="B1319" t="str">
            <v>AC77N10H00A(Delete)</v>
          </cell>
        </row>
        <row r="1320">
          <cell r="B1320" t="str">
            <v>AC77N10N01B</v>
          </cell>
        </row>
        <row r="1321">
          <cell r="B1321" t="str">
            <v>AC77N11200A</v>
          </cell>
        </row>
        <row r="1322">
          <cell r="B1322" t="str">
            <v>AC77N11B01B(STOP)</v>
          </cell>
        </row>
        <row r="1323">
          <cell r="B1323" t="str">
            <v>AC78N10C00A(STOP)</v>
          </cell>
        </row>
        <row r="1324">
          <cell r="B1324" t="str">
            <v>ACM1N10C06(Delete)</v>
          </cell>
        </row>
        <row r="1325">
          <cell r="B1325" t="str">
            <v>ACM1N10E(Delete)</v>
          </cell>
        </row>
        <row r="1326">
          <cell r="B1326" t="str">
            <v>ACM1N10F(Delete)</v>
          </cell>
        </row>
        <row r="1327">
          <cell r="B1327" t="str">
            <v>ACM1N10G(Delete)</v>
          </cell>
        </row>
        <row r="1328">
          <cell r="B1328" t="str">
            <v>ACM1N13002(Delete)</v>
          </cell>
        </row>
        <row r="1329">
          <cell r="B1329" t="str">
            <v>ACM1N13103(Delete)</v>
          </cell>
        </row>
        <row r="1330">
          <cell r="B1330" t="str">
            <v>ACM1N10D(Delete)</v>
          </cell>
        </row>
        <row r="1331">
          <cell r="B1331" t="str">
            <v>ACM1N10N(Delete)</v>
          </cell>
        </row>
        <row r="1332">
          <cell r="B1332" t="str">
            <v>ACM1N10X(Delete)</v>
          </cell>
        </row>
        <row r="1333">
          <cell r="B1333" t="str">
            <v>ACM1N10005(Delete)</v>
          </cell>
        </row>
        <row r="1334">
          <cell r="B1334" t="str">
            <v>ACM1N10103(Delete)</v>
          </cell>
        </row>
        <row r="1335">
          <cell r="B1335" t="str">
            <v>ACM1N10202(Delete)</v>
          </cell>
        </row>
        <row r="1336">
          <cell r="B1336" t="str">
            <v>ACM1N11401(Delete)</v>
          </cell>
        </row>
        <row r="1337">
          <cell r="B1337" t="str">
            <v>ACM1N11C04(Delete)</v>
          </cell>
        </row>
        <row r="1338">
          <cell r="B1338" t="str">
            <v>ACM1N11B01(Delete)</v>
          </cell>
        </row>
        <row r="1339">
          <cell r="B1339" t="str">
            <v>ACM1N10A06(Delete)</v>
          </cell>
        </row>
        <row r="1340">
          <cell r="B1340" t="str">
            <v>ACM1N10B03(Delete)</v>
          </cell>
        </row>
        <row r="1341">
          <cell r="B1341" t="str">
            <v>ACM1N11D02(Delete)</v>
          </cell>
        </row>
        <row r="1342">
          <cell r="B1342" t="str">
            <v>ACM1N103(Delete)</v>
          </cell>
        </row>
        <row r="1343">
          <cell r="B1343" t="str">
            <v>ACM1N133(Delete)</v>
          </cell>
        </row>
        <row r="1344">
          <cell r="B1344" t="str">
            <v>ACM1N134(Delete)</v>
          </cell>
        </row>
        <row r="1345">
          <cell r="B1345" t="str">
            <v>M0D95309C(STOP)</v>
          </cell>
        </row>
        <row r="1346">
          <cell r="B1346" t="str">
            <v>AA2JN10F01B(STOP)</v>
          </cell>
        </row>
        <row r="1347">
          <cell r="B1347" t="str">
            <v>D0195237B</v>
          </cell>
        </row>
        <row r="1348">
          <cell r="B1348" t="str">
            <v>ACWCN15300(Delete)</v>
          </cell>
        </row>
        <row r="1349">
          <cell r="B1349" t="str">
            <v>ACWCN10A00</v>
          </cell>
        </row>
        <row r="1350">
          <cell r="B1350" t="str">
            <v>A93EN10601BDelete</v>
          </cell>
        </row>
        <row r="1351">
          <cell r="B1351" t="str">
            <v>AAJRN10001B(STOP)</v>
          </cell>
        </row>
        <row r="1352">
          <cell r="B1352" t="str">
            <v>QM7-4517-000(003)</v>
          </cell>
        </row>
        <row r="1353">
          <cell r="B1353" t="str">
            <v>AA2JN10P02C(STOP)</v>
          </cell>
        </row>
        <row r="1354">
          <cell r="B1354" t="str">
            <v>AA2JN10Q03D(STOP)</v>
          </cell>
        </row>
        <row r="1355">
          <cell r="B1355" t="str">
            <v>M0D95302B(STOP)</v>
          </cell>
        </row>
        <row r="1356">
          <cell r="B1356" t="str">
            <v>M0D95309D</v>
          </cell>
        </row>
        <row r="1357">
          <cell r="B1357" t="str">
            <v>JS019675(Delete)</v>
          </cell>
        </row>
        <row r="1358">
          <cell r="B1358" t="str">
            <v>FM1-G904-000(007)(STOP)</v>
          </cell>
        </row>
        <row r="1359">
          <cell r="B1359" t="str">
            <v>RDHN6010A(Delete)</v>
          </cell>
        </row>
        <row r="1360">
          <cell r="B1360" t="str">
            <v>RDHN6032(Delete)</v>
          </cell>
        </row>
        <row r="1361">
          <cell r="B1361" t="str">
            <v>RDHN6033A(Delete)</v>
          </cell>
        </row>
        <row r="1362">
          <cell r="B1362" t="str">
            <v>RDHN6039(Delete)</v>
          </cell>
        </row>
        <row r="1363">
          <cell r="B1363" t="str">
            <v>RDHN6040(Delete)</v>
          </cell>
        </row>
        <row r="1364">
          <cell r="B1364" t="str">
            <v>RDHN6041(Delete)</v>
          </cell>
        </row>
        <row r="1365">
          <cell r="B1365" t="str">
            <v>RDHN6042(Delete)</v>
          </cell>
        </row>
        <row r="1366">
          <cell r="B1366" t="str">
            <v>RDHN6305(Delete)</v>
          </cell>
        </row>
        <row r="1367">
          <cell r="B1367" t="str">
            <v>JS025210(Delete)</v>
          </cell>
        </row>
        <row r="1368">
          <cell r="B1368" t="str">
            <v>ACM1N10A00A(Delete)</v>
          </cell>
        </row>
        <row r="1369">
          <cell r="B1369" t="str">
            <v>ACM1N10E00A(Delete)</v>
          </cell>
        </row>
        <row r="1370">
          <cell r="B1370" t="str">
            <v>ACM1N11B00A(Delete)</v>
          </cell>
        </row>
        <row r="1371">
          <cell r="B1371" t="str">
            <v>M1874209B</v>
          </cell>
        </row>
        <row r="1372">
          <cell r="B1372" t="str">
            <v>M1874211D</v>
          </cell>
        </row>
        <row r="1373">
          <cell r="B1373" t="str">
            <v>M1874212C</v>
          </cell>
        </row>
        <row r="1374">
          <cell r="B1374" t="str">
            <v>M1874215D</v>
          </cell>
        </row>
        <row r="1375">
          <cell r="B1375" t="str">
            <v>M1874217D</v>
          </cell>
        </row>
        <row r="1376">
          <cell r="B1376" t="str">
            <v>M1874229A</v>
          </cell>
        </row>
        <row r="1377">
          <cell r="B1377" t="str">
            <v>AA7NN10Y01B(Delete)</v>
          </cell>
        </row>
        <row r="1378">
          <cell r="B1378" t="str">
            <v>AA7RN10Y01B(Delete)</v>
          </cell>
        </row>
        <row r="1379">
          <cell r="B1379" t="str">
            <v>AA7NN10B02C(Delete)</v>
          </cell>
        </row>
        <row r="1380">
          <cell r="B1380" t="str">
            <v>AA7NN10H01B(Delete)</v>
          </cell>
        </row>
        <row r="1381">
          <cell r="B1381" t="str">
            <v>AA2JN10A02C(Delete)</v>
          </cell>
        </row>
        <row r="1382">
          <cell r="B1382" t="str">
            <v>AA2JN10B01B(Delete)</v>
          </cell>
        </row>
        <row r="1383">
          <cell r="B1383" t="str">
            <v>AA2JN10H02C(Delete)</v>
          </cell>
        </row>
        <row r="1384">
          <cell r="B1384" t="str">
            <v>AA2JN12A01B(Delete)</v>
          </cell>
        </row>
        <row r="1385">
          <cell r="B1385" t="str">
            <v>AC74N10H01B(Delete)</v>
          </cell>
        </row>
        <row r="1386">
          <cell r="B1386" t="str">
            <v>AC77N10B01B(STOP)</v>
          </cell>
        </row>
        <row r="1387">
          <cell r="B1387" t="str">
            <v>AC77N10H01B(STOP)</v>
          </cell>
        </row>
        <row r="1388">
          <cell r="B1388" t="str">
            <v>A93EN10601B(Delete)</v>
          </cell>
        </row>
        <row r="1389">
          <cell r="B1389" t="str">
            <v>A93EN10600(Delete)</v>
          </cell>
        </row>
        <row r="1390">
          <cell r="B1390" t="str">
            <v>A93EN10700A(Delete)</v>
          </cell>
        </row>
        <row r="1391">
          <cell r="B1391" t="str">
            <v>AA2JN10H02D(Delete)</v>
          </cell>
        </row>
        <row r="1392">
          <cell r="B1392" t="str">
            <v>AA2JN10A03D(Delete)</v>
          </cell>
        </row>
        <row r="1393">
          <cell r="B1393" t="str">
            <v>AA2JN12A02C(Delete)</v>
          </cell>
        </row>
        <row r="1394">
          <cell r="B1394" t="str">
            <v>D6845422C</v>
          </cell>
        </row>
        <row r="1395">
          <cell r="B1395" t="str">
            <v>D6845410E</v>
          </cell>
        </row>
        <row r="1396">
          <cell r="B1396" t="str">
            <v>M0D95302C</v>
          </cell>
        </row>
        <row r="1397">
          <cell r="B1397" t="str">
            <v>AC4PN10100(STOP)</v>
          </cell>
        </row>
        <row r="1398">
          <cell r="B1398" t="str">
            <v>AC4PN10201(STOP)</v>
          </cell>
        </row>
        <row r="1399">
          <cell r="B1399" t="str">
            <v>AC4PN10400(STOP)</v>
          </cell>
        </row>
        <row r="1400">
          <cell r="B1400" t="str">
            <v>AC4PN10500(STOP)</v>
          </cell>
        </row>
        <row r="1401">
          <cell r="B1401" t="str">
            <v>AC4PN10600(STOP)</v>
          </cell>
        </row>
        <row r="1402">
          <cell r="B1402" t="str">
            <v>AC4PN10700(STOP)</v>
          </cell>
        </row>
        <row r="1403">
          <cell r="B1403" t="str">
            <v>AC4PN10800(STOP)</v>
          </cell>
        </row>
        <row r="1404">
          <cell r="B1404" t="str">
            <v>AC4PN10900(STOP)</v>
          </cell>
        </row>
        <row r="1405">
          <cell r="B1405" t="str">
            <v>AC4PN11000(STOP)</v>
          </cell>
        </row>
        <row r="1406">
          <cell r="B1406" t="str">
            <v>AC4PN11100(STOP)</v>
          </cell>
        </row>
        <row r="1407">
          <cell r="B1407" t="str">
            <v>AC4RN10201(STOP)</v>
          </cell>
        </row>
        <row r="1408">
          <cell r="B1408" t="str">
            <v>AC4RN10500(STOP)</v>
          </cell>
        </row>
        <row r="1409">
          <cell r="B1409" t="str">
            <v>AC4RN10800(STOP)</v>
          </cell>
        </row>
        <row r="1410">
          <cell r="B1410" t="str">
            <v>AC4RN21500(STOP)</v>
          </cell>
        </row>
        <row r="1411">
          <cell r="B1411" t="str">
            <v>AAJPN11800A(Delete)</v>
          </cell>
        </row>
        <row r="1412">
          <cell r="B1412" t="str">
            <v>AAV5N10A01(STOP)</v>
          </cell>
        </row>
        <row r="1413">
          <cell r="B1413" t="str">
            <v>AAV5N10402(STOP)</v>
          </cell>
        </row>
        <row r="1414">
          <cell r="B1414" t="str">
            <v>AAV5N10701(STOP)</v>
          </cell>
        </row>
        <row r="1415">
          <cell r="B1415" t="str">
            <v>D0CH3122A</v>
          </cell>
        </row>
        <row r="1416">
          <cell r="B1416" t="str">
            <v>D0CH5310(STOP)</v>
          </cell>
        </row>
        <row r="1417">
          <cell r="B1417" t="str">
            <v>D0CH5321</v>
          </cell>
        </row>
        <row r="1418">
          <cell r="B1418" t="str">
            <v>D0CH5397A</v>
          </cell>
        </row>
        <row r="1419">
          <cell r="B1419" t="str">
            <v>FM1-D830-000(012)(STOP)</v>
          </cell>
        </row>
        <row r="1420">
          <cell r="B1420" t="str">
            <v>AAJRN10001B(Delete)</v>
          </cell>
        </row>
        <row r="1421">
          <cell r="B1421" t="str">
            <v>AAV5N12H00(STOP)</v>
          </cell>
        </row>
        <row r="1422">
          <cell r="B1422" t="str">
            <v>AAV5N12J00(STOP)</v>
          </cell>
        </row>
        <row r="1423">
          <cell r="B1423" t="str">
            <v>D2895305B</v>
          </cell>
        </row>
        <row r="1424">
          <cell r="B1424" t="str">
            <v>20M0K307A1(STOP)</v>
          </cell>
        </row>
        <row r="1425">
          <cell r="B1425" t="str">
            <v>20M0K310A1(STOP)</v>
          </cell>
        </row>
        <row r="1426">
          <cell r="B1426" t="str">
            <v>M1875378(STOP)</v>
          </cell>
        </row>
        <row r="1427">
          <cell r="B1427" t="str">
            <v>FM2-A992-000(009)(STOP)</v>
          </cell>
        </row>
        <row r="1428">
          <cell r="B1428" t="str">
            <v>FM2-C881-000(009)(STOP)</v>
          </cell>
        </row>
        <row r="1429">
          <cell r="B1429" t="str">
            <v>AC4PN10202(STOP)</v>
          </cell>
        </row>
        <row r="1430">
          <cell r="B1430" t="str">
            <v>AC4PN10701(STOP)</v>
          </cell>
        </row>
        <row r="1431">
          <cell r="B1431" t="str">
            <v>AC4RN10202(STOP)</v>
          </cell>
        </row>
        <row r="1432">
          <cell r="B1432" t="str">
            <v>AA7NN10U02C(STOP)</v>
          </cell>
        </row>
        <row r="1433">
          <cell r="B1433" t="str">
            <v>AA7NN10Y02C(STOP)</v>
          </cell>
        </row>
        <row r="1434">
          <cell r="B1434" t="str">
            <v>AA7RN10Y02C(STOP)</v>
          </cell>
        </row>
        <row r="1435">
          <cell r="B1435" t="str">
            <v>AA7NN10X01B(STOP)</v>
          </cell>
        </row>
        <row r="1436">
          <cell r="B1436" t="str">
            <v>AA2JN10A04(Delete)</v>
          </cell>
        </row>
        <row r="1437">
          <cell r="B1437" t="str">
            <v>AA2JN12A03D(Delete)</v>
          </cell>
        </row>
        <row r="1438">
          <cell r="B1438" t="str">
            <v>FM2-M836-000(004)EOL</v>
          </cell>
        </row>
        <row r="1439">
          <cell r="B1439" t="str">
            <v>5300000D8-A(STOP)</v>
          </cell>
        </row>
        <row r="1440">
          <cell r="B1440" t="str">
            <v>FM1-D815-000(006)EOL</v>
          </cell>
        </row>
        <row r="1441">
          <cell r="B1441" t="str">
            <v>A782N10003F(Delete)</v>
          </cell>
        </row>
        <row r="1442">
          <cell r="B1442" t="str">
            <v>A782N10304F(Delete)</v>
          </cell>
        </row>
        <row r="1443">
          <cell r="B1443" t="str">
            <v>A782N12200C(Delete)</v>
          </cell>
        </row>
        <row r="1444">
          <cell r="B1444" t="str">
            <v>A782N12600A(Delete)</v>
          </cell>
        </row>
        <row r="1445">
          <cell r="B1445" t="str">
            <v>A782N12700A(Delete)</v>
          </cell>
        </row>
        <row r="1446">
          <cell r="B1446" t="str">
            <v>AAMPN10502C(Delete)</v>
          </cell>
        </row>
        <row r="1447">
          <cell r="B1447" t="str">
            <v>AAMPN10801B(Delete)</v>
          </cell>
        </row>
        <row r="1448">
          <cell r="B1448" t="str">
            <v>AC77N10B02C(STOP)</v>
          </cell>
        </row>
        <row r="1449">
          <cell r="B1449" t="str">
            <v>ADF3N10100(STOP)</v>
          </cell>
        </row>
        <row r="1450">
          <cell r="B1450" t="str">
            <v>ADF3N10200(STOP)</v>
          </cell>
        </row>
        <row r="1451">
          <cell r="B1451" t="str">
            <v>ADF3N10300(STOP)</v>
          </cell>
        </row>
        <row r="1452">
          <cell r="B1452" t="str">
            <v>ADF4N10101(STOP)</v>
          </cell>
        </row>
        <row r="1453">
          <cell r="B1453" t="str">
            <v>ADF4N10200(STOP)</v>
          </cell>
        </row>
        <row r="1454">
          <cell r="B1454" t="str">
            <v>ADF4N10300(STOP)</v>
          </cell>
        </row>
        <row r="1455">
          <cell r="B1455" t="str">
            <v>AAV5N12H00</v>
          </cell>
        </row>
        <row r="1456">
          <cell r="B1456" t="str">
            <v>AAV5N12J00</v>
          </cell>
        </row>
        <row r="1457">
          <cell r="B1457" t="str">
            <v>G1685481B(STOP)</v>
          </cell>
        </row>
        <row r="1458">
          <cell r="B1458" t="str">
            <v>M0475406(STOP)</v>
          </cell>
        </row>
        <row r="1459">
          <cell r="B1459" t="str">
            <v>A93EN11K00A</v>
          </cell>
        </row>
        <row r="1460">
          <cell r="B1460" t="str">
            <v>AA2JN10A04E(Delete)</v>
          </cell>
        </row>
        <row r="1461">
          <cell r="B1461" t="str">
            <v>AA2JN10B01B(Delete)</v>
          </cell>
        </row>
        <row r="1462">
          <cell r="B1462" t="str">
            <v>AA2JN10C01B(STOP)</v>
          </cell>
        </row>
        <row r="1463">
          <cell r="B1463" t="str">
            <v>AA2JN10F01B</v>
          </cell>
        </row>
        <row r="1464">
          <cell r="B1464" t="str">
            <v>AA2JN10T00A</v>
          </cell>
        </row>
        <row r="1465">
          <cell r="B1465" t="str">
            <v>AA2JN11B00A</v>
          </cell>
        </row>
        <row r="1466">
          <cell r="B1466" t="str">
            <v>AA2JN12A03D(Delete)</v>
          </cell>
        </row>
        <row r="1467">
          <cell r="B1467" t="str">
            <v>AA2KN10C01B(STOP)</v>
          </cell>
        </row>
        <row r="1468">
          <cell r="B1468" t="str">
            <v>AA2MN10C01B(STOP)</v>
          </cell>
        </row>
        <row r="1469">
          <cell r="B1469" t="str">
            <v>AA7NN10X01B</v>
          </cell>
        </row>
        <row r="1470">
          <cell r="B1470" t="str">
            <v>AA7NN11K01B</v>
          </cell>
        </row>
        <row r="1471">
          <cell r="B1471" t="str">
            <v>AC74N10D01B(STOP)</v>
          </cell>
        </row>
        <row r="1472">
          <cell r="B1472" t="str">
            <v>AC77N10B02C(STOP)</v>
          </cell>
        </row>
        <row r="1473">
          <cell r="B1473" t="str">
            <v>AC77N10C00A(STOP)</v>
          </cell>
        </row>
        <row r="1474">
          <cell r="B1474" t="str">
            <v>AC77N11B01B</v>
          </cell>
        </row>
        <row r="1475">
          <cell r="B1475" t="str">
            <v>AC78N10C00A</v>
          </cell>
        </row>
        <row r="1476">
          <cell r="B1476" t="str">
            <v>QM7-2864-000(003)</v>
          </cell>
        </row>
        <row r="1477">
          <cell r="B1477" t="str">
            <v>QM7-2866-000(STOP)</v>
          </cell>
        </row>
        <row r="1478">
          <cell r="B1478" t="str">
            <v>QM7-2867-000(STOP)</v>
          </cell>
        </row>
        <row r="1479">
          <cell r="B1479" t="str">
            <v>D0CH5222</v>
          </cell>
        </row>
        <row r="1480">
          <cell r="B1480" t="str">
            <v>D0BQ5262</v>
          </cell>
        </row>
        <row r="1481">
          <cell r="B1481" t="str">
            <v>KB276505(STOP)</v>
          </cell>
        </row>
        <row r="1482">
          <cell r="B1482" t="str">
            <v>KA902612B(STOP)</v>
          </cell>
        </row>
        <row r="1483">
          <cell r="B1483" t="str">
            <v>AA2JN10B02C(STOP)</v>
          </cell>
        </row>
        <row r="1484">
          <cell r="B1484" t="str">
            <v>AA2JN10H03E(Delete)</v>
          </cell>
        </row>
        <row r="1485">
          <cell r="B1485" t="str">
            <v>AA7NN10B03D(Delete)</v>
          </cell>
        </row>
        <row r="1486">
          <cell r="B1486" t="str">
            <v>AA7NN10H02C(Delete)</v>
          </cell>
        </row>
        <row r="1487">
          <cell r="B1487" t="str">
            <v>AC74N10H02C(STOP)</v>
          </cell>
        </row>
        <row r="1488">
          <cell r="B1488" t="str">
            <v>2189472-00EOL</v>
          </cell>
        </row>
        <row r="1489">
          <cell r="B1489" t="str">
            <v>2189476-00</v>
          </cell>
        </row>
        <row r="1490">
          <cell r="B1490" t="str">
            <v>2211463-00EOL</v>
          </cell>
        </row>
        <row r="1491">
          <cell r="B1491" t="str">
            <v>AA2JN10A05F(STOP)</v>
          </cell>
        </row>
        <row r="1492">
          <cell r="B1492" t="str">
            <v>AA2JN12A04E(Delete)</v>
          </cell>
        </row>
        <row r="1493">
          <cell r="B1493" t="str">
            <v>AC74N10D02C(STOP)</v>
          </cell>
        </row>
        <row r="1494">
          <cell r="B1494" t="str">
            <v>AA2JN10A05F(STOP)</v>
          </cell>
        </row>
        <row r="1495">
          <cell r="B1495" t="str">
            <v>AA2JN12A04E(Delete)</v>
          </cell>
        </row>
        <row r="1496">
          <cell r="B1496" t="str">
            <v>AC74N10D02C(STOP)</v>
          </cell>
        </row>
        <row r="1497">
          <cell r="B1497" t="str">
            <v>AA2JN10B02C(STOP)</v>
          </cell>
        </row>
        <row r="1498">
          <cell r="B1498" t="str">
            <v>AA2JN10J00A(STOP)</v>
          </cell>
        </row>
        <row r="1499">
          <cell r="B1499" t="str">
            <v>AA2JN10X00A</v>
          </cell>
        </row>
        <row r="1500">
          <cell r="B1500" t="str">
            <v>AA7NN10B03D(STOP)</v>
          </cell>
        </row>
        <row r="1501">
          <cell r="B1501" t="str">
            <v>AA7NN10U02C</v>
          </cell>
        </row>
        <row r="1502">
          <cell r="B1502" t="str">
            <v>KA902612B(STOP)</v>
          </cell>
        </row>
        <row r="1503">
          <cell r="B1503" t="str">
            <v>D1495334C</v>
          </cell>
        </row>
        <row r="1504">
          <cell r="B1504" t="str">
            <v>AA7NN10700A</v>
          </cell>
        </row>
        <row r="1505">
          <cell r="B1505" t="str">
            <v>A782N10005H</v>
          </cell>
        </row>
        <row r="1506">
          <cell r="B1506" t="str">
            <v>A782N11800B</v>
          </cell>
        </row>
        <row r="1507">
          <cell r="B1507" t="str">
            <v>AC77N10B03D(STOP)</v>
          </cell>
        </row>
        <row r="1508">
          <cell r="B1508" t="str">
            <v>AC77N10B03D(STOP)</v>
          </cell>
        </row>
        <row r="1509">
          <cell r="B1509" t="str">
            <v>AA7NN11Y00A</v>
          </cell>
        </row>
        <row r="1510">
          <cell r="B1510" t="str">
            <v>A782N12600A</v>
          </cell>
        </row>
        <row r="1511">
          <cell r="B1511" t="str">
            <v>A782N12700A</v>
          </cell>
        </row>
        <row r="1512">
          <cell r="B1512" t="str">
            <v>AAMPN10502C</v>
          </cell>
        </row>
        <row r="1513">
          <cell r="B1513" t="str">
            <v>AA7RN11Y00A(STOP)</v>
          </cell>
        </row>
        <row r="1514">
          <cell r="B1514" t="str">
            <v>A7U4N10001C</v>
          </cell>
        </row>
        <row r="1515">
          <cell r="B1515" t="str">
            <v>AA2JN12A04F(STOP)</v>
          </cell>
        </row>
        <row r="1516">
          <cell r="B1516" t="str">
            <v>A93EN10C01B(STOP)</v>
          </cell>
        </row>
        <row r="1517">
          <cell r="B1517" t="str">
            <v>AA2JN12A04F(STOP)</v>
          </cell>
        </row>
        <row r="1518">
          <cell r="B1518" t="str">
            <v>FM3-J805-000(001)(STOP)</v>
          </cell>
        </row>
        <row r="1519">
          <cell r="B1519" t="str">
            <v>FM3-J806-000(001)(STOP)</v>
          </cell>
        </row>
        <row r="1520">
          <cell r="B1520" t="str">
            <v>D0BQ5322C</v>
          </cell>
        </row>
        <row r="1521">
          <cell r="B1521" t="str">
            <v>FM1-G899-000(003)(STOP)</v>
          </cell>
        </row>
        <row r="1522">
          <cell r="B1522" t="str">
            <v>D0CH5310A</v>
          </cell>
        </row>
        <row r="1523">
          <cell r="B1523" t="str">
            <v>QM7-3629-000(004)(STOP)</v>
          </cell>
        </row>
        <row r="1524">
          <cell r="B1524" t="str">
            <v>QM7-3640-000(004)(STOP)</v>
          </cell>
        </row>
        <row r="1525">
          <cell r="B1525" t="str">
            <v>ACWCN15301(STOP)</v>
          </cell>
        </row>
        <row r="1526">
          <cell r="B1526" t="str">
            <v>FM1-G899-000(004)(STOP)</v>
          </cell>
        </row>
        <row r="1527">
          <cell r="B1527" t="str">
            <v>AA7NN11Y00A(STOP)</v>
          </cell>
        </row>
        <row r="1528">
          <cell r="B1528" t="str">
            <v>AA7RN11Y00A(STOP)</v>
          </cell>
        </row>
        <row r="1529">
          <cell r="B1529" t="str">
            <v>D0CH5313C(STOP)</v>
          </cell>
        </row>
        <row r="1530">
          <cell r="B1530" t="str">
            <v>QM7-4510-000(004)(STOP)</v>
          </cell>
        </row>
        <row r="1531">
          <cell r="B1531" t="str">
            <v>QM7-4831-000(005)(STOP)</v>
          </cell>
        </row>
        <row r="1532">
          <cell r="B1532" t="str">
            <v>QM7-5404-000(002)(STOP)</v>
          </cell>
        </row>
        <row r="1533">
          <cell r="B1533" t="str">
            <v>QM7-5411-000(004)(STOP)</v>
          </cell>
        </row>
        <row r="1534">
          <cell r="B1534" t="str">
            <v>FM2-D837-000(011)(STOP)</v>
          </cell>
        </row>
        <row r="1535">
          <cell r="B1535" t="str">
            <v>D0CH5313D(STOP)</v>
          </cell>
        </row>
        <row r="1536">
          <cell r="B1536" t="str">
            <v>D0E33174B</v>
          </cell>
        </row>
        <row r="1537">
          <cell r="B1537" t="str">
            <v>D0E35202A(STOP)</v>
          </cell>
        </row>
        <row r="1538">
          <cell r="B1538" t="str">
            <v>D0E35203A(STOP)</v>
          </cell>
        </row>
        <row r="1539">
          <cell r="B1539" t="str">
            <v>D0E35236A</v>
          </cell>
        </row>
        <row r="1540">
          <cell r="B1540" t="str">
            <v>D0E35237A</v>
          </cell>
        </row>
        <row r="1541">
          <cell r="B1541" t="str">
            <v>D0E15237B</v>
          </cell>
        </row>
        <row r="1542">
          <cell r="B1542" t="str">
            <v>D0E35300C</v>
          </cell>
        </row>
        <row r="1543">
          <cell r="B1543" t="str">
            <v>D0E35301C</v>
          </cell>
        </row>
        <row r="1544">
          <cell r="B1544" t="str">
            <v>D0E35306B</v>
          </cell>
        </row>
        <row r="1545">
          <cell r="B1545" t="str">
            <v>D0E35307A(STOP)</v>
          </cell>
        </row>
        <row r="1546">
          <cell r="B1546" t="str">
            <v>D0E35308C(STOP)</v>
          </cell>
        </row>
        <row r="1547">
          <cell r="B1547" t="str">
            <v>D0E35322A</v>
          </cell>
        </row>
        <row r="1548">
          <cell r="B1548" t="str">
            <v>D0E35324A</v>
          </cell>
        </row>
        <row r="1549">
          <cell r="B1549" t="str">
            <v>D0E35325B(STOP)</v>
          </cell>
        </row>
        <row r="1550">
          <cell r="B1550" t="str">
            <v>D0E35326A(STOP)</v>
          </cell>
        </row>
        <row r="1551">
          <cell r="B1551" t="str">
            <v>D0E15300B</v>
          </cell>
        </row>
        <row r="1552">
          <cell r="B1552" t="str">
            <v>D0E15326B</v>
          </cell>
        </row>
        <row r="1553">
          <cell r="B1553" t="str">
            <v>D0DZ5326C</v>
          </cell>
        </row>
        <row r="1554">
          <cell r="B1554" t="str">
            <v>D0E35370A(STOP)</v>
          </cell>
        </row>
        <row r="1555">
          <cell r="B1555" t="str">
            <v>D0DZ5300B</v>
          </cell>
        </row>
        <row r="1556">
          <cell r="B1556" t="str">
            <v>D0E35331A(STOP)</v>
          </cell>
        </row>
        <row r="1557">
          <cell r="B1557" t="str">
            <v>D0E15331A(STOP)</v>
          </cell>
        </row>
        <row r="1558">
          <cell r="B1558" t="str">
            <v>D0E35303C</v>
          </cell>
        </row>
        <row r="1559">
          <cell r="B1559" t="str">
            <v>D0DZ5308C(STOP)</v>
          </cell>
        </row>
        <row r="1560">
          <cell r="B1560" t="str">
            <v>D0E35323A(STOP)</v>
          </cell>
        </row>
        <row r="1561">
          <cell r="B1561" t="str">
            <v>QM7-4510-000(005)(STOP)</v>
          </cell>
        </row>
        <row r="1562">
          <cell r="B1562" t="str">
            <v>QM7-5701-000(008)(STOP)</v>
          </cell>
        </row>
        <row r="1563">
          <cell r="B1563" t="str">
            <v>QM7-6997-000(002)(STOP)</v>
          </cell>
        </row>
        <row r="1564">
          <cell r="B1564" t="str">
            <v>QM7-6998-000(002)(STOP)</v>
          </cell>
        </row>
        <row r="1565">
          <cell r="B1565" t="str">
            <v>ACT9N10100A(Delete)</v>
          </cell>
        </row>
        <row r="1566">
          <cell r="B1566" t="str">
            <v>A93EN10601B(Delete)</v>
          </cell>
        </row>
        <row r="1567">
          <cell r="B1567" t="str">
            <v>A93EN11900A(STOP)</v>
          </cell>
        </row>
        <row r="1568">
          <cell r="B1568" t="str">
            <v>D0BQ5324C</v>
          </cell>
        </row>
        <row r="1569">
          <cell r="B1569" t="str">
            <v>D0BQ5301B</v>
          </cell>
        </row>
        <row r="1570">
          <cell r="B1570" t="str">
            <v>A7U4N10101C</v>
          </cell>
        </row>
        <row r="1571">
          <cell r="B1571" t="str">
            <v>QM7-5701-000(013)(STOP)</v>
          </cell>
        </row>
        <row r="1572">
          <cell r="B1572" t="str">
            <v>QM7-6995-000(006)(STOP)</v>
          </cell>
        </row>
        <row r="1573">
          <cell r="B1573" t="str">
            <v>QM7-4537-000(006)(STOP)</v>
          </cell>
        </row>
        <row r="1574">
          <cell r="B1574" t="str">
            <v>D0E31320A</v>
          </cell>
        </row>
        <row r="1575">
          <cell r="B1575" t="str">
            <v>4P672009-1A(STOP)</v>
          </cell>
        </row>
        <row r="1576">
          <cell r="B1576" t="str">
            <v>QM7-4936-000(008)(STOP</v>
          </cell>
        </row>
        <row r="1577">
          <cell r="B1577" t="str">
            <v>QM3-0095-000(007)(STOP)</v>
          </cell>
        </row>
        <row r="1578">
          <cell r="B1578" t="str">
            <v>QM7-4942-000(006)</v>
          </cell>
        </row>
        <row r="1579">
          <cell r="B1579" t="str">
            <v>QM7-5166-000(003)(STOP)</v>
          </cell>
        </row>
        <row r="1580">
          <cell r="B1580" t="str">
            <v>ACT9N10100A</v>
          </cell>
        </row>
        <row r="1581">
          <cell r="B1581" t="str">
            <v>A93EN10B00A(STOP)</v>
          </cell>
        </row>
        <row r="1582">
          <cell r="B1582" t="str">
            <v>A93EN10601B</v>
          </cell>
        </row>
        <row r="1583">
          <cell r="B1583" t="str">
            <v>A93EN11900A</v>
          </cell>
        </row>
        <row r="1584">
          <cell r="B1584" t="str">
            <v>A93EN11700A</v>
          </cell>
        </row>
        <row r="1585">
          <cell r="B1585" t="str">
            <v>A93EN11100A</v>
          </cell>
        </row>
        <row r="1586">
          <cell r="B1586" t="str">
            <v>A93EN11501B</v>
          </cell>
        </row>
        <row r="1587">
          <cell r="B1587" t="str">
            <v>A92EN12300B(STOP)</v>
          </cell>
        </row>
        <row r="1588">
          <cell r="B1588" t="str">
            <v>AA2JN10H03E</v>
          </cell>
        </row>
        <row r="1589">
          <cell r="B1589" t="str">
            <v>AA2JN10S00A</v>
          </cell>
        </row>
        <row r="1590">
          <cell r="B1590" t="str">
            <v>AA2JN10K00A</v>
          </cell>
        </row>
        <row r="1591">
          <cell r="B1591" t="str">
            <v>AA2JN11E00A</v>
          </cell>
        </row>
        <row r="1592">
          <cell r="B1592" t="str">
            <v>AA7NN10H02C</v>
          </cell>
        </row>
        <row r="1593">
          <cell r="B1593" t="str">
            <v>AA7NN10M00A</v>
          </cell>
        </row>
        <row r="1594">
          <cell r="B1594" t="str">
            <v>AA7NN10N00A</v>
          </cell>
        </row>
        <row r="1595">
          <cell r="B1595" t="str">
            <v>AC74N10H02C</v>
          </cell>
        </row>
        <row r="1596">
          <cell r="B1596" t="str">
            <v>AC77N10H01B</v>
          </cell>
        </row>
        <row r="1597">
          <cell r="B1597" t="str">
            <v>AC77N10E00A</v>
          </cell>
        </row>
        <row r="1598">
          <cell r="B1598" t="str">
            <v>AA2JN10P02C(STOP)</v>
          </cell>
        </row>
        <row r="1599">
          <cell r="B1599" t="str">
            <v>AA2JN10Q03D(STOP)</v>
          </cell>
        </row>
        <row r="1600">
          <cell r="B1600" t="str">
            <v>AA7NN10P00A(STOP)</v>
          </cell>
        </row>
        <row r="1601">
          <cell r="B1601" t="str">
            <v>AA7NN10Q00A(STOP)</v>
          </cell>
        </row>
        <row r="1602">
          <cell r="B1602" t="str">
            <v>QM7-2866-000(005)(STOP</v>
          </cell>
        </row>
        <row r="1603">
          <cell r="B1603" t="str">
            <v>QM7-2867-000(006)</v>
          </cell>
        </row>
        <row r="1604">
          <cell r="B1604" t="str">
            <v>QM7-4843-000(003)(STOP)</v>
          </cell>
        </row>
        <row r="1605">
          <cell r="B1605" t="str">
            <v>QM7-4846-000(004)</v>
          </cell>
        </row>
        <row r="1606">
          <cell r="B1606" t="str">
            <v>QM7-5399-000(004)EOL</v>
          </cell>
        </row>
        <row r="1607">
          <cell r="B1607" t="str">
            <v>FM4-0039-000(007)(STOP)</v>
          </cell>
        </row>
        <row r="1608">
          <cell r="B1608" t="str">
            <v>D0BQ2672A(STOP)</v>
          </cell>
        </row>
        <row r="1609">
          <cell r="B1609" t="str">
            <v>D0CH5300(STOP)</v>
          </cell>
        </row>
        <row r="1610">
          <cell r="B1610" t="str">
            <v>D0E35307B</v>
          </cell>
        </row>
        <row r="1611">
          <cell r="B1611" t="str">
            <v>A161N11C02D(Delete)</v>
          </cell>
        </row>
        <row r="1612">
          <cell r="B1612" t="str">
            <v>AAV5N10D01(STOP)</v>
          </cell>
        </row>
        <row r="1613">
          <cell r="B1613" t="str">
            <v>AAV5N11401(STOP)</v>
          </cell>
        </row>
        <row r="1614">
          <cell r="B1614" t="str">
            <v>AAV5N10B01</v>
          </cell>
        </row>
        <row r="1615">
          <cell r="B1615" t="str">
            <v>AAV5N10C00</v>
          </cell>
        </row>
        <row r="1616">
          <cell r="B1616" t="str">
            <v>AAV5N10G00</v>
          </cell>
        </row>
        <row r="1617">
          <cell r="B1617" t="str">
            <v>AAV5N10300</v>
          </cell>
        </row>
        <row r="1618">
          <cell r="B1618" t="str">
            <v>AAV5N10402</v>
          </cell>
        </row>
        <row r="1619">
          <cell r="B1619" t="str">
            <v>AAV5N10500</v>
          </cell>
        </row>
        <row r="1620">
          <cell r="B1620" t="str">
            <v>AAV5N10701</v>
          </cell>
        </row>
        <row r="1621">
          <cell r="B1621" t="str">
            <v>AAV5N11700</v>
          </cell>
        </row>
        <row r="1622">
          <cell r="B1622" t="str">
            <v>D0BQ5356A</v>
          </cell>
        </row>
        <row r="1623">
          <cell r="B1623" t="str">
            <v>D0CH5300A</v>
          </cell>
        </row>
        <row r="1624">
          <cell r="B1624" t="str">
            <v>FM2-J856-000(002)(STOP)</v>
          </cell>
        </row>
        <row r="1625">
          <cell r="B1625" t="str">
            <v>A7VAN10001(STOP)</v>
          </cell>
        </row>
        <row r="1626">
          <cell r="B1626" t="str">
            <v>FM2-4400-000(009)(STOP)</v>
          </cell>
        </row>
        <row r="1627">
          <cell r="B1627" t="str">
            <v>D0E35326B</v>
          </cell>
        </row>
        <row r="1628">
          <cell r="B1628" t="str">
            <v>QM7-1294-000(005)(STOP</v>
          </cell>
        </row>
        <row r="1629">
          <cell r="B1629" t="str">
            <v>QM7-4510-000(006)(STOP)</v>
          </cell>
        </row>
        <row r="1630">
          <cell r="B1630" t="str">
            <v>QM7-3432-000(003)(STOP)</v>
          </cell>
        </row>
        <row r="1631">
          <cell r="B1631" t="str">
            <v>QM7-3159-000(004)(STOP)</v>
          </cell>
        </row>
        <row r="1632">
          <cell r="B1632" t="str">
            <v>G1685481B(STOP)</v>
          </cell>
        </row>
        <row r="1633">
          <cell r="B1633" t="str">
            <v>QM7-4844-000(003)(STOP)</v>
          </cell>
        </row>
        <row r="1634">
          <cell r="B1634" t="str">
            <v>D3KK5410</v>
          </cell>
        </row>
        <row r="1635">
          <cell r="B1635" t="str">
            <v>QM7-5702-000(004)(STOP)</v>
          </cell>
        </row>
        <row r="1636">
          <cell r="B1636" t="str">
            <v>QM7-4852-000(006)(STOP)</v>
          </cell>
        </row>
        <row r="1637">
          <cell r="B1637" t="str">
            <v>QM7-3629-000(006)(STOP)</v>
          </cell>
        </row>
        <row r="1638">
          <cell r="B1638" t="str">
            <v>D0BQ2672B(STOP)</v>
          </cell>
        </row>
        <row r="1639">
          <cell r="B1639" t="str">
            <v>G1685481C</v>
          </cell>
        </row>
        <row r="1640">
          <cell r="B1640" t="str">
            <v>M0475406A</v>
          </cell>
        </row>
        <row r="1641">
          <cell r="B1641" t="str">
            <v>QM7-4844-000(004)(STOP)</v>
          </cell>
        </row>
        <row r="1642">
          <cell r="B1642" t="str">
            <v>QM7-4878-000(004)(STOP)</v>
          </cell>
        </row>
        <row r="1643">
          <cell r="B1643" t="str">
            <v>A161N14101B(STOP)</v>
          </cell>
        </row>
        <row r="1644">
          <cell r="B1644" t="str">
            <v>A7VAN10001</v>
          </cell>
        </row>
        <row r="1645">
          <cell r="B1645" t="str">
            <v>AA7NN10Y02C</v>
          </cell>
        </row>
        <row r="1646">
          <cell r="B1646" t="str">
            <v>AA7RN10Y02C</v>
          </cell>
        </row>
        <row r="1647">
          <cell r="B1647" t="str">
            <v>AAV5N10000</v>
          </cell>
        </row>
        <row r="1648">
          <cell r="B1648" t="str">
            <v>A161N11C02D</v>
          </cell>
        </row>
        <row r="1649">
          <cell r="B1649" t="str">
            <v>A7VAN10100</v>
          </cell>
        </row>
        <row r="1650">
          <cell r="B1650" t="str">
            <v>A7VAN10400</v>
          </cell>
        </row>
        <row r="1651">
          <cell r="B1651" t="str">
            <v>A7VAN10D00</v>
          </cell>
        </row>
        <row r="1652">
          <cell r="B1652" t="str">
            <v>A7VAN10H00</v>
          </cell>
        </row>
        <row r="1653">
          <cell r="B1653" t="str">
            <v>A7VAN10J00</v>
          </cell>
        </row>
        <row r="1654">
          <cell r="B1654" t="str">
            <v>AAV5N10200</v>
          </cell>
        </row>
        <row r="1655">
          <cell r="B1655" t="str">
            <v>AAV5N10900</v>
          </cell>
        </row>
        <row r="1656">
          <cell r="B1656" t="str">
            <v>AAV5N10D01</v>
          </cell>
        </row>
        <row r="1657">
          <cell r="B1657" t="str">
            <v>AAV5N11000</v>
          </cell>
        </row>
        <row r="1658">
          <cell r="B1658" t="str">
            <v>AAV5N11401</v>
          </cell>
        </row>
        <row r="1659">
          <cell r="B1659" t="str">
            <v>AAV5N11800</v>
          </cell>
        </row>
        <row r="1660">
          <cell r="B1660" t="str">
            <v>AC4PN10600</v>
          </cell>
        </row>
        <row r="1661">
          <cell r="B1661" t="str">
            <v>AC4PN10100</v>
          </cell>
        </row>
        <row r="1662">
          <cell r="B1662" t="str">
            <v>AC4PN11100</v>
          </cell>
        </row>
        <row r="1663">
          <cell r="B1663" t="str">
            <v>AC4RN10202</v>
          </cell>
        </row>
        <row r="1664">
          <cell r="B1664" t="str">
            <v>AC4RN10500</v>
          </cell>
        </row>
        <row r="1665">
          <cell r="B1665" t="str">
            <v>AC4RN21500</v>
          </cell>
        </row>
        <row r="1666">
          <cell r="B1666" t="str">
            <v>ADF3N10100</v>
          </cell>
        </row>
        <row r="1667">
          <cell r="B1667" t="str">
            <v>ADF3N10300</v>
          </cell>
        </row>
        <row r="1668">
          <cell r="B1668" t="str">
            <v>ADF4N10200</v>
          </cell>
        </row>
        <row r="1669">
          <cell r="B1669" t="str">
            <v>ADF4N10300</v>
          </cell>
        </row>
        <row r="1670">
          <cell r="B1670" t="str">
            <v>AA2JN10600A</v>
          </cell>
        </row>
        <row r="1671">
          <cell r="B1671" t="str">
            <v>AA2JN10E00A</v>
          </cell>
        </row>
        <row r="1672">
          <cell r="B1672" t="str">
            <v>A3GPN10100A(STOP)</v>
          </cell>
        </row>
        <row r="1673">
          <cell r="B1673" t="str">
            <v>A63DN11001B</v>
          </cell>
        </row>
        <row r="1674">
          <cell r="B1674" t="str">
            <v>A63DN11300A</v>
          </cell>
        </row>
        <row r="1675">
          <cell r="B1675" t="str">
            <v>A63DN11500A</v>
          </cell>
        </row>
        <row r="1676">
          <cell r="B1676" t="str">
            <v>A63DN11800A</v>
          </cell>
        </row>
        <row r="1677">
          <cell r="B1677" t="str">
            <v>A93EN10700A</v>
          </cell>
        </row>
        <row r="1678">
          <cell r="B1678" t="str">
            <v>A93EN10800A</v>
          </cell>
        </row>
        <row r="1679">
          <cell r="B1679" t="str">
            <v>A93EN10900A</v>
          </cell>
        </row>
        <row r="1680">
          <cell r="B1680" t="str">
            <v>A93EN10M00A</v>
          </cell>
        </row>
        <row r="1681">
          <cell r="B1681" t="str">
            <v>A93EN11000A</v>
          </cell>
        </row>
        <row r="1682">
          <cell r="B1682" t="str">
            <v>A93EN11200A</v>
          </cell>
        </row>
        <row r="1683">
          <cell r="B1683" t="str">
            <v>A5C1N14300B</v>
          </cell>
        </row>
        <row r="1684">
          <cell r="B1684" t="str">
            <v>A782N10304F</v>
          </cell>
        </row>
        <row r="1685">
          <cell r="B1685" t="str">
            <v>A782N12200C</v>
          </cell>
        </row>
        <row r="1686">
          <cell r="B1686" t="str">
            <v>AA2JN15B00B</v>
          </cell>
        </row>
        <row r="1687">
          <cell r="B1687" t="str">
            <v>AA7NN10K01B</v>
          </cell>
        </row>
        <row r="1688">
          <cell r="B1688" t="str">
            <v>AA7NN10V00A</v>
          </cell>
        </row>
        <row r="1689">
          <cell r="B1689" t="str">
            <v>AAMPN10801B(STOP)</v>
          </cell>
        </row>
        <row r="1690">
          <cell r="B1690" t="str">
            <v>AC77N10F01B(STOP)</v>
          </cell>
        </row>
        <row r="1691">
          <cell r="B1691" t="str">
            <v>AA6VN10C00A(Delete)</v>
          </cell>
        </row>
        <row r="1692">
          <cell r="B1692" t="str">
            <v>FM1-B841-000(006)</v>
          </cell>
        </row>
        <row r="1693">
          <cell r="B1693" t="str">
            <v>FM1-D825-000(010)</v>
          </cell>
        </row>
        <row r="1694">
          <cell r="B1694" t="str">
            <v>FM1-D833-000(005)</v>
          </cell>
        </row>
        <row r="1695">
          <cell r="B1695" t="str">
            <v>FM1-D838-000(010)</v>
          </cell>
        </row>
        <row r="1696">
          <cell r="B1696" t="str">
            <v>FM1-D855-000(007</v>
          </cell>
        </row>
        <row r="1697">
          <cell r="B1697" t="str">
            <v>FM1-D859-000(005)</v>
          </cell>
        </row>
        <row r="1698">
          <cell r="B1698" t="str">
            <v>FG3-2302-000(008)</v>
          </cell>
        </row>
        <row r="1699">
          <cell r="B1699" t="str">
            <v>FM1-N922-000(010)</v>
          </cell>
        </row>
        <row r="1700">
          <cell r="B1700" t="str">
            <v>FM2-J850-000(005)</v>
          </cell>
        </row>
        <row r="1701">
          <cell r="B1701" t="str">
            <v>FM2-B956-000(008)</v>
          </cell>
        </row>
        <row r="1702">
          <cell r="B1702" t="str">
            <v>FM2-D853-000(007)</v>
          </cell>
        </row>
        <row r="1703">
          <cell r="B1703" t="str">
            <v>FM1-T748-000(005)</v>
          </cell>
        </row>
        <row r="1704">
          <cell r="B1704" t="str">
            <v>FM1-T963-000(007)(STOP)</v>
          </cell>
        </row>
        <row r="1705">
          <cell r="B1705" t="str">
            <v>AA2JN10A06G</v>
          </cell>
        </row>
        <row r="1706">
          <cell r="B1706" t="str">
            <v>AA2JN10B03D</v>
          </cell>
        </row>
        <row r="1707">
          <cell r="B1707" t="str">
            <v>AA2JN12A05G(STOP)</v>
          </cell>
        </row>
        <row r="1708">
          <cell r="B1708" t="str">
            <v>AA2JN10C02C(STOP)</v>
          </cell>
        </row>
        <row r="1709">
          <cell r="B1709" t="str">
            <v>AA2KN10C02C(STOP)</v>
          </cell>
        </row>
        <row r="1710">
          <cell r="B1710" t="str">
            <v>AA2MN10C02C(STOP)</v>
          </cell>
        </row>
        <row r="1711">
          <cell r="B1711" t="str">
            <v>AA7NN10B05F</v>
          </cell>
        </row>
        <row r="1712">
          <cell r="B1712" t="str">
            <v>AC77N10B04E</v>
          </cell>
        </row>
        <row r="1713">
          <cell r="B1713" t="str">
            <v>AC77N10C01B</v>
          </cell>
        </row>
        <row r="1714">
          <cell r="B1714" t="str">
            <v>AC77N10F02C</v>
          </cell>
        </row>
        <row r="1715">
          <cell r="B1715" t="str">
            <v>AC78N10C01B</v>
          </cell>
        </row>
        <row r="1716">
          <cell r="B1716" t="str">
            <v>FM1-D844-000(003)(STOP)</v>
          </cell>
        </row>
        <row r="1717">
          <cell r="B1717" t="str">
            <v>ACWCN15301</v>
          </cell>
        </row>
        <row r="1718">
          <cell r="B1718" t="str">
            <v>ADF4N10101</v>
          </cell>
        </row>
        <row r="1719">
          <cell r="B1719" t="str">
            <v>FM2-C889-000(009)(STOP)</v>
          </cell>
        </row>
        <row r="1720">
          <cell r="B1720" t="str">
            <v>AAJPN11800A</v>
          </cell>
        </row>
        <row r="1721">
          <cell r="B1721" t="str">
            <v>FM1-D826-000(011)</v>
          </cell>
        </row>
        <row r="1722">
          <cell r="B1722" t="str">
            <v>FM1-D828-000(009)</v>
          </cell>
        </row>
        <row r="1723">
          <cell r="B1723" t="str">
            <v>FM1-D829-000(010)</v>
          </cell>
        </row>
        <row r="1724">
          <cell r="B1724" t="str">
            <v>FM1-D830-000(013</v>
          </cell>
        </row>
        <row r="1725">
          <cell r="B1725" t="str">
            <v>FM1-D842-000(010</v>
          </cell>
        </row>
        <row r="1726">
          <cell r="B1726" t="str">
            <v>FM1-D843-000(008)</v>
          </cell>
        </row>
        <row r="1727">
          <cell r="B1727" t="str">
            <v>FM1-D845-000(010</v>
          </cell>
        </row>
        <row r="1728">
          <cell r="B1728" t="str">
            <v>FM1-D854-000(009</v>
          </cell>
        </row>
        <row r="1729">
          <cell r="B1729" t="str">
            <v>FM1-D857-000(005)</v>
          </cell>
        </row>
        <row r="1730">
          <cell r="B1730" t="str">
            <v>FM1-D858-000(005)</v>
          </cell>
        </row>
        <row r="1731">
          <cell r="B1731" t="str">
            <v>FM1-G890-000(003)</v>
          </cell>
        </row>
        <row r="1732">
          <cell r="B1732" t="str">
            <v>FM1-G899-000(005</v>
          </cell>
        </row>
        <row r="1733">
          <cell r="B1733" t="str">
            <v>FM1-G901-000(003)</v>
          </cell>
        </row>
        <row r="1734">
          <cell r="B1734" t="str">
            <v>FM1-G902-000(003)</v>
          </cell>
        </row>
        <row r="1735">
          <cell r="B1735" t="str">
            <v>FM1-G904-000(008)</v>
          </cell>
        </row>
        <row r="1736">
          <cell r="B1736" t="str">
            <v>FM1-T942-000(004)</v>
          </cell>
        </row>
        <row r="1737">
          <cell r="B1737" t="str">
            <v>FM1-T947-000(005)</v>
          </cell>
        </row>
        <row r="1738">
          <cell r="B1738" t="str">
            <v>FM1-T949-000(004)</v>
          </cell>
        </row>
        <row r="1739">
          <cell r="B1739" t="str">
            <v>FM1-X915-000(006)</v>
          </cell>
        </row>
        <row r="1740">
          <cell r="B1740" t="str">
            <v>FM1-X916-000(006)</v>
          </cell>
        </row>
        <row r="1741">
          <cell r="B1741" t="str">
            <v>FM1-X925-000(005)</v>
          </cell>
        </row>
        <row r="1742">
          <cell r="B1742" t="str">
            <v>FM2-4400-000(010)EOL</v>
          </cell>
        </row>
        <row r="1743">
          <cell r="B1743" t="str">
            <v>FM2-A970-000(011)</v>
          </cell>
        </row>
        <row r="1744">
          <cell r="B1744" t="str">
            <v>FM2-A972-000(009</v>
          </cell>
        </row>
        <row r="1745">
          <cell r="B1745" t="str">
            <v>FM2-B952-000(007)</v>
          </cell>
        </row>
        <row r="1746">
          <cell r="B1746" t="str">
            <v>FM2-D837-000(012</v>
          </cell>
        </row>
        <row r="1747">
          <cell r="B1747" t="str">
            <v>FM2-J856-000(004)</v>
          </cell>
        </row>
        <row r="1748">
          <cell r="B1748" t="str">
            <v>FM2-M952-000(002</v>
          </cell>
        </row>
        <row r="1749">
          <cell r="B1749" t="str">
            <v>FM4-0039-000(008)</v>
          </cell>
        </row>
        <row r="1750">
          <cell r="B1750" t="str">
            <v>M1875201</v>
          </cell>
        </row>
        <row r="1751">
          <cell r="B1751" t="str">
            <v>M1875304B</v>
          </cell>
        </row>
        <row r="1752">
          <cell r="B1752" t="str">
            <v>D0CH5321(STOP)</v>
          </cell>
        </row>
        <row r="1753">
          <cell r="B1753" t="str">
            <v>D0E35370B</v>
          </cell>
        </row>
        <row r="1754">
          <cell r="B1754" t="str">
            <v>A2XMN11101</v>
          </cell>
        </row>
        <row r="1755">
          <cell r="B1755" t="str">
            <v>A2XMN11201</v>
          </cell>
        </row>
        <row r="1756">
          <cell r="B1756" t="str">
            <v>A2XMN11401</v>
          </cell>
        </row>
        <row r="1757">
          <cell r="B1757" t="str">
            <v>AAV5N10A01</v>
          </cell>
        </row>
        <row r="1758">
          <cell r="B1758" t="str">
            <v>AAV5N10E00</v>
          </cell>
        </row>
        <row r="1759">
          <cell r="B1759" t="str">
            <v>A782N10003F(STOP)</v>
          </cell>
        </row>
        <row r="1760">
          <cell r="B1760" t="str">
            <v>AAJRN10001B</v>
          </cell>
        </row>
        <row r="1761">
          <cell r="B1761" t="str">
            <v>A3GNN10801B</v>
          </cell>
        </row>
        <row r="1762">
          <cell r="B1762" t="str">
            <v>AAV5N10800</v>
          </cell>
        </row>
        <row r="1763">
          <cell r="B1763" t="str">
            <v>AC74N10D03D(STOP)</v>
          </cell>
        </row>
        <row r="1764">
          <cell r="B1764" t="str">
            <v>ACWCN10A00</v>
          </cell>
        </row>
        <row r="1765">
          <cell r="B1765" t="str">
            <v>ADF3N10200</v>
          </cell>
        </row>
        <row r="1766">
          <cell r="B1766" t="str">
            <v>A870M60001</v>
          </cell>
        </row>
        <row r="1767">
          <cell r="B1767" t="str">
            <v>A7VAN10200</v>
          </cell>
        </row>
        <row r="1768">
          <cell r="B1768" t="str">
            <v>A7VAN10300</v>
          </cell>
        </row>
        <row r="1769">
          <cell r="B1769" t="str">
            <v>A7VAN10500</v>
          </cell>
        </row>
        <row r="1770">
          <cell r="B1770" t="str">
            <v>A7VAN10B00</v>
          </cell>
        </row>
        <row r="1771">
          <cell r="B1771" t="str">
            <v>AC4PN10202</v>
          </cell>
        </row>
        <row r="1772">
          <cell r="B1772" t="str">
            <v>AC4PN10400</v>
          </cell>
        </row>
        <row r="1773">
          <cell r="B1773" t="str">
            <v>AC4PN10500</v>
          </cell>
        </row>
        <row r="1774">
          <cell r="B1774" t="str">
            <v>AC4PN10701</v>
          </cell>
        </row>
        <row r="1775">
          <cell r="B1775" t="str">
            <v>AC4PN10800</v>
          </cell>
        </row>
        <row r="1776">
          <cell r="B1776" t="str">
            <v>AC4PN10900</v>
          </cell>
        </row>
        <row r="1777">
          <cell r="B1777" t="str">
            <v>AC4PN11000</v>
          </cell>
        </row>
        <row r="1778">
          <cell r="B1778" t="str">
            <v>AC4RN10800</v>
          </cell>
        </row>
        <row r="1779">
          <cell r="B1779" t="str">
            <v>A93EN10B00A</v>
          </cell>
        </row>
        <row r="1780">
          <cell r="B1780" t="str">
            <v>QM7-5701-000(014)</v>
          </cell>
        </row>
        <row r="1781">
          <cell r="B1781" t="str">
            <v>QM7-4854-000(004)</v>
          </cell>
        </row>
        <row r="1782">
          <cell r="B1782" t="str">
            <v>QM7-4890-000(003)</v>
          </cell>
        </row>
        <row r="1783">
          <cell r="B1783" t="str">
            <v>QM7-4842-000(003)</v>
          </cell>
        </row>
        <row r="1784">
          <cell r="B1784" t="str">
            <v>QM7-4856-000(005)</v>
          </cell>
        </row>
        <row r="1785">
          <cell r="B1785" t="str">
            <v>QM7-5694-000(002)</v>
          </cell>
        </row>
        <row r="1786">
          <cell r="B1786" t="str">
            <v>QM7-4843-000(004)</v>
          </cell>
        </row>
        <row r="1787">
          <cell r="B1787" t="str">
            <v>QM7-4845-000(003)</v>
          </cell>
        </row>
        <row r="1788">
          <cell r="B1788" t="str">
            <v>QM7-4878-000(005)</v>
          </cell>
        </row>
        <row r="1789">
          <cell r="B1789" t="str">
            <v>QM7-4879-000(004)</v>
          </cell>
        </row>
        <row r="1790">
          <cell r="B1790" t="str">
            <v>QM7-4880-000(004)</v>
          </cell>
        </row>
        <row r="1791">
          <cell r="B1791" t="str">
            <v>QM7-4887-000(004)</v>
          </cell>
        </row>
        <row r="1792">
          <cell r="B1792" t="str">
            <v>QM7-5401-000(003)</v>
          </cell>
        </row>
        <row r="1793">
          <cell r="B1793" t="str">
            <v>QM7-5415-000(003)</v>
          </cell>
        </row>
        <row r="1794">
          <cell r="B1794" t="str">
            <v>QM7-4857-000(005</v>
          </cell>
        </row>
        <row r="1795">
          <cell r="B1795" t="str">
            <v>QM7-4858-000(006)</v>
          </cell>
        </row>
        <row r="1796">
          <cell r="B1796" t="str">
            <v>QM7-6997-000(003)</v>
          </cell>
        </row>
        <row r="1797">
          <cell r="B1797" t="str">
            <v>QM7-4844-000(005)</v>
          </cell>
        </row>
        <row r="1798">
          <cell r="B1798" t="str">
            <v>QM7-4852-000(007)</v>
          </cell>
        </row>
        <row r="1799">
          <cell r="B1799" t="str">
            <v>QM7-5702-000(005)</v>
          </cell>
        </row>
        <row r="1800">
          <cell r="B1800" t="str">
            <v>QM7-3629-000(007)</v>
          </cell>
        </row>
        <row r="1801">
          <cell r="B1801" t="str">
            <v>QM7-3623-000(005)</v>
          </cell>
        </row>
        <row r="1802">
          <cell r="B1802" t="str">
            <v>QM7-3992-000(005)EOL</v>
          </cell>
        </row>
        <row r="1803">
          <cell r="B1803" t="str">
            <v>QM7-4841-000(003)</v>
          </cell>
        </row>
        <row r="1804">
          <cell r="B1804" t="str">
            <v>QM7-5893-000(004)</v>
          </cell>
        </row>
        <row r="1805">
          <cell r="B1805" t="str">
            <v>QM7-5856-000(003)</v>
          </cell>
        </row>
        <row r="1806">
          <cell r="B1806" t="str">
            <v>QM7-3160-000(003)(STOP)</v>
          </cell>
        </row>
        <row r="1807">
          <cell r="B1807" t="str">
            <v>QM7-5400-000(002)</v>
          </cell>
        </row>
        <row r="1808">
          <cell r="B1808" t="str">
            <v>QM7-3436-000(003)</v>
          </cell>
        </row>
        <row r="1809">
          <cell r="B1809" t="str">
            <v>QM7-3161-000(004)</v>
          </cell>
        </row>
        <row r="1810">
          <cell r="B1810" t="str">
            <v>QM7-4823-000(003)</v>
          </cell>
        </row>
        <row r="1811">
          <cell r="B1811" t="str">
            <v>QM7-6995-000(007)</v>
          </cell>
        </row>
        <row r="1812">
          <cell r="B1812" t="str">
            <v>QM7-4829-000(003)</v>
          </cell>
        </row>
        <row r="1813">
          <cell r="B1813" t="str">
            <v>QM7-4850-000(003)</v>
          </cell>
        </row>
        <row r="1814">
          <cell r="B1814" t="str">
            <v>QM7-4840-000(007)</v>
          </cell>
        </row>
        <row r="1815">
          <cell r="B1815" t="str">
            <v>QM7-4862-000(003)</v>
          </cell>
        </row>
        <row r="1816">
          <cell r="B1816" t="str">
            <v>QM7-5402-000(003)</v>
          </cell>
        </row>
        <row r="1817">
          <cell r="B1817" t="str">
            <v>QM7-5404-000(004)</v>
          </cell>
        </row>
        <row r="1818">
          <cell r="B1818" t="str">
            <v>M1875378</v>
          </cell>
        </row>
        <row r="1819">
          <cell r="B1819" t="str">
            <v>QM7-6998-000(004)</v>
          </cell>
        </row>
        <row r="1820">
          <cell r="B1820" t="str">
            <v>QM7-1294-000(006)</v>
          </cell>
        </row>
        <row r="1821">
          <cell r="B1821" t="str">
            <v>QM7-2866-000(007)</v>
          </cell>
        </row>
        <row r="1822">
          <cell r="B1822" t="str">
            <v>QM7-3159-000(005)</v>
          </cell>
        </row>
        <row r="1823">
          <cell r="B1823" t="str">
            <v>QM7-4936-000(010)</v>
          </cell>
        </row>
        <row r="1824">
          <cell r="B1824" t="str">
            <v>QM7-4942-000(008)</v>
          </cell>
        </row>
        <row r="1825">
          <cell r="B1825" t="str">
            <v>QM7-5166-000(004)</v>
          </cell>
        </row>
        <row r="1826">
          <cell r="B1826" t="str">
            <v>QM3-0095-000(008)</v>
          </cell>
        </row>
        <row r="1827">
          <cell r="B1827" t="str">
            <v>QM7-3432-000(004)</v>
          </cell>
        </row>
        <row r="1828">
          <cell r="B1828" t="str">
            <v>QM7-3640-000(006)</v>
          </cell>
        </row>
        <row r="1829">
          <cell r="B1829" t="str">
            <v>QM7-4510-000(008)</v>
          </cell>
        </row>
        <row r="1830">
          <cell r="B1830" t="str">
            <v>AC74N10D04E</v>
          </cell>
        </row>
        <row r="1831">
          <cell r="B1831" t="str">
            <v>QM7-3160-000(004)</v>
          </cell>
        </row>
        <row r="1832">
          <cell r="B1832" t="str">
            <v>QM7-3154-000(004)</v>
          </cell>
        </row>
        <row r="1833">
          <cell r="B1833" t="str">
            <v>A782N10005H</v>
          </cell>
        </row>
        <row r="1834">
          <cell r="B1834" t="str">
            <v>AA7NN10Y02C</v>
          </cell>
        </row>
        <row r="1835">
          <cell r="B1835" t="str">
            <v>AA7RN10Y02C</v>
          </cell>
        </row>
        <row r="1836">
          <cell r="B1836" t="str">
            <v>AA7NN11Y00A</v>
          </cell>
        </row>
        <row r="1837">
          <cell r="B1837" t="str">
            <v>AA7RN11Y00A</v>
          </cell>
        </row>
        <row r="1838">
          <cell r="B1838" t="str">
            <v>ADF3N10100</v>
          </cell>
        </row>
        <row r="1839">
          <cell r="B1839" t="str">
            <v>ADF4N10101</v>
          </cell>
        </row>
        <row r="1840">
          <cell r="B1840" t="str">
            <v>D0BQ5301B</v>
          </cell>
        </row>
        <row r="1841">
          <cell r="B1841" t="str">
            <v>D0CH5397A</v>
          </cell>
        </row>
        <row r="1842">
          <cell r="B1842" t="str">
            <v>D0E35301C</v>
          </cell>
        </row>
        <row r="1843">
          <cell r="B1843" t="str">
            <v>D0E35303C</v>
          </cell>
        </row>
        <row r="1844">
          <cell r="B1844" t="str">
            <v>FM1-X915-000(006</v>
          </cell>
        </row>
        <row r="1845">
          <cell r="B1845" t="str">
            <v>QM7-3436-000(004)</v>
          </cell>
        </row>
        <row r="1846">
          <cell r="B1846" t="str">
            <v>QM7-4840-000(009)</v>
          </cell>
        </row>
        <row r="1847">
          <cell r="B1847" t="str">
            <v>QM7-4843-000(005)</v>
          </cell>
        </row>
        <row r="1848">
          <cell r="B1848" t="str">
            <v>QM7-4890-000(004)</v>
          </cell>
        </row>
        <row r="1849">
          <cell r="B1849" t="str">
            <v>QM7-5400-000(003)</v>
          </cell>
        </row>
        <row r="1850">
          <cell r="B1850" t="str">
            <v>QM7-5411-000(006)</v>
          </cell>
        </row>
        <row r="1851">
          <cell r="B1851" t="str">
            <v>QM7-5701-000(016)</v>
          </cell>
        </row>
        <row r="1852">
          <cell r="B1852" t="str">
            <v>A03NN10501</v>
          </cell>
        </row>
        <row r="1853">
          <cell r="B1853" t="str">
            <v>A161N14102C(STOP)</v>
          </cell>
        </row>
        <row r="1854">
          <cell r="B1854" t="str">
            <v>D0F25237B</v>
          </cell>
        </row>
        <row r="1855">
          <cell r="B1855" t="str">
            <v>D0F25300B</v>
          </cell>
        </row>
        <row r="1856">
          <cell r="B1856" t="str">
            <v>D0F25308B</v>
          </cell>
        </row>
        <row r="1857">
          <cell r="B1857" t="str">
            <v>A9VEN13300A</v>
          </cell>
        </row>
        <row r="1858">
          <cell r="B1858" t="str">
            <v>A9VEN13400A</v>
          </cell>
        </row>
        <row r="1859">
          <cell r="B1859" t="str">
            <v>AC57N13700A</v>
          </cell>
        </row>
        <row r="1860">
          <cell r="B1860" t="str">
            <v>ADXDN10000B(STOP)</v>
          </cell>
        </row>
        <row r="1861">
          <cell r="B1861" t="str">
            <v>ADXDN10100A</v>
          </cell>
        </row>
        <row r="1862">
          <cell r="B1862" t="str">
            <v>ADXDN10200A(STOP)</v>
          </cell>
        </row>
        <row r="1863">
          <cell r="B1863" t="str">
            <v>ADXDN10300A</v>
          </cell>
        </row>
        <row r="1864">
          <cell r="B1864" t="str">
            <v>ADXDN10B00B(STOP)</v>
          </cell>
        </row>
        <row r="1865">
          <cell r="B1865" t="str">
            <v>ADXDN10D00A(STOP)</v>
          </cell>
        </row>
        <row r="1866">
          <cell r="B1866" t="str">
            <v>ADXDN11F00A</v>
          </cell>
        </row>
        <row r="1867">
          <cell r="B1867" t="str">
            <v>ADXGN10001C</v>
          </cell>
        </row>
        <row r="1868">
          <cell r="B1868" t="str">
            <v>ADXGN10101C</v>
          </cell>
        </row>
        <row r="1869">
          <cell r="B1869" t="str">
            <v>ADXGN10D01C</v>
          </cell>
        </row>
        <row r="1870">
          <cell r="B1870" t="str">
            <v>ADXGN11F00B</v>
          </cell>
        </row>
        <row r="1871">
          <cell r="B1871" t="str">
            <v>ADXNN10200A</v>
          </cell>
        </row>
        <row r="1872">
          <cell r="B1872" t="str">
            <v>ADXNN10B00A(STOP)</v>
          </cell>
        </row>
        <row r="1873">
          <cell r="B1873" t="str">
            <v>ADXNN10D00A(STOP)</v>
          </cell>
        </row>
        <row r="1874">
          <cell r="B1874" t="str">
            <v>ADXNN11F00A</v>
          </cell>
        </row>
        <row r="1875">
          <cell r="B1875" t="str">
            <v>ADXTN10201C</v>
          </cell>
        </row>
        <row r="1876">
          <cell r="B1876" t="str">
            <v>ADXTN10B01C</v>
          </cell>
        </row>
        <row r="1877">
          <cell r="B1877" t="str">
            <v>ADXTN10D01B</v>
          </cell>
        </row>
        <row r="1878">
          <cell r="B1878" t="str">
            <v>ADXTN11F00A</v>
          </cell>
        </row>
        <row r="1879">
          <cell r="B1879" t="str">
            <v>ADXTN11H00A</v>
          </cell>
        </row>
        <row r="1880">
          <cell r="B1880" t="str">
            <v>D0BQ2672C</v>
          </cell>
        </row>
        <row r="1881">
          <cell r="B1881" t="str">
            <v>M0AJ5335B</v>
          </cell>
        </row>
        <row r="1882">
          <cell r="B1882" t="str">
            <v>FM3-L938-000(003)</v>
          </cell>
        </row>
        <row r="1883">
          <cell r="B1883" t="str">
            <v>FM3-L942-000(004)</v>
          </cell>
        </row>
        <row r="1884">
          <cell r="B1884" t="str">
            <v>FM3-L954-000(005)</v>
          </cell>
        </row>
        <row r="1885">
          <cell r="B1885" t="str">
            <v>FM3-M805-000(005)</v>
          </cell>
        </row>
        <row r="1886">
          <cell r="B1886" t="str">
            <v>FM3-M817-000(008)</v>
          </cell>
        </row>
        <row r="1887">
          <cell r="B1887" t="str">
            <v>FM3-M818-000(007)</v>
          </cell>
        </row>
        <row r="1888">
          <cell r="B1888" t="str">
            <v>FM3-M821-000(007)</v>
          </cell>
        </row>
        <row r="1889">
          <cell r="B1889" t="str">
            <v>FM3-M825-000(005)</v>
          </cell>
        </row>
        <row r="1890">
          <cell r="B1890" t="str">
            <v>FM3-M833-000(004)</v>
          </cell>
        </row>
        <row r="1891">
          <cell r="B1891" t="str">
            <v>QM7-4537-000(007)</v>
          </cell>
        </row>
        <row r="1892">
          <cell r="B1892" t="str">
            <v>QM7-4841-000(004)</v>
          </cell>
        </row>
        <row r="1893">
          <cell r="B1893" t="str">
            <v>QM7-4850-000(004)</v>
          </cell>
        </row>
        <row r="1894">
          <cell r="B1894" t="str">
            <v>QM7-4857-000(006)</v>
          </cell>
        </row>
        <row r="1895">
          <cell r="B1895" t="str">
            <v>QM7-4858-000(007)</v>
          </cell>
        </row>
        <row r="1896">
          <cell r="B1896" t="str">
            <v>QM7-4868-000(005)(STOP)</v>
          </cell>
        </row>
        <row r="1897">
          <cell r="B1897" t="str">
            <v>QM7-4869-000(004)(STOP)</v>
          </cell>
        </row>
        <row r="1898">
          <cell r="B1898" t="str">
            <v>QM7-4870-000(004)</v>
          </cell>
        </row>
        <row r="1899">
          <cell r="B1899" t="str">
            <v>QM7-4879-000(005)</v>
          </cell>
        </row>
        <row r="1900">
          <cell r="B1900" t="str">
            <v>QM7-5410-000(005)</v>
          </cell>
        </row>
        <row r="1901">
          <cell r="B1901" t="str">
            <v>FM4-G806-000(003)</v>
          </cell>
        </row>
        <row r="1902">
          <cell r="B1902" t="str">
            <v>FM4-G807-000(005)</v>
          </cell>
        </row>
        <row r="1903">
          <cell r="B1903" t="str">
            <v>FM4-G812-000(003)</v>
          </cell>
        </row>
        <row r="1904">
          <cell r="B1904" t="str">
            <v>FM4-G813-000(007)</v>
          </cell>
        </row>
        <row r="1905">
          <cell r="B1905" t="str">
            <v>FM4-G814-000(004)</v>
          </cell>
        </row>
        <row r="1906">
          <cell r="B1906" t="str">
            <v>FM4-G845-000(005)</v>
          </cell>
        </row>
        <row r="1907">
          <cell r="B1907" t="str">
            <v>AA2JN10K00A(EagleIII)(STOP)</v>
          </cell>
        </row>
        <row r="1908">
          <cell r="B1908" t="str">
            <v>A92EN12300B</v>
          </cell>
        </row>
        <row r="1909">
          <cell r="B1909" t="str">
            <v>FM2-A956-000(011)(STOP)</v>
          </cell>
        </row>
        <row r="1910">
          <cell r="B1910" t="str">
            <v>QM7-5688-000(003)</v>
          </cell>
        </row>
        <row r="1911">
          <cell r="B1911" t="str">
            <v>FM1-D811-000(006)</v>
          </cell>
        </row>
        <row r="1912">
          <cell r="B1912" t="str">
            <v>FM1-E825-000(007)</v>
          </cell>
        </row>
        <row r="1913">
          <cell r="B1913" t="str">
            <v>FM1-E831-000(005)</v>
          </cell>
        </row>
        <row r="1914">
          <cell r="B1914" t="str">
            <v>FM2-B956-000(009)</v>
          </cell>
        </row>
        <row r="1915">
          <cell r="B1915" t="str">
            <v>FM2-D853-000(008)</v>
          </cell>
        </row>
        <row r="1916">
          <cell r="B1916" t="str">
            <v>D0E35308D</v>
          </cell>
        </row>
        <row r="1917">
          <cell r="B1917" t="str">
            <v>D0DZ5308D</v>
          </cell>
        </row>
        <row r="1918">
          <cell r="B1918" t="str">
            <v>A3GPN10101B</v>
          </cell>
        </row>
        <row r="1919">
          <cell r="B1919" t="str">
            <v>FM2-A955-000(008)</v>
          </cell>
        </row>
        <row r="1920">
          <cell r="B1920" t="str">
            <v>FM2-A956-000(012)</v>
          </cell>
        </row>
        <row r="1921">
          <cell r="B1921" t="str">
            <v>FM2-A992-000(010)</v>
          </cell>
        </row>
        <row r="1922">
          <cell r="B1922" t="str">
            <v>FM2-C881-000(010)</v>
          </cell>
        </row>
        <row r="1923">
          <cell r="B1923" t="str">
            <v>FM2-C889-000(010)</v>
          </cell>
        </row>
        <row r="1924">
          <cell r="B1924" t="str">
            <v>FM2-D839-000(009)</v>
          </cell>
        </row>
        <row r="1925">
          <cell r="B1925" t="str">
            <v>D0CH5305B</v>
          </cell>
        </row>
        <row r="1926">
          <cell r="B1926" t="str">
            <v>QM7-6999-000(003)</v>
          </cell>
        </row>
        <row r="1927">
          <cell r="B1927" t="str">
            <v>QM7-4831-000(007)</v>
          </cell>
        </row>
        <row r="1928">
          <cell r="B1928" t="str">
            <v>QM7-4868-000(006)</v>
          </cell>
        </row>
        <row r="1929">
          <cell r="B1929" t="str">
            <v>QM7-4869-000(005)</v>
          </cell>
        </row>
        <row r="1930">
          <cell r="B1930" t="str">
            <v>ADXGN10K01B</v>
          </cell>
        </row>
        <row r="1931">
          <cell r="B1931" t="str">
            <v>ADXGN11D00A</v>
          </cell>
        </row>
        <row r="1932">
          <cell r="B1932" t="str">
            <v>ADXTN11D00A</v>
          </cell>
        </row>
        <row r="1933">
          <cell r="B1933" t="str">
            <v>A7U4N10102E</v>
          </cell>
        </row>
        <row r="1934">
          <cell r="B1934" t="str">
            <v>QM7-3623-000(006)</v>
          </cell>
        </row>
        <row r="1935">
          <cell r="B1935" t="str">
            <v>QM7-3629-000(008)</v>
          </cell>
        </row>
        <row r="1936">
          <cell r="B1936" t="str">
            <v>QM7-3632-000(004)(STOP)</v>
          </cell>
        </row>
        <row r="1937">
          <cell r="B1937" t="str">
            <v>QM7-3633-000(004)(STOP)</v>
          </cell>
        </row>
        <row r="1938">
          <cell r="B1938" t="str">
            <v>QM7-3991-000(004)EOL</v>
          </cell>
        </row>
        <row r="1939">
          <cell r="B1939" t="str">
            <v>QM7-3992-000(006)EOL</v>
          </cell>
        </row>
        <row r="1940">
          <cell r="B1940" t="str">
            <v>AA2JN10J01B</v>
          </cell>
        </row>
        <row r="1941">
          <cell r="B1941" t="str">
            <v>A161N14102E</v>
          </cell>
        </row>
        <row r="1942">
          <cell r="B1942" t="str">
            <v>AAMPN10802C</v>
          </cell>
        </row>
        <row r="1943">
          <cell r="B1943" t="str">
            <v>FM2-H824-000(002)</v>
          </cell>
        </row>
        <row r="1944">
          <cell r="B1944" t="str">
            <v>ADXDN10001C</v>
          </cell>
        </row>
        <row r="1945">
          <cell r="B1945" t="str">
            <v>ADXDN10201B</v>
          </cell>
        </row>
        <row r="1946">
          <cell r="B1946" t="str">
            <v>ADXDN10B01C</v>
          </cell>
        </row>
        <row r="1947">
          <cell r="B1947" t="str">
            <v>ADXDN10D01B(STOP)</v>
          </cell>
        </row>
        <row r="1948">
          <cell r="B1948" t="str">
            <v>ADXDN11D00A</v>
          </cell>
        </row>
        <row r="1949">
          <cell r="B1949" t="str">
            <v>ADXNN10B01B</v>
          </cell>
        </row>
        <row r="1950">
          <cell r="B1950" t="str">
            <v>ADXNN10D01B</v>
          </cell>
        </row>
        <row r="1951">
          <cell r="B1951" t="str">
            <v>ADXNN11D00A</v>
          </cell>
        </row>
        <row r="1952">
          <cell r="B1952" t="str">
            <v>FM1-A931-000(008)</v>
          </cell>
        </row>
        <row r="1953">
          <cell r="B1953" t="str">
            <v>FM1-D811-000(007)</v>
          </cell>
        </row>
        <row r="1954">
          <cell r="B1954" t="str">
            <v>FM1-D825-000(011)</v>
          </cell>
        </row>
        <row r="1955">
          <cell r="B1955" t="str">
            <v>FM1-D826-000(012)</v>
          </cell>
        </row>
        <row r="1956">
          <cell r="B1956" t="str">
            <v>FM1-D828-000(010)</v>
          </cell>
        </row>
        <row r="1957">
          <cell r="B1957" t="str">
            <v>FM1-D830-000(014)</v>
          </cell>
        </row>
        <row r="1958">
          <cell r="B1958" t="str">
            <v>FM1-D833-000(006)</v>
          </cell>
        </row>
        <row r="1959">
          <cell r="B1959" t="str">
            <v>FM1-D838-000(011)</v>
          </cell>
        </row>
        <row r="1960">
          <cell r="B1960" t="str">
            <v>FM1-D842-000(011)</v>
          </cell>
        </row>
        <row r="1961">
          <cell r="B1961" t="str">
            <v>FM1-D843-000(009)</v>
          </cell>
        </row>
        <row r="1962">
          <cell r="B1962" t="str">
            <v>FM1-D844-000(004)</v>
          </cell>
        </row>
        <row r="1963">
          <cell r="B1963" t="str">
            <v>FM1-D855-000(008)</v>
          </cell>
        </row>
        <row r="1964">
          <cell r="B1964" t="str">
            <v>FM1-D857-000(006)</v>
          </cell>
        </row>
        <row r="1965">
          <cell r="B1965" t="str">
            <v>FM1-D858-000(006)</v>
          </cell>
        </row>
        <row r="1966">
          <cell r="B1966" t="str">
            <v>FM1-D859-000(006)</v>
          </cell>
        </row>
        <row r="1967">
          <cell r="B1967" t="str">
            <v>FM1-G890-000(004)</v>
          </cell>
        </row>
        <row r="1968">
          <cell r="B1968" t="str">
            <v>FM1-G899-000(006)</v>
          </cell>
        </row>
        <row r="1969">
          <cell r="B1969" t="str">
            <v>FM1-G901-000(004)</v>
          </cell>
        </row>
        <row r="1970">
          <cell r="B1970" t="str">
            <v>FM1-G902-000(004)</v>
          </cell>
        </row>
        <row r="1971">
          <cell r="B1971" t="str">
            <v>FM1-G904-000(009)</v>
          </cell>
        </row>
        <row r="1972">
          <cell r="B1972" t="str">
            <v>FM1-T748-000(006)</v>
          </cell>
        </row>
        <row r="1973">
          <cell r="B1973" t="str">
            <v>FM1-T942-000(005)</v>
          </cell>
        </row>
        <row r="1974">
          <cell r="B1974" t="str">
            <v>FM1-T947-000(006)</v>
          </cell>
        </row>
        <row r="1975">
          <cell r="B1975" t="str">
            <v>FM1-T949-000(005)</v>
          </cell>
        </row>
        <row r="1976">
          <cell r="B1976" t="str">
            <v>FM1-X915-000(007)</v>
          </cell>
        </row>
        <row r="1977">
          <cell r="B1977" t="str">
            <v>FM1-X916-000(007)</v>
          </cell>
        </row>
        <row r="1978">
          <cell r="B1978" t="str">
            <v>FM1-X925-000(006)</v>
          </cell>
        </row>
        <row r="1979">
          <cell r="B1979" t="str">
            <v>FM2-A970-000(012)</v>
          </cell>
        </row>
        <row r="1980">
          <cell r="B1980" t="str">
            <v>FM2-A972-000(011)</v>
          </cell>
        </row>
        <row r="1981">
          <cell r="B1981" t="str">
            <v>FM2-B952-000(008)</v>
          </cell>
        </row>
        <row r="1982">
          <cell r="B1982" t="str">
            <v>FM2-B956-000(010)</v>
          </cell>
        </row>
        <row r="1983">
          <cell r="B1983" t="str">
            <v>FM2-D837-000(013)</v>
          </cell>
        </row>
        <row r="1984">
          <cell r="B1984" t="str">
            <v>FM2-D853-000(009)</v>
          </cell>
        </row>
        <row r="1985">
          <cell r="B1985" t="str">
            <v>FM2-M952-000(003)</v>
          </cell>
        </row>
        <row r="1986">
          <cell r="B1986" t="str">
            <v>FM4-0039-000(009)</v>
          </cell>
        </row>
        <row r="1987">
          <cell r="B1987" t="str">
            <v>FM0-0301-000(010)</v>
          </cell>
        </row>
        <row r="1988">
          <cell r="B1988" t="str">
            <v>FM1-N872-000(013)EOL</v>
          </cell>
        </row>
        <row r="1989">
          <cell r="B1989" t="str">
            <v>FM1-X921-000(009)EOL</v>
          </cell>
        </row>
        <row r="1990">
          <cell r="B1990" t="str">
            <v>FM2-B908-000(003)EOL</v>
          </cell>
        </row>
        <row r="1991">
          <cell r="B1991" t="str">
            <v>M1095431D</v>
          </cell>
        </row>
        <row r="1992">
          <cell r="B1992" t="str">
            <v>A7VAN10001</v>
          </cell>
        </row>
        <row r="1993">
          <cell r="B1993" t="str">
            <v>AAV5N10D01</v>
          </cell>
        </row>
        <row r="1994">
          <cell r="B1994" t="str">
            <v>AAV5N11000</v>
          </cell>
        </row>
        <row r="1995">
          <cell r="B1995" t="str">
            <v>AC4PN10100</v>
          </cell>
        </row>
        <row r="1996">
          <cell r="B1996" t="str">
            <v>ADXDN10100A</v>
          </cell>
        </row>
        <row r="1997">
          <cell r="B1997" t="str">
            <v>ADXGN10001C</v>
          </cell>
        </row>
        <row r="1998">
          <cell r="B1998" t="str">
            <v>ADXGN10101C</v>
          </cell>
        </row>
        <row r="1999">
          <cell r="B1999" t="str">
            <v>ADXDN10001C</v>
          </cell>
        </row>
        <row r="2000">
          <cell r="B2000" t="str">
            <v>QM7-3632-000(005)</v>
          </cell>
        </row>
        <row r="2001">
          <cell r="B2001" t="str">
            <v>QM7-3633-000(005)</v>
          </cell>
        </row>
        <row r="2002">
          <cell r="B2002" t="str">
            <v>AA2JN10A07H</v>
          </cell>
        </row>
        <row r="2003">
          <cell r="B2003" t="str">
            <v>AA2JN12A06H</v>
          </cell>
        </row>
        <row r="2004">
          <cell r="B2004" t="str">
            <v>AC74N10D05F</v>
          </cell>
        </row>
        <row r="2005">
          <cell r="B2005" t="str">
            <v>ADXDN10D01C</v>
          </cell>
        </row>
        <row r="2006">
          <cell r="B2006" t="str">
            <v>D0DZ5300C(STOP)</v>
          </cell>
        </row>
        <row r="2007">
          <cell r="B2007" t="str">
            <v>FM1-T929-000(009)</v>
          </cell>
        </row>
        <row r="2008">
          <cell r="B2008" t="str">
            <v>FM2-J951-000(003)</v>
          </cell>
        </row>
        <row r="2009">
          <cell r="B2009" t="str">
            <v>ZJF-0560-612/
FM4-H887-000(001)</v>
          </cell>
        </row>
        <row r="2010">
          <cell r="B2010" t="str">
            <v>ZJF-0560-612/
FM4-H947-000(001)</v>
          </cell>
        </row>
        <row r="2011">
          <cell r="B2011" t="str">
            <v>ZJF-0560-612/
FM4-H997-000(001)</v>
          </cell>
        </row>
        <row r="2012">
          <cell r="B2012" t="str">
            <v>QM7-6998-000(005)</v>
          </cell>
        </row>
        <row r="2013">
          <cell r="B2013" t="str">
            <v>FM0-0296-000(009)</v>
          </cell>
        </row>
        <row r="2014">
          <cell r="B2014" t="str">
            <v>FM1-A899-000(003)</v>
          </cell>
        </row>
        <row r="2015">
          <cell r="B2015" t="str">
            <v>FM1-A935-000(006)</v>
          </cell>
        </row>
        <row r="2016">
          <cell r="B2016" t="str">
            <v>FM1-C957-000(003)</v>
          </cell>
        </row>
        <row r="2017">
          <cell r="B2017" t="str">
            <v>FM1-C959-000(003)</v>
          </cell>
        </row>
        <row r="2018">
          <cell r="B2018" t="str">
            <v>FM1-D815-000(007)</v>
          </cell>
        </row>
        <row r="2019">
          <cell r="B2019" t="str">
            <v>FM1-D822-000(011)</v>
          </cell>
        </row>
        <row r="2020">
          <cell r="B2020" t="str">
            <v>FM1-D829-000(011)</v>
          </cell>
        </row>
        <row r="2021">
          <cell r="B2021" t="str">
            <v>FM1-D845-000(011)</v>
          </cell>
        </row>
        <row r="2022">
          <cell r="B2022" t="str">
            <v>FM1-D854-000(010)</v>
          </cell>
        </row>
        <row r="2023">
          <cell r="B2023" t="str">
            <v>FM1-D885-000(005)</v>
          </cell>
        </row>
        <row r="2024">
          <cell r="B2024" t="str">
            <v>FM1-D886-000(006)</v>
          </cell>
        </row>
        <row r="2025">
          <cell r="B2025" t="str">
            <v>FM1-E834-000(004)</v>
          </cell>
        </row>
        <row r="2026">
          <cell r="B2026" t="str">
            <v>FM1-G887-000(005)</v>
          </cell>
        </row>
        <row r="2027">
          <cell r="B2027" t="str">
            <v>FM1-M876-000(005)</v>
          </cell>
        </row>
        <row r="2028">
          <cell r="B2028" t="str">
            <v>FM1-M884-000(010)</v>
          </cell>
        </row>
        <row r="2029">
          <cell r="B2029" t="str">
            <v>FM1-M886-000(005)</v>
          </cell>
        </row>
        <row r="2030">
          <cell r="B2030" t="str">
            <v>FM1-N886-000(009)</v>
          </cell>
        </row>
        <row r="2031">
          <cell r="B2031" t="str">
            <v>FM1-N887-000(005)</v>
          </cell>
        </row>
        <row r="2032">
          <cell r="B2032" t="str">
            <v>FM1-N900-000(005)</v>
          </cell>
        </row>
        <row r="2033">
          <cell r="B2033" t="str">
            <v>FM1-N914-000(009)</v>
          </cell>
        </row>
        <row r="2034">
          <cell r="B2034" t="str">
            <v>FM1-P873-000(006)</v>
          </cell>
        </row>
        <row r="2035">
          <cell r="B2035" t="str">
            <v>FM1-W867-000(003)</v>
          </cell>
        </row>
        <row r="2036">
          <cell r="B2036" t="str">
            <v>FM1-X917-000(005)</v>
          </cell>
        </row>
        <row r="2037">
          <cell r="B2037" t="str">
            <v>FM1-X963-000(003)</v>
          </cell>
        </row>
        <row r="2038">
          <cell r="B2038" t="str">
            <v>FM1-Y925-000(002)</v>
          </cell>
        </row>
        <row r="2039">
          <cell r="B2039" t="str">
            <v>FM1-Y982-000(004)</v>
          </cell>
        </row>
        <row r="2040">
          <cell r="B2040" t="str">
            <v>FM2-1024-000(009)</v>
          </cell>
        </row>
        <row r="2041">
          <cell r="B2041" t="str">
            <v>FM2-A955-000(009)</v>
          </cell>
        </row>
        <row r="2042">
          <cell r="B2042" t="str">
            <v>FM2-A956-000(013)</v>
          </cell>
        </row>
        <row r="2043">
          <cell r="B2043" t="str">
            <v>FM2-A992-000(011)</v>
          </cell>
        </row>
        <row r="2044">
          <cell r="B2044" t="str">
            <v>FM2-C881-000(011)</v>
          </cell>
        </row>
        <row r="2045">
          <cell r="B2045" t="str">
            <v>FM2-C889-000(011)</v>
          </cell>
        </row>
        <row r="2046">
          <cell r="B2046" t="str">
            <v>FM2-D839-000(010)</v>
          </cell>
        </row>
        <row r="2047">
          <cell r="B2047" t="str">
            <v>FM2-F973-000(004)</v>
          </cell>
        </row>
        <row r="2048">
          <cell r="B2048" t="str">
            <v>FM2-H834-000(004)</v>
          </cell>
        </row>
        <row r="2049">
          <cell r="B2049" t="str">
            <v>FM2-M836-000(005)</v>
          </cell>
        </row>
        <row r="2050">
          <cell r="B2050" t="str">
            <v>FM3-J805-000(002)</v>
          </cell>
        </row>
        <row r="2051">
          <cell r="B2051" t="str">
            <v>FM3-J806-000(002)</v>
          </cell>
        </row>
        <row r="2052">
          <cell r="B2052" t="str">
            <v>FM4-7773-000(005)</v>
          </cell>
        </row>
        <row r="2053">
          <cell r="B2053" t="str">
            <v>D0E15300C</v>
          </cell>
        </row>
        <row r="2054">
          <cell r="B2054" t="str">
            <v>D0E35300D</v>
          </cell>
        </row>
        <row r="2055">
          <cell r="B2055" t="str">
            <v>D0E31320B</v>
          </cell>
        </row>
        <row r="2056">
          <cell r="B2056" t="str">
            <v>D0DZ5300C</v>
          </cell>
        </row>
        <row r="2057">
          <cell r="B2057" t="str">
            <v>FM3-L938-000(004)</v>
          </cell>
        </row>
        <row r="2058">
          <cell r="B2058" t="str">
            <v>D0BQ5356A</v>
          </cell>
        </row>
        <row r="2059">
          <cell r="B2059" t="str">
            <v>ADXDN11F00B</v>
          </cell>
        </row>
        <row r="2060">
          <cell r="B2060" t="str">
            <v>ADXGN11F00C</v>
          </cell>
        </row>
        <row r="2061">
          <cell r="B2061" t="str">
            <v>ADXNN11F00B</v>
          </cell>
        </row>
        <row r="2062">
          <cell r="B2062" t="str">
            <v>ADXTN11F00B</v>
          </cell>
        </row>
        <row r="2063">
          <cell r="B2063" t="str">
            <v>AA2JN10B03E</v>
          </cell>
        </row>
        <row r="2064">
          <cell r="B2064" t="str">
            <v>AA7NN10Y02D</v>
          </cell>
        </row>
        <row r="2065">
          <cell r="B2065" t="str">
            <v>AA7RN10Y02D</v>
          </cell>
        </row>
        <row r="2066">
          <cell r="B2066" t="str">
            <v>AA7NN10B05G</v>
          </cell>
        </row>
        <row r="2067">
          <cell r="B2067" t="str">
            <v>AC77N10B04F</v>
          </cell>
        </row>
        <row r="2068">
          <cell r="B2068" t="str">
            <v>AC77N10C01C</v>
          </cell>
        </row>
        <row r="2069">
          <cell r="B2069" t="str">
            <v>AC78N10C01C</v>
          </cell>
        </row>
        <row r="2070">
          <cell r="B2070" t="str">
            <v>A7PUN10101D</v>
          </cell>
        </row>
        <row r="2071">
          <cell r="B2071" t="str">
            <v>ADXDN10B02D</v>
          </cell>
        </row>
        <row r="2072">
          <cell r="B2072" t="str">
            <v>ADXDN10D02D</v>
          </cell>
        </row>
        <row r="2073">
          <cell r="B2073" t="str">
            <v>ADXGN10D02D</v>
          </cell>
        </row>
        <row r="2074">
          <cell r="B2074" t="str">
            <v>ADXNN10B02C</v>
          </cell>
        </row>
        <row r="2075">
          <cell r="B2075" t="str">
            <v>ADXNN10D02C</v>
          </cell>
        </row>
        <row r="2076">
          <cell r="B2076" t="str">
            <v>ADXTN10D02C</v>
          </cell>
        </row>
        <row r="2077">
          <cell r="B2077" t="str">
            <v>AA2JN12A06I</v>
          </cell>
        </row>
        <row r="2078">
          <cell r="B2078" t="str">
            <v>AC74N10D05G</v>
          </cell>
        </row>
        <row r="2079">
          <cell r="B2079" t="str">
            <v>AA7NN11Y00B</v>
          </cell>
        </row>
        <row r="2080">
          <cell r="B2080" t="str">
            <v>AA7RN11Y00B</v>
          </cell>
        </row>
      </sheetData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29"/>
  <sheetViews>
    <sheetView workbookViewId="0">
      <selection activeCell="A2" sqref="A2:F11"/>
    </sheetView>
  </sheetViews>
  <sheetFormatPr defaultRowHeight="15"/>
  <cols>
    <col min="1" max="1" width="2.42578125" style="13" bestFit="1" customWidth="1"/>
    <col min="2" max="2" width="44.42578125" bestFit="1" customWidth="1"/>
    <col min="3" max="5" width="16.28515625" customWidth="1"/>
    <col min="6" max="6" width="9" style="13"/>
    <col min="7" max="7" width="23.42578125" bestFit="1" customWidth="1"/>
  </cols>
  <sheetData>
    <row r="2" spans="1:8" ht="16.5" thickBot="1">
      <c r="A2" s="1" t="s">
        <v>0</v>
      </c>
      <c r="B2" s="2" t="s">
        <v>1</v>
      </c>
      <c r="C2" s="3" t="s">
        <v>2</v>
      </c>
      <c r="D2" s="4" t="s">
        <v>3</v>
      </c>
      <c r="E2" s="4" t="s">
        <v>4</v>
      </c>
      <c r="F2" s="1" t="s">
        <v>5</v>
      </c>
      <c r="G2" s="3" t="s">
        <v>6</v>
      </c>
    </row>
    <row r="3" spans="1:8" ht="24.75" customHeight="1" thickTop="1">
      <c r="A3" s="5">
        <v>1</v>
      </c>
      <c r="B3" s="37" t="s">
        <v>7</v>
      </c>
      <c r="C3" s="6" t="s">
        <v>8</v>
      </c>
      <c r="D3" s="7" t="s">
        <v>9</v>
      </c>
      <c r="E3" s="7" t="s">
        <v>10</v>
      </c>
      <c r="F3" s="5" t="s">
        <v>11</v>
      </c>
      <c r="G3" s="8" t="s">
        <v>12</v>
      </c>
      <c r="H3" t="s">
        <v>39</v>
      </c>
    </row>
    <row r="4" spans="1:8" ht="24.75" customHeight="1">
      <c r="A4" s="9">
        <v>2</v>
      </c>
      <c r="B4" s="38" t="s">
        <v>13</v>
      </c>
      <c r="C4" s="10" t="s">
        <v>8</v>
      </c>
      <c r="D4" s="11" t="s">
        <v>9</v>
      </c>
      <c r="E4" s="11" t="s">
        <v>10</v>
      </c>
      <c r="F4" s="9" t="s">
        <v>11</v>
      </c>
      <c r="G4" s="12" t="s">
        <v>12</v>
      </c>
      <c r="H4" t="s">
        <v>39</v>
      </c>
    </row>
    <row r="5" spans="1:8" ht="24.75" customHeight="1">
      <c r="A5" s="9">
        <v>3</v>
      </c>
      <c r="B5" s="49" t="s">
        <v>14</v>
      </c>
      <c r="C5" s="10" t="s">
        <v>8</v>
      </c>
      <c r="D5" s="11" t="s">
        <v>10</v>
      </c>
      <c r="E5" s="11" t="s">
        <v>15</v>
      </c>
      <c r="F5" s="9" t="s">
        <v>11</v>
      </c>
      <c r="G5" s="10"/>
    </row>
    <row r="6" spans="1:8" ht="24.75" customHeight="1">
      <c r="A6" s="9">
        <v>4</v>
      </c>
      <c r="B6" s="38" t="s">
        <v>16</v>
      </c>
      <c r="C6" s="10" t="s">
        <v>8</v>
      </c>
      <c r="D6" s="11" t="s">
        <v>10</v>
      </c>
      <c r="E6" s="11" t="s">
        <v>17</v>
      </c>
      <c r="F6" s="9" t="s">
        <v>11</v>
      </c>
      <c r="G6" s="10"/>
    </row>
    <row r="7" spans="1:8" ht="24.75" customHeight="1">
      <c r="A7" s="9">
        <v>5</v>
      </c>
      <c r="B7" s="10" t="s">
        <v>18</v>
      </c>
      <c r="C7" s="10" t="s">
        <v>8</v>
      </c>
      <c r="D7" s="11" t="s">
        <v>10</v>
      </c>
      <c r="E7" s="11" t="s">
        <v>19</v>
      </c>
      <c r="F7" s="9" t="s">
        <v>11</v>
      </c>
      <c r="G7" s="10"/>
    </row>
    <row r="8" spans="1:8" ht="24.75" customHeight="1">
      <c r="A8" s="9">
        <v>6</v>
      </c>
      <c r="B8" s="10" t="s">
        <v>20</v>
      </c>
      <c r="C8" s="10" t="s">
        <v>8</v>
      </c>
      <c r="D8" s="11" t="s">
        <v>10</v>
      </c>
      <c r="E8" s="11" t="s">
        <v>17</v>
      </c>
      <c r="F8" s="9" t="s">
        <v>11</v>
      </c>
      <c r="G8" s="10"/>
    </row>
    <row r="9" spans="1:8" ht="24.75" customHeight="1">
      <c r="A9" s="9">
        <v>7</v>
      </c>
      <c r="B9" s="10" t="s">
        <v>21</v>
      </c>
      <c r="C9" s="10" t="s">
        <v>8</v>
      </c>
      <c r="D9" s="11" t="s">
        <v>10</v>
      </c>
      <c r="E9" s="11" t="s">
        <v>15</v>
      </c>
      <c r="F9" s="9" t="s">
        <v>11</v>
      </c>
      <c r="G9" s="10"/>
    </row>
    <row r="10" spans="1:8" ht="24.75" customHeight="1">
      <c r="A10" s="9">
        <v>8</v>
      </c>
      <c r="B10" s="38" t="s">
        <v>22</v>
      </c>
      <c r="C10" s="10" t="s">
        <v>8</v>
      </c>
      <c r="D10" s="11" t="s">
        <v>10</v>
      </c>
      <c r="E10" s="11" t="s">
        <v>9</v>
      </c>
      <c r="F10" s="9" t="s">
        <v>11</v>
      </c>
      <c r="G10" s="10" t="s">
        <v>38</v>
      </c>
      <c r="H10" t="s">
        <v>39</v>
      </c>
    </row>
    <row r="11" spans="1:8" ht="24.75" customHeight="1">
      <c r="A11" s="9">
        <v>9</v>
      </c>
      <c r="B11" s="38" t="s">
        <v>23</v>
      </c>
      <c r="C11" s="10" t="s">
        <v>8</v>
      </c>
      <c r="D11" s="11" t="s">
        <v>10</v>
      </c>
      <c r="E11" s="11" t="s">
        <v>19</v>
      </c>
      <c r="F11" s="9" t="s">
        <v>11</v>
      </c>
      <c r="G11" s="10" t="s">
        <v>38</v>
      </c>
      <c r="H11" t="s">
        <v>39</v>
      </c>
    </row>
    <row r="12" spans="1:8">
      <c r="D12" s="13"/>
      <c r="E12" s="13"/>
    </row>
    <row r="13" spans="1:8" ht="16.5" thickBot="1">
      <c r="A13" s="14"/>
      <c r="B13" s="15" t="s">
        <v>24</v>
      </c>
      <c r="C13" s="16" t="s">
        <v>2</v>
      </c>
      <c r="D13" s="17" t="s">
        <v>3</v>
      </c>
      <c r="E13" s="17" t="s">
        <v>4</v>
      </c>
      <c r="F13" s="18" t="s">
        <v>5</v>
      </c>
      <c r="G13" s="19" t="s">
        <v>6</v>
      </c>
    </row>
    <row r="14" spans="1:8" ht="15.75" thickTop="1">
      <c r="A14" s="20">
        <v>1</v>
      </c>
      <c r="B14" s="21" t="s">
        <v>25</v>
      </c>
      <c r="C14" s="21"/>
      <c r="D14" s="21"/>
      <c r="E14" s="21"/>
      <c r="F14" s="22"/>
      <c r="G14" s="23"/>
    </row>
    <row r="15" spans="1:8">
      <c r="A15" s="24"/>
      <c r="B15" s="25" t="s">
        <v>26</v>
      </c>
      <c r="C15" s="25" t="s">
        <v>27</v>
      </c>
      <c r="D15" s="25" t="s">
        <v>10</v>
      </c>
      <c r="E15" s="25" t="s">
        <v>19</v>
      </c>
      <c r="F15" s="26" t="s">
        <v>11</v>
      </c>
      <c r="G15" s="27"/>
    </row>
    <row r="16" spans="1:8">
      <c r="A16" s="24"/>
      <c r="B16" s="25"/>
      <c r="C16" s="25" t="s">
        <v>28</v>
      </c>
      <c r="D16" s="25" t="s">
        <v>19</v>
      </c>
      <c r="E16" s="25" t="s">
        <v>29</v>
      </c>
      <c r="F16" s="26" t="s">
        <v>30</v>
      </c>
      <c r="G16" s="27"/>
    </row>
    <row r="17" spans="1:8">
      <c r="A17" s="28"/>
      <c r="B17" s="29" t="s">
        <v>31</v>
      </c>
      <c r="C17" s="29" t="s">
        <v>28</v>
      </c>
      <c r="D17" s="29" t="s">
        <v>19</v>
      </c>
      <c r="E17" s="29" t="s">
        <v>29</v>
      </c>
      <c r="F17" s="30" t="s">
        <v>30</v>
      </c>
      <c r="G17" s="31"/>
    </row>
    <row r="18" spans="1:8">
      <c r="A18" s="20">
        <v>2</v>
      </c>
      <c r="B18" s="21" t="s">
        <v>32</v>
      </c>
      <c r="C18" s="21"/>
      <c r="D18" s="21"/>
      <c r="E18" s="21"/>
      <c r="F18" s="22"/>
      <c r="G18" s="23"/>
    </row>
    <row r="19" spans="1:8">
      <c r="A19" s="24"/>
      <c r="B19" s="25" t="s">
        <v>26</v>
      </c>
      <c r="C19" s="25" t="s">
        <v>27</v>
      </c>
      <c r="D19" s="25" t="s">
        <v>10</v>
      </c>
      <c r="E19" s="25" t="s">
        <v>9</v>
      </c>
      <c r="F19" s="26" t="s">
        <v>11</v>
      </c>
      <c r="G19" s="27"/>
    </row>
    <row r="20" spans="1:8">
      <c r="A20" s="24"/>
      <c r="B20" s="25"/>
      <c r="C20" s="25" t="s">
        <v>28</v>
      </c>
      <c r="D20" s="25" t="s">
        <v>9</v>
      </c>
      <c r="E20" s="25" t="s">
        <v>29</v>
      </c>
      <c r="F20" s="26" t="s">
        <v>9</v>
      </c>
      <c r="G20" s="27"/>
    </row>
    <row r="21" spans="1:8">
      <c r="A21" s="28"/>
      <c r="B21" s="29" t="s">
        <v>31</v>
      </c>
      <c r="C21" s="29" t="s">
        <v>28</v>
      </c>
      <c r="D21" s="29" t="s">
        <v>19</v>
      </c>
      <c r="E21" s="29"/>
      <c r="F21" s="30" t="s">
        <v>9</v>
      </c>
      <c r="G21" s="31"/>
    </row>
    <row r="22" spans="1:8">
      <c r="A22" s="28">
        <v>3</v>
      </c>
      <c r="B22" s="39" t="s">
        <v>33</v>
      </c>
      <c r="C22" s="29" t="s">
        <v>27</v>
      </c>
      <c r="D22" s="29" t="s">
        <v>10</v>
      </c>
      <c r="E22" s="29" t="s">
        <v>9</v>
      </c>
      <c r="F22" s="30" t="s">
        <v>11</v>
      </c>
      <c r="G22" s="31" t="s">
        <v>34</v>
      </c>
      <c r="H22" s="36" t="s">
        <v>39</v>
      </c>
    </row>
    <row r="23" spans="1:8">
      <c r="A23" s="28">
        <v>4</v>
      </c>
      <c r="B23" s="39" t="s">
        <v>35</v>
      </c>
      <c r="C23" s="29" t="s">
        <v>27</v>
      </c>
      <c r="D23" s="29" t="s">
        <v>10</v>
      </c>
      <c r="E23" s="29" t="s">
        <v>19</v>
      </c>
      <c r="F23" s="30" t="s">
        <v>11</v>
      </c>
      <c r="G23" s="31" t="s">
        <v>34</v>
      </c>
      <c r="H23" s="36" t="s">
        <v>39</v>
      </c>
    </row>
    <row r="24" spans="1:8">
      <c r="A24" s="40">
        <v>5</v>
      </c>
      <c r="B24" s="41" t="s">
        <v>45</v>
      </c>
      <c r="C24" s="41"/>
      <c r="D24" s="41"/>
      <c r="E24" s="41"/>
      <c r="F24" s="42"/>
      <c r="G24" s="43"/>
    </row>
    <row r="25" spans="1:8">
      <c r="A25" s="24"/>
      <c r="B25" s="25" t="s">
        <v>40</v>
      </c>
      <c r="C25" s="25" t="s">
        <v>42</v>
      </c>
      <c r="D25" s="25" t="s">
        <v>10</v>
      </c>
      <c r="E25" s="25"/>
      <c r="F25" s="26"/>
      <c r="G25" s="27"/>
    </row>
    <row r="26" spans="1:8">
      <c r="A26" s="44"/>
      <c r="B26" s="45" t="s">
        <v>41</v>
      </c>
      <c r="C26" s="45" t="s">
        <v>43</v>
      </c>
      <c r="D26" s="45" t="s">
        <v>10</v>
      </c>
      <c r="E26" s="45"/>
      <c r="F26" s="46"/>
      <c r="G26" s="47"/>
    </row>
    <row r="27" spans="1:8">
      <c r="A27" s="44"/>
      <c r="B27" s="45" t="s">
        <v>44</v>
      </c>
      <c r="C27" s="45" t="s">
        <v>27</v>
      </c>
      <c r="D27" s="45" t="s">
        <v>10</v>
      </c>
      <c r="E27" s="45" t="s">
        <v>46</v>
      </c>
      <c r="F27" s="46"/>
      <c r="G27" s="47"/>
    </row>
    <row r="28" spans="1:8">
      <c r="A28" s="28"/>
      <c r="B28" s="29" t="s">
        <v>47</v>
      </c>
      <c r="C28" s="29" t="s">
        <v>29</v>
      </c>
      <c r="D28" s="29" t="s">
        <v>29</v>
      </c>
      <c r="E28" s="29" t="s">
        <v>29</v>
      </c>
      <c r="F28" s="30"/>
      <c r="G28" s="31"/>
    </row>
    <row r="29" spans="1:8">
      <c r="A29" s="32">
        <v>6</v>
      </c>
      <c r="B29" s="33" t="s">
        <v>36</v>
      </c>
      <c r="C29" s="33" t="s">
        <v>37</v>
      </c>
      <c r="D29" s="33"/>
      <c r="E29" s="33"/>
      <c r="F29" s="34"/>
      <c r="G29" s="35"/>
    </row>
  </sheetData>
  <phoneticPr fontId="1"/>
  <pageMargins left="0.23622047244094491" right="0.23622047244094491" top="0.15748031496062992" bottom="0.15748031496062992" header="0" footer="0"/>
  <pageSetup paperSize="9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41"/>
  <sheetViews>
    <sheetView topLeftCell="A8" workbookViewId="0">
      <selection activeCell="J26" sqref="J26"/>
    </sheetView>
  </sheetViews>
  <sheetFormatPr defaultRowHeight="15"/>
  <cols>
    <col min="1" max="1" width="5.7109375" customWidth="1"/>
    <col min="2" max="2" width="9.42578125" customWidth="1"/>
    <col min="3" max="3" width="9.140625" customWidth="1"/>
    <col min="4" max="4" width="8.28515625" customWidth="1"/>
    <col min="5" max="5" width="27.140625" customWidth="1"/>
    <col min="6" max="6" width="10.28515625" customWidth="1"/>
    <col min="7" max="7" width="10.5703125" customWidth="1"/>
    <col min="8" max="8" width="10.28515625" customWidth="1"/>
    <col min="9" max="9" width="8.5703125" customWidth="1"/>
    <col min="10" max="10" width="14.140625" customWidth="1"/>
    <col min="11" max="11" width="15.140625" customWidth="1"/>
    <col min="12" max="12" width="6.42578125" customWidth="1"/>
  </cols>
  <sheetData>
    <row r="1" spans="1:12" ht="19.5">
      <c r="A1" s="160" t="s">
        <v>142</v>
      </c>
      <c r="I1" s="161" t="s">
        <v>232</v>
      </c>
    </row>
    <row r="2" spans="1:12" ht="27.75">
      <c r="A2" s="162" t="s">
        <v>145</v>
      </c>
    </row>
    <row r="3" spans="1:12" ht="26.25">
      <c r="A3" s="344" t="s">
        <v>229</v>
      </c>
      <c r="B3" s="344"/>
      <c r="C3" s="344"/>
      <c r="D3" s="344"/>
      <c r="E3" s="344"/>
      <c r="F3" s="344"/>
      <c r="G3" s="344"/>
      <c r="H3" s="344"/>
      <c r="I3" s="344"/>
      <c r="J3" s="344"/>
      <c r="K3" s="344"/>
      <c r="L3" s="344"/>
    </row>
    <row r="4" spans="1:12" ht="20.100000000000001" customHeight="1">
      <c r="H4" s="56" t="s">
        <v>88</v>
      </c>
      <c r="I4" s="413">
        <v>45390</v>
      </c>
      <c r="J4" s="413"/>
      <c r="K4" s="73"/>
      <c r="L4" s="73"/>
    </row>
    <row r="5" spans="1:12" ht="20.25" customHeight="1">
      <c r="B5" t="s">
        <v>85</v>
      </c>
      <c r="D5" t="s">
        <v>218</v>
      </c>
      <c r="H5" s="56" t="s">
        <v>89</v>
      </c>
      <c r="I5" s="350" t="s">
        <v>418</v>
      </c>
      <c r="J5" s="350"/>
      <c r="K5" s="350"/>
      <c r="L5" s="350"/>
    </row>
    <row r="6" spans="1:12" ht="20.25" customHeight="1">
      <c r="B6" t="s">
        <v>115</v>
      </c>
      <c r="H6" s="56" t="s">
        <v>90</v>
      </c>
      <c r="I6" s="350" t="s">
        <v>419</v>
      </c>
      <c r="J6" s="350"/>
      <c r="K6" s="74"/>
      <c r="L6" s="74"/>
    </row>
    <row r="7" spans="1:12" ht="20.25" customHeight="1">
      <c r="B7" t="s">
        <v>84</v>
      </c>
      <c r="H7" s="56" t="s">
        <v>91</v>
      </c>
      <c r="I7" s="74"/>
      <c r="J7" s="74"/>
      <c r="K7" s="74"/>
      <c r="L7" s="74"/>
    </row>
    <row r="8" spans="1:12" ht="20.25" customHeight="1">
      <c r="B8" t="s">
        <v>87</v>
      </c>
      <c r="C8" s="73" t="s">
        <v>76</v>
      </c>
      <c r="D8" s="73"/>
      <c r="H8" s="56"/>
      <c r="I8" s="13"/>
      <c r="J8" s="13"/>
      <c r="K8" s="13"/>
      <c r="L8" s="13"/>
    </row>
    <row r="9" spans="1:12" ht="13.5" customHeight="1" thickBot="1">
      <c r="J9" s="351" t="s">
        <v>132</v>
      </c>
      <c r="K9" s="352" t="s">
        <v>140</v>
      </c>
      <c r="L9" s="353"/>
    </row>
    <row r="10" spans="1:12">
      <c r="B10" s="50" t="s">
        <v>55</v>
      </c>
      <c r="C10" s="347" t="s">
        <v>56</v>
      </c>
      <c r="D10" s="348"/>
      <c r="E10" s="349"/>
      <c r="F10" s="50" t="s">
        <v>55</v>
      </c>
      <c r="G10" s="347" t="s">
        <v>56</v>
      </c>
      <c r="H10" s="348"/>
      <c r="I10" s="13"/>
      <c r="J10" s="351"/>
      <c r="K10" s="9" t="s">
        <v>141</v>
      </c>
      <c r="L10" s="81" t="s">
        <v>228</v>
      </c>
    </row>
    <row r="11" spans="1:12" ht="26.25" customHeight="1" thickBot="1">
      <c r="B11" s="221" t="s">
        <v>417</v>
      </c>
      <c r="C11" s="411" t="s">
        <v>69</v>
      </c>
      <c r="D11" s="412"/>
      <c r="E11" s="349"/>
      <c r="F11" s="51"/>
      <c r="G11" s="345"/>
      <c r="H11" s="346"/>
      <c r="I11" s="13"/>
      <c r="J11" s="9"/>
      <c r="K11" s="10"/>
      <c r="L11" s="10"/>
    </row>
    <row r="12" spans="1:12" ht="9.75" customHeight="1"/>
    <row r="13" spans="1:12" ht="45">
      <c r="A13" s="58" t="s">
        <v>49</v>
      </c>
      <c r="B13" s="216" t="s">
        <v>226</v>
      </c>
      <c r="C13" s="216" t="s">
        <v>225</v>
      </c>
      <c r="D13" s="216" t="s">
        <v>50</v>
      </c>
      <c r="E13" s="216" t="s">
        <v>51</v>
      </c>
      <c r="F13" s="216" t="s">
        <v>52</v>
      </c>
      <c r="G13" s="216" t="s">
        <v>53</v>
      </c>
      <c r="H13" s="216" t="s">
        <v>233</v>
      </c>
      <c r="I13" s="216" t="s">
        <v>139</v>
      </c>
      <c r="J13" s="216" t="s">
        <v>138</v>
      </c>
      <c r="K13" s="216" t="s">
        <v>227</v>
      </c>
      <c r="L13" s="216" t="s">
        <v>224</v>
      </c>
    </row>
    <row r="14" spans="1:12" ht="16.5" customHeight="1">
      <c r="A14" s="9">
        <v>1</v>
      </c>
      <c r="B14" s="9" t="s">
        <v>422</v>
      </c>
      <c r="C14" s="9" t="s">
        <v>422</v>
      </c>
      <c r="D14" s="10">
        <v>46</v>
      </c>
      <c r="E14" s="215" t="s">
        <v>393</v>
      </c>
      <c r="F14" s="215" t="s">
        <v>312</v>
      </c>
      <c r="G14" s="10" t="s">
        <v>265</v>
      </c>
      <c r="H14" s="10">
        <v>5</v>
      </c>
      <c r="I14" s="10">
        <v>0.1082</v>
      </c>
      <c r="J14" s="10">
        <v>0.54</v>
      </c>
      <c r="K14" s="10" t="s">
        <v>420</v>
      </c>
      <c r="L14" s="9"/>
    </row>
    <row r="15" spans="1:12" ht="16.5" customHeight="1">
      <c r="A15" s="9">
        <v>2</v>
      </c>
      <c r="B15" s="9" t="s">
        <v>422</v>
      </c>
      <c r="C15" s="9" t="s">
        <v>422</v>
      </c>
      <c r="D15" s="10">
        <v>49</v>
      </c>
      <c r="E15" s="215" t="s">
        <v>394</v>
      </c>
      <c r="F15" s="215" t="s">
        <v>312</v>
      </c>
      <c r="G15" s="10" t="s">
        <v>265</v>
      </c>
      <c r="H15" s="10">
        <v>19</v>
      </c>
      <c r="I15" s="10">
        <v>0.1341</v>
      </c>
      <c r="J15" s="10">
        <v>2.5499999999999998</v>
      </c>
      <c r="K15" s="10" t="s">
        <v>420</v>
      </c>
      <c r="L15" s="9"/>
    </row>
    <row r="16" spans="1:12" ht="16.5" customHeight="1">
      <c r="A16" s="9">
        <v>3</v>
      </c>
      <c r="B16" s="9" t="s">
        <v>422</v>
      </c>
      <c r="C16" s="9" t="s">
        <v>422</v>
      </c>
      <c r="D16" s="10">
        <v>34</v>
      </c>
      <c r="E16" s="215" t="s">
        <v>395</v>
      </c>
      <c r="F16" s="215" t="s">
        <v>312</v>
      </c>
      <c r="G16" s="10" t="s">
        <v>264</v>
      </c>
      <c r="H16" s="10">
        <v>45</v>
      </c>
      <c r="I16" s="10">
        <v>4.4699999999999997E-2</v>
      </c>
      <c r="J16" s="10">
        <v>2.0099999999999998</v>
      </c>
      <c r="K16" s="10" t="s">
        <v>420</v>
      </c>
      <c r="L16" s="9"/>
    </row>
    <row r="17" spans="1:12" ht="16.5" customHeight="1">
      <c r="A17" s="9">
        <v>4</v>
      </c>
      <c r="B17" s="9" t="s">
        <v>422</v>
      </c>
      <c r="C17" s="9" t="s">
        <v>422</v>
      </c>
      <c r="D17" s="10">
        <v>301</v>
      </c>
      <c r="E17" s="215" t="s">
        <v>396</v>
      </c>
      <c r="F17" s="215" t="s">
        <v>312</v>
      </c>
      <c r="G17" s="10" t="s">
        <v>389</v>
      </c>
      <c r="H17" s="10">
        <v>58</v>
      </c>
      <c r="I17" s="10">
        <v>5.0299999999999997E-2</v>
      </c>
      <c r="J17" s="10">
        <v>2.92</v>
      </c>
      <c r="K17" s="10" t="s">
        <v>420</v>
      </c>
      <c r="L17" s="9"/>
    </row>
    <row r="18" spans="1:12" ht="16.5" customHeight="1">
      <c r="A18" s="9">
        <v>5</v>
      </c>
      <c r="B18" s="9" t="s">
        <v>422</v>
      </c>
      <c r="C18" s="9" t="s">
        <v>422</v>
      </c>
      <c r="D18" s="10">
        <v>30</v>
      </c>
      <c r="E18" s="215" t="s">
        <v>397</v>
      </c>
      <c r="F18" s="215" t="s">
        <v>312</v>
      </c>
      <c r="G18" s="10" t="s">
        <v>264</v>
      </c>
      <c r="H18" s="10">
        <v>80</v>
      </c>
      <c r="I18" s="10">
        <v>4.5900000000000003E-2</v>
      </c>
      <c r="J18" s="10">
        <v>3.67</v>
      </c>
      <c r="K18" s="10" t="s">
        <v>420</v>
      </c>
      <c r="L18" s="9"/>
    </row>
    <row r="19" spans="1:12" ht="16.5" customHeight="1">
      <c r="A19" s="9">
        <v>6</v>
      </c>
      <c r="B19" s="9" t="s">
        <v>422</v>
      </c>
      <c r="C19" s="9" t="s">
        <v>422</v>
      </c>
      <c r="D19" s="10">
        <v>443</v>
      </c>
      <c r="E19" s="215" t="s">
        <v>398</v>
      </c>
      <c r="F19" s="215" t="s">
        <v>413</v>
      </c>
      <c r="G19" s="10" t="s">
        <v>389</v>
      </c>
      <c r="H19" s="10">
        <v>3</v>
      </c>
      <c r="I19" s="10">
        <v>4.24E-2</v>
      </c>
      <c r="J19" s="10">
        <v>0.13</v>
      </c>
      <c r="K19" s="10" t="s">
        <v>420</v>
      </c>
      <c r="L19" s="9"/>
    </row>
    <row r="20" spans="1:12" ht="16.5" customHeight="1">
      <c r="A20" s="9">
        <v>7</v>
      </c>
      <c r="B20" s="9" t="s">
        <v>422</v>
      </c>
      <c r="C20" s="9" t="s">
        <v>422</v>
      </c>
      <c r="D20" s="10">
        <v>599</v>
      </c>
      <c r="E20" s="215" t="s">
        <v>399</v>
      </c>
      <c r="F20" s="215" t="s">
        <v>413</v>
      </c>
      <c r="G20" s="10" t="s">
        <v>389</v>
      </c>
      <c r="H20" s="10">
        <v>39</v>
      </c>
      <c r="I20" s="10">
        <v>0.1134</v>
      </c>
      <c r="J20" s="10">
        <v>4.42</v>
      </c>
      <c r="K20" s="10" t="s">
        <v>420</v>
      </c>
      <c r="L20" s="9"/>
    </row>
    <row r="21" spans="1:12" ht="16.5" customHeight="1">
      <c r="A21" s="9">
        <v>8</v>
      </c>
      <c r="B21" s="9" t="s">
        <v>422</v>
      </c>
      <c r="C21" s="9" t="s">
        <v>422</v>
      </c>
      <c r="D21" s="10">
        <v>473</v>
      </c>
      <c r="E21" s="215" t="s">
        <v>400</v>
      </c>
      <c r="F21" s="215" t="s">
        <v>315</v>
      </c>
      <c r="G21" s="10" t="s">
        <v>389</v>
      </c>
      <c r="H21" s="10">
        <v>5</v>
      </c>
      <c r="I21" s="10">
        <v>2.92E-2</v>
      </c>
      <c r="J21" s="10">
        <v>0.15</v>
      </c>
      <c r="K21" s="10" t="s">
        <v>420</v>
      </c>
      <c r="L21" s="9"/>
    </row>
    <row r="22" spans="1:12" ht="16.5" customHeight="1">
      <c r="A22" s="9">
        <v>9</v>
      </c>
      <c r="B22" s="9" t="s">
        <v>422</v>
      </c>
      <c r="C22" s="9" t="s">
        <v>422</v>
      </c>
      <c r="D22" s="10">
        <v>346</v>
      </c>
      <c r="E22" s="215" t="s">
        <v>401</v>
      </c>
      <c r="F22" s="215" t="s">
        <v>315</v>
      </c>
      <c r="G22" s="10" t="s">
        <v>265</v>
      </c>
      <c r="H22" s="10">
        <v>7</v>
      </c>
      <c r="I22" s="10">
        <v>5.0900000000000001E-2</v>
      </c>
      <c r="J22" s="10">
        <v>0.36</v>
      </c>
      <c r="K22" s="10" t="s">
        <v>420</v>
      </c>
      <c r="L22" s="9"/>
    </row>
    <row r="23" spans="1:12" ht="16.5" customHeight="1">
      <c r="A23" s="9">
        <v>10</v>
      </c>
      <c r="B23" s="9" t="s">
        <v>422</v>
      </c>
      <c r="C23" s="9" t="s">
        <v>422</v>
      </c>
      <c r="D23" s="10">
        <v>646</v>
      </c>
      <c r="E23" s="215" t="s">
        <v>402</v>
      </c>
      <c r="F23" s="215" t="s">
        <v>315</v>
      </c>
      <c r="G23" s="10" t="s">
        <v>389</v>
      </c>
      <c r="H23" s="10">
        <v>12</v>
      </c>
      <c r="I23" s="10">
        <v>9.0999999999999998E-2</v>
      </c>
      <c r="J23" s="10">
        <v>1.0900000000000001</v>
      </c>
      <c r="K23" s="10" t="s">
        <v>420</v>
      </c>
      <c r="L23" s="9"/>
    </row>
    <row r="24" spans="1:12" ht="16.5" customHeight="1">
      <c r="A24" s="9">
        <v>11</v>
      </c>
      <c r="B24" s="9" t="s">
        <v>422</v>
      </c>
      <c r="C24" s="9" t="s">
        <v>422</v>
      </c>
      <c r="D24" s="10">
        <v>447</v>
      </c>
      <c r="E24" s="215" t="s">
        <v>403</v>
      </c>
      <c r="F24" s="215" t="s">
        <v>315</v>
      </c>
      <c r="G24" s="10" t="s">
        <v>389</v>
      </c>
      <c r="H24" s="10">
        <v>19</v>
      </c>
      <c r="I24" s="10">
        <v>3.9199999999999999E-2</v>
      </c>
      <c r="J24" s="10">
        <v>0.74</v>
      </c>
      <c r="K24" s="10" t="s">
        <v>420</v>
      </c>
      <c r="L24" s="9"/>
    </row>
    <row r="25" spans="1:12" ht="16.5" customHeight="1">
      <c r="A25" s="9">
        <v>12</v>
      </c>
      <c r="B25" s="9" t="s">
        <v>422</v>
      </c>
      <c r="C25" s="9" t="s">
        <v>422</v>
      </c>
      <c r="D25" s="10">
        <v>194</v>
      </c>
      <c r="E25" s="215" t="s">
        <v>404</v>
      </c>
      <c r="F25" s="215" t="s">
        <v>315</v>
      </c>
      <c r="G25" s="10" t="s">
        <v>264</v>
      </c>
      <c r="H25" s="10">
        <v>28</v>
      </c>
      <c r="I25" s="10">
        <v>6.7799999999999999E-2</v>
      </c>
      <c r="J25" s="10">
        <v>1.9</v>
      </c>
      <c r="K25" s="10" t="s">
        <v>420</v>
      </c>
      <c r="L25" s="9"/>
    </row>
    <row r="26" spans="1:12" ht="16.5" customHeight="1">
      <c r="A26" s="9">
        <v>13</v>
      </c>
      <c r="B26" s="9" t="s">
        <v>422</v>
      </c>
      <c r="C26" s="9" t="s">
        <v>422</v>
      </c>
      <c r="D26" s="10">
        <v>461</v>
      </c>
      <c r="E26" s="215" t="s">
        <v>405</v>
      </c>
      <c r="F26" s="215" t="s">
        <v>315</v>
      </c>
      <c r="G26" s="10" t="s">
        <v>265</v>
      </c>
      <c r="H26" s="10">
        <v>31</v>
      </c>
      <c r="I26" s="10">
        <v>0.14149999999999999</v>
      </c>
      <c r="J26" s="10">
        <v>4.3899999999999997</v>
      </c>
      <c r="K26" s="10" t="s">
        <v>420</v>
      </c>
      <c r="L26" s="9"/>
    </row>
    <row r="27" spans="1:12" ht="16.5" customHeight="1">
      <c r="A27" s="9">
        <v>14</v>
      </c>
      <c r="B27" s="9" t="s">
        <v>422</v>
      </c>
      <c r="C27" s="9" t="s">
        <v>422</v>
      </c>
      <c r="D27" s="10">
        <v>433</v>
      </c>
      <c r="E27" s="215" t="s">
        <v>406</v>
      </c>
      <c r="F27" s="215" t="s">
        <v>315</v>
      </c>
      <c r="G27" s="10" t="s">
        <v>389</v>
      </c>
      <c r="H27" s="10">
        <v>41</v>
      </c>
      <c r="I27" s="10">
        <v>3.1E-2</v>
      </c>
      <c r="J27" s="10">
        <v>1.27</v>
      </c>
      <c r="K27" s="10" t="s">
        <v>420</v>
      </c>
      <c r="L27" s="9"/>
    </row>
    <row r="28" spans="1:12" ht="16.5" customHeight="1">
      <c r="A28" s="9">
        <v>15</v>
      </c>
      <c r="B28" s="9" t="s">
        <v>422</v>
      </c>
      <c r="C28" s="9" t="s">
        <v>422</v>
      </c>
      <c r="D28" s="10">
        <v>355</v>
      </c>
      <c r="E28" s="215" t="s">
        <v>407</v>
      </c>
      <c r="F28" s="215" t="s">
        <v>315</v>
      </c>
      <c r="G28" s="10" t="s">
        <v>389</v>
      </c>
      <c r="H28" s="10">
        <v>83</v>
      </c>
      <c r="I28" s="10">
        <v>1.4E-2</v>
      </c>
      <c r="J28" s="10">
        <v>1.1599999999999999</v>
      </c>
      <c r="K28" s="10" t="s">
        <v>420</v>
      </c>
      <c r="L28" s="9"/>
    </row>
    <row r="29" spans="1:12" ht="16.5" customHeight="1">
      <c r="A29" s="9">
        <v>16</v>
      </c>
      <c r="B29" s="9" t="s">
        <v>422</v>
      </c>
      <c r="C29" s="9" t="s">
        <v>422</v>
      </c>
      <c r="D29" s="10">
        <v>526</v>
      </c>
      <c r="E29" s="215" t="s">
        <v>408</v>
      </c>
      <c r="F29" s="215" t="s">
        <v>414</v>
      </c>
      <c r="G29" s="10" t="s">
        <v>389</v>
      </c>
      <c r="H29" s="10">
        <v>7</v>
      </c>
      <c r="I29" s="10">
        <v>4.8000000000000001E-2</v>
      </c>
      <c r="J29" s="10">
        <v>0.34</v>
      </c>
      <c r="K29" s="10" t="s">
        <v>420</v>
      </c>
      <c r="L29" s="9"/>
    </row>
    <row r="30" spans="1:12" ht="16.5" customHeight="1">
      <c r="A30" s="9">
        <v>17</v>
      </c>
      <c r="B30" s="9" t="s">
        <v>422</v>
      </c>
      <c r="C30" s="9" t="s">
        <v>422</v>
      </c>
      <c r="D30" s="10">
        <v>257</v>
      </c>
      <c r="E30" s="215" t="s">
        <v>409</v>
      </c>
      <c r="F30" s="215" t="s">
        <v>414</v>
      </c>
      <c r="G30" s="10" t="s">
        <v>264</v>
      </c>
      <c r="H30" s="10">
        <v>24</v>
      </c>
      <c r="I30" s="10">
        <v>1.7999999999999999E-2</v>
      </c>
      <c r="J30" s="10">
        <v>0.43</v>
      </c>
      <c r="K30" s="10" t="s">
        <v>420</v>
      </c>
      <c r="L30" s="9"/>
    </row>
    <row r="31" spans="1:12" ht="16.5" customHeight="1">
      <c r="A31" s="9">
        <v>18</v>
      </c>
      <c r="B31" s="9" t="s">
        <v>422</v>
      </c>
      <c r="C31" s="9" t="s">
        <v>422</v>
      </c>
      <c r="D31" s="10">
        <v>318</v>
      </c>
      <c r="E31" s="215" t="s">
        <v>410</v>
      </c>
      <c r="F31" s="215" t="s">
        <v>414</v>
      </c>
      <c r="G31" s="10" t="s">
        <v>264</v>
      </c>
      <c r="H31" s="10">
        <v>50</v>
      </c>
      <c r="I31" s="10">
        <v>4.0099999999999997E-2</v>
      </c>
      <c r="J31" s="10">
        <v>2.0099999999999998</v>
      </c>
      <c r="K31" s="10" t="s">
        <v>420</v>
      </c>
      <c r="L31" s="9"/>
    </row>
    <row r="32" spans="1:12" ht="16.5" customHeight="1">
      <c r="A32" s="9">
        <v>19</v>
      </c>
      <c r="B32" s="9" t="s">
        <v>422</v>
      </c>
      <c r="C32" s="9" t="s">
        <v>422</v>
      </c>
      <c r="D32" s="10">
        <v>2092</v>
      </c>
      <c r="E32" s="215" t="s">
        <v>411</v>
      </c>
      <c r="F32" s="215" t="s">
        <v>415</v>
      </c>
      <c r="G32" s="10" t="s">
        <v>421</v>
      </c>
      <c r="H32" s="10">
        <v>100</v>
      </c>
      <c r="I32" s="10">
        <v>0.35299999999999998</v>
      </c>
      <c r="J32" s="10">
        <v>35.299999999999997</v>
      </c>
      <c r="K32" s="10" t="s">
        <v>420</v>
      </c>
      <c r="L32" s="9"/>
    </row>
    <row r="33" spans="1:12" ht="27.75" customHeight="1">
      <c r="A33" s="58">
        <v>20</v>
      </c>
      <c r="B33" s="9" t="s">
        <v>422</v>
      </c>
      <c r="C33" s="9" t="s">
        <v>422</v>
      </c>
      <c r="D33" s="81">
        <v>3564</v>
      </c>
      <c r="E33" s="225" t="s">
        <v>412</v>
      </c>
      <c r="F33" s="58" t="s">
        <v>416</v>
      </c>
      <c r="G33" s="10" t="s">
        <v>141</v>
      </c>
      <c r="H33" s="226">
        <v>100</v>
      </c>
      <c r="I33" s="10">
        <v>0</v>
      </c>
      <c r="J33" s="10">
        <v>0</v>
      </c>
      <c r="K33" s="10" t="s">
        <v>420</v>
      </c>
      <c r="L33" s="9"/>
    </row>
    <row r="34" spans="1:12" ht="16.5" customHeight="1">
      <c r="A34" s="414" t="s">
        <v>392</v>
      </c>
      <c r="B34" s="414"/>
      <c r="C34" s="67"/>
      <c r="D34" s="222"/>
      <c r="E34" s="219"/>
      <c r="F34" s="219"/>
      <c r="G34" s="222"/>
      <c r="H34" s="222"/>
      <c r="I34" s="222"/>
      <c r="J34" s="223">
        <f>SUM(J14:J33)</f>
        <v>65.38</v>
      </c>
      <c r="K34" s="222"/>
      <c r="L34" s="220"/>
    </row>
    <row r="35" spans="1:12" ht="13.5" customHeight="1"/>
    <row r="36" spans="1:12">
      <c r="A36" s="352" t="s">
        <v>95</v>
      </c>
      <c r="B36" s="353"/>
      <c r="C36" s="417" t="s">
        <v>93</v>
      </c>
      <c r="D36" s="418"/>
      <c r="E36" s="352" t="s">
        <v>221</v>
      </c>
      <c r="F36" s="353"/>
      <c r="G36" s="351" t="s">
        <v>231</v>
      </c>
      <c r="H36" s="351"/>
      <c r="I36" s="351"/>
      <c r="J36" s="415" t="s">
        <v>230</v>
      </c>
      <c r="K36" s="416"/>
    </row>
    <row r="37" spans="1:12">
      <c r="A37" s="65"/>
      <c r="B37" s="66"/>
      <c r="C37" s="65"/>
      <c r="D37" s="66"/>
      <c r="E37" s="65"/>
      <c r="F37" s="66"/>
      <c r="G37" s="65"/>
      <c r="J37" s="65"/>
      <c r="K37" s="66"/>
    </row>
    <row r="38" spans="1:12">
      <c r="A38" s="65"/>
      <c r="B38" s="66"/>
      <c r="C38" s="65"/>
      <c r="D38" s="66"/>
      <c r="E38" s="65"/>
      <c r="F38" s="66"/>
      <c r="G38" s="65"/>
      <c r="J38" s="65"/>
      <c r="K38" s="66"/>
    </row>
    <row r="39" spans="1:12">
      <c r="A39" s="65"/>
      <c r="B39" s="66"/>
      <c r="C39" s="65"/>
      <c r="D39" s="66"/>
      <c r="E39" s="65"/>
      <c r="F39" s="66"/>
      <c r="G39" s="65"/>
      <c r="J39" s="65"/>
      <c r="K39" s="66"/>
    </row>
    <row r="40" spans="1:12">
      <c r="A40" s="65"/>
      <c r="B40" s="66"/>
      <c r="C40" s="65"/>
      <c r="D40" s="66"/>
      <c r="E40" s="65"/>
      <c r="F40" s="66"/>
      <c r="G40" s="65"/>
      <c r="H40" s="217"/>
      <c r="I40" s="217"/>
      <c r="J40" s="65"/>
      <c r="K40" s="66"/>
    </row>
    <row r="41" spans="1:12">
      <c r="A41" s="67" t="s">
        <v>88</v>
      </c>
      <c r="B41" s="68"/>
      <c r="C41" s="67" t="s">
        <v>88</v>
      </c>
      <c r="D41" s="68"/>
      <c r="E41" s="67" t="s">
        <v>88</v>
      </c>
      <c r="F41" s="68"/>
      <c r="G41" s="341" t="s">
        <v>88</v>
      </c>
      <c r="H41" s="342"/>
      <c r="I41" s="343"/>
      <c r="J41" s="67" t="s">
        <v>88</v>
      </c>
      <c r="K41" s="68"/>
    </row>
  </sheetData>
  <mergeCells count="19">
    <mergeCell ref="J9:J10"/>
    <mergeCell ref="K9:L9"/>
    <mergeCell ref="C10:D10"/>
    <mergeCell ref="E10:E11"/>
    <mergeCell ref="G10:H10"/>
    <mergeCell ref="A3:L3"/>
    <mergeCell ref="I4:J4"/>
    <mergeCell ref="I5:J5"/>
    <mergeCell ref="K5:L5"/>
    <mergeCell ref="I6:J6"/>
    <mergeCell ref="G41:I41"/>
    <mergeCell ref="J36:K36"/>
    <mergeCell ref="C11:D11"/>
    <mergeCell ref="G11:H11"/>
    <mergeCell ref="A34:B34"/>
    <mergeCell ref="A36:B36"/>
    <mergeCell ref="C36:D36"/>
    <mergeCell ref="E36:F36"/>
    <mergeCell ref="G36:I36"/>
  </mergeCells>
  <pageMargins left="0.25" right="0.5" top="0.75" bottom="0.75" header="0.3" footer="0.3"/>
  <pageSetup paperSize="9" scale="70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6B5E7-9DC8-4AEC-B1C6-006C09B442CD}">
  <sheetPr codeName="Sheet2">
    <tabColor rgb="FF00B0F0"/>
  </sheetPr>
  <dimension ref="A1:BO1600"/>
  <sheetViews>
    <sheetView zoomScale="115" zoomScaleNormal="11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998" sqref="A998"/>
    </sheetView>
  </sheetViews>
  <sheetFormatPr defaultColWidth="8.85546875" defaultRowHeight="16.5"/>
  <cols>
    <col min="1" max="1" width="8.7109375" style="260" bestFit="1" customWidth="1"/>
    <col min="2" max="2" width="40.7109375" style="239" customWidth="1"/>
    <col min="3" max="3" width="17.140625" style="239" customWidth="1"/>
    <col min="4" max="4" width="10.5703125" style="239" bestFit="1" customWidth="1"/>
    <col min="5" max="5" width="13.28515625" style="248" customWidth="1"/>
    <col min="6" max="6" width="8.85546875" style="236"/>
    <col min="7" max="66" width="8.85546875" style="237"/>
    <col min="67" max="67" width="10.140625" style="237" bestFit="1" customWidth="1"/>
    <col min="68" max="16384" width="8.85546875" style="237"/>
  </cols>
  <sheetData>
    <row r="1" spans="1:6" ht="34.5" customHeight="1">
      <c r="A1" s="232" t="s">
        <v>428</v>
      </c>
      <c r="B1" s="233" t="s">
        <v>429</v>
      </c>
      <c r="C1" s="234" t="s">
        <v>430</v>
      </c>
      <c r="D1" s="235" t="s">
        <v>431</v>
      </c>
      <c r="E1" s="235" t="s">
        <v>432</v>
      </c>
    </row>
    <row r="2" spans="1:6" ht="15.75" customHeight="1">
      <c r="A2" s="238" t="s">
        <v>433</v>
      </c>
      <c r="B2" s="239" t="s">
        <v>434</v>
      </c>
      <c r="C2" s="239" t="s">
        <v>315</v>
      </c>
      <c r="D2" s="239" t="s">
        <v>264</v>
      </c>
      <c r="E2" s="240">
        <v>7.1000000000000004E-3</v>
      </c>
      <c r="F2" s="236">
        <f>VALUE(RIGHT(A2,4))</f>
        <v>2</v>
      </c>
    </row>
    <row r="3" spans="1:6" ht="15.75" customHeight="1">
      <c r="A3" s="241" t="s">
        <v>435</v>
      </c>
      <c r="B3" s="239" t="s">
        <v>436</v>
      </c>
      <c r="C3" s="239" t="s">
        <v>315</v>
      </c>
      <c r="D3" s="239" t="s">
        <v>264</v>
      </c>
      <c r="E3" s="240">
        <v>7.3000000000000001E-3</v>
      </c>
      <c r="F3" s="236">
        <f t="shared" ref="F3:F66" si="0">VALUE(RIGHT(A3,4))</f>
        <v>3</v>
      </c>
    </row>
    <row r="4" spans="1:6" ht="15.75" customHeight="1">
      <c r="A4" s="241" t="s">
        <v>437</v>
      </c>
      <c r="B4" s="239" t="s">
        <v>438</v>
      </c>
      <c r="C4" s="239" t="s">
        <v>315</v>
      </c>
      <c r="D4" s="239" t="s">
        <v>264</v>
      </c>
      <c r="E4" s="240">
        <v>8.5000000000000006E-3</v>
      </c>
      <c r="F4" s="236">
        <f t="shared" si="0"/>
        <v>4</v>
      </c>
    </row>
    <row r="5" spans="1:6" ht="15.75" customHeight="1">
      <c r="A5" s="241" t="s">
        <v>439</v>
      </c>
      <c r="B5" s="239" t="s">
        <v>440</v>
      </c>
      <c r="C5" s="239" t="s">
        <v>315</v>
      </c>
      <c r="D5" s="239" t="s">
        <v>264</v>
      </c>
      <c r="E5" s="240">
        <v>8.6E-3</v>
      </c>
      <c r="F5" s="236">
        <f t="shared" si="0"/>
        <v>5</v>
      </c>
    </row>
    <row r="6" spans="1:6" ht="15.75" customHeight="1">
      <c r="A6" s="241" t="s">
        <v>271</v>
      </c>
      <c r="B6" s="239" t="s">
        <v>272</v>
      </c>
      <c r="C6" s="239" t="s">
        <v>315</v>
      </c>
      <c r="D6" s="239" t="s">
        <v>264</v>
      </c>
      <c r="E6" s="240">
        <v>1.23E-2</v>
      </c>
      <c r="F6" s="236">
        <f t="shared" si="0"/>
        <v>7</v>
      </c>
    </row>
    <row r="7" spans="1:6" ht="15.75" customHeight="1">
      <c r="A7" s="241" t="s">
        <v>281</v>
      </c>
      <c r="B7" s="239" t="s">
        <v>282</v>
      </c>
      <c r="C7" s="239" t="s">
        <v>315</v>
      </c>
      <c r="D7" s="239" t="s">
        <v>264</v>
      </c>
      <c r="E7" s="240">
        <v>1.29E-2</v>
      </c>
      <c r="F7" s="236">
        <f t="shared" si="0"/>
        <v>8</v>
      </c>
    </row>
    <row r="8" spans="1:6" ht="15.75" customHeight="1">
      <c r="A8" s="241" t="s">
        <v>273</v>
      </c>
      <c r="B8" s="239" t="s">
        <v>274</v>
      </c>
      <c r="C8" s="239" t="s">
        <v>315</v>
      </c>
      <c r="D8" s="239" t="s">
        <v>264</v>
      </c>
      <c r="E8" s="240">
        <v>1.83E-2</v>
      </c>
      <c r="F8" s="236">
        <f t="shared" si="0"/>
        <v>9</v>
      </c>
    </row>
    <row r="9" spans="1:6" ht="15.75" customHeight="1">
      <c r="A9" s="241" t="s">
        <v>441</v>
      </c>
      <c r="B9" s="239" t="s">
        <v>442</v>
      </c>
      <c r="C9" s="239" t="s">
        <v>315</v>
      </c>
      <c r="D9" s="239" t="s">
        <v>264</v>
      </c>
      <c r="E9" s="240">
        <v>1.67E-2</v>
      </c>
      <c r="F9" s="236">
        <f t="shared" si="0"/>
        <v>10</v>
      </c>
    </row>
    <row r="10" spans="1:6" ht="15.75" customHeight="1">
      <c r="A10" s="241" t="s">
        <v>361</v>
      </c>
      <c r="B10" s="239" t="s">
        <v>362</v>
      </c>
      <c r="C10" s="239" t="s">
        <v>315</v>
      </c>
      <c r="D10" s="239" t="s">
        <v>264</v>
      </c>
      <c r="E10" s="240">
        <v>2.1399999999999999E-2</v>
      </c>
      <c r="F10" s="236">
        <f t="shared" si="0"/>
        <v>11</v>
      </c>
    </row>
    <row r="11" spans="1:6" ht="15.75" customHeight="1">
      <c r="A11" s="241" t="s">
        <v>443</v>
      </c>
      <c r="B11" s="239" t="s">
        <v>444</v>
      </c>
      <c r="C11" s="239" t="s">
        <v>315</v>
      </c>
      <c r="D11" s="239" t="s">
        <v>264</v>
      </c>
      <c r="E11" s="240">
        <v>1.8800000000000001E-2</v>
      </c>
      <c r="F11" s="236">
        <f t="shared" si="0"/>
        <v>13</v>
      </c>
    </row>
    <row r="12" spans="1:6" ht="15.75" customHeight="1">
      <c r="A12" s="241" t="s">
        <v>363</v>
      </c>
      <c r="B12" s="239" t="s">
        <v>364</v>
      </c>
      <c r="C12" s="239" t="s">
        <v>445</v>
      </c>
      <c r="D12" s="239" t="s">
        <v>264</v>
      </c>
      <c r="E12" s="240">
        <v>2.46E-2</v>
      </c>
      <c r="F12" s="236">
        <f t="shared" si="0"/>
        <v>14</v>
      </c>
    </row>
    <row r="13" spans="1:6" ht="15.75" customHeight="1">
      <c r="A13" s="241" t="s">
        <v>275</v>
      </c>
      <c r="B13" s="239" t="s">
        <v>276</v>
      </c>
      <c r="C13" s="239" t="s">
        <v>315</v>
      </c>
      <c r="D13" s="239" t="s">
        <v>264</v>
      </c>
      <c r="E13" s="240">
        <v>2.69E-2</v>
      </c>
      <c r="F13" s="236">
        <f t="shared" si="0"/>
        <v>17</v>
      </c>
    </row>
    <row r="14" spans="1:6" ht="15.75" customHeight="1">
      <c r="A14" s="241" t="s">
        <v>446</v>
      </c>
      <c r="B14" s="239" t="s">
        <v>447</v>
      </c>
      <c r="C14" s="239" t="s">
        <v>315</v>
      </c>
      <c r="D14" s="239" t="s">
        <v>264</v>
      </c>
      <c r="E14" s="240">
        <v>3.4099999999999998E-2</v>
      </c>
      <c r="F14" s="236">
        <f t="shared" si="0"/>
        <v>18</v>
      </c>
    </row>
    <row r="15" spans="1:6" ht="15.75" customHeight="1">
      <c r="A15" s="241" t="s">
        <v>448</v>
      </c>
      <c r="B15" s="239" t="s">
        <v>449</v>
      </c>
      <c r="C15" s="239" t="s">
        <v>315</v>
      </c>
      <c r="D15" s="239" t="s">
        <v>264</v>
      </c>
      <c r="E15" s="240">
        <v>2.9600000000000001E-2</v>
      </c>
      <c r="F15" s="236">
        <f t="shared" si="0"/>
        <v>19</v>
      </c>
    </row>
    <row r="16" spans="1:6" ht="15.75" customHeight="1">
      <c r="A16" s="241" t="s">
        <v>450</v>
      </c>
      <c r="B16" s="239" t="s">
        <v>451</v>
      </c>
      <c r="C16" s="239" t="s">
        <v>315</v>
      </c>
      <c r="D16" s="239" t="s">
        <v>264</v>
      </c>
      <c r="E16" s="240">
        <v>3.2500000000000001E-2</v>
      </c>
      <c r="F16" s="236">
        <f t="shared" si="0"/>
        <v>20</v>
      </c>
    </row>
    <row r="17" spans="1:6" ht="15.75" customHeight="1">
      <c r="A17" s="241" t="s">
        <v>277</v>
      </c>
      <c r="B17" s="239" t="s">
        <v>278</v>
      </c>
      <c r="C17" s="239" t="s">
        <v>315</v>
      </c>
      <c r="D17" s="239" t="s">
        <v>264</v>
      </c>
      <c r="E17" s="240">
        <v>3.2899999999999999E-2</v>
      </c>
      <c r="F17" s="236">
        <f t="shared" si="0"/>
        <v>21</v>
      </c>
    </row>
    <row r="18" spans="1:6" ht="15.75" customHeight="1">
      <c r="A18" s="241" t="s">
        <v>283</v>
      </c>
      <c r="B18" s="239" t="s">
        <v>284</v>
      </c>
      <c r="C18" s="239" t="s">
        <v>315</v>
      </c>
      <c r="D18" s="239" t="s">
        <v>264</v>
      </c>
      <c r="E18" s="240">
        <v>3.5299999999999998E-2</v>
      </c>
      <c r="F18" s="236">
        <f t="shared" si="0"/>
        <v>22</v>
      </c>
    </row>
    <row r="19" spans="1:6" ht="15.75" customHeight="1">
      <c r="A19" s="241" t="s">
        <v>452</v>
      </c>
      <c r="B19" s="239" t="s">
        <v>453</v>
      </c>
      <c r="C19" s="239" t="s">
        <v>312</v>
      </c>
      <c r="D19" s="239" t="s">
        <v>264</v>
      </c>
      <c r="E19" s="240">
        <v>6.5299999999999997E-2</v>
      </c>
      <c r="F19" s="236">
        <f t="shared" si="0"/>
        <v>26</v>
      </c>
    </row>
    <row r="20" spans="1:6" ht="15.75" customHeight="1">
      <c r="A20" s="241" t="s">
        <v>454</v>
      </c>
      <c r="B20" s="239" t="s">
        <v>455</v>
      </c>
      <c r="C20" s="239" t="s">
        <v>312</v>
      </c>
      <c r="D20" s="239" t="s">
        <v>264</v>
      </c>
      <c r="E20" s="240">
        <v>3.6600000000000001E-2</v>
      </c>
      <c r="F20" s="236">
        <f t="shared" si="0"/>
        <v>27</v>
      </c>
    </row>
    <row r="21" spans="1:6" ht="15.75" customHeight="1">
      <c r="A21" s="241" t="s">
        <v>456</v>
      </c>
      <c r="B21" s="239" t="s">
        <v>457</v>
      </c>
      <c r="C21" s="239" t="s">
        <v>312</v>
      </c>
      <c r="D21" s="239" t="s">
        <v>264</v>
      </c>
      <c r="E21" s="240">
        <v>4.6899999999999997E-2</v>
      </c>
      <c r="F21" s="236">
        <f t="shared" si="0"/>
        <v>28</v>
      </c>
    </row>
    <row r="22" spans="1:6" ht="15.75" customHeight="1">
      <c r="A22" s="241" t="s">
        <v>458</v>
      </c>
      <c r="B22" s="239" t="s">
        <v>459</v>
      </c>
      <c r="C22" s="239" t="s">
        <v>312</v>
      </c>
      <c r="D22" s="239" t="s">
        <v>264</v>
      </c>
      <c r="E22" s="240">
        <v>4.9399999999999999E-2</v>
      </c>
      <c r="F22" s="236">
        <f t="shared" si="0"/>
        <v>29</v>
      </c>
    </row>
    <row r="23" spans="1:6" ht="15.75" customHeight="1">
      <c r="A23" s="241" t="s">
        <v>460</v>
      </c>
      <c r="B23" s="239" t="s">
        <v>397</v>
      </c>
      <c r="C23" s="239" t="s">
        <v>312</v>
      </c>
      <c r="D23" s="239" t="s">
        <v>264</v>
      </c>
      <c r="E23" s="240">
        <v>4.5900000000000003E-2</v>
      </c>
      <c r="F23" s="236">
        <f t="shared" si="0"/>
        <v>30</v>
      </c>
    </row>
    <row r="24" spans="1:6" ht="15.75" customHeight="1">
      <c r="A24" s="241" t="s">
        <v>461</v>
      </c>
      <c r="B24" s="239" t="s">
        <v>462</v>
      </c>
      <c r="C24" s="239" t="s">
        <v>312</v>
      </c>
      <c r="D24" s="239" t="s">
        <v>264</v>
      </c>
      <c r="E24" s="240">
        <v>6.6500000000000004E-2</v>
      </c>
      <c r="F24" s="236">
        <f t="shared" si="0"/>
        <v>31</v>
      </c>
    </row>
    <row r="25" spans="1:6" ht="15.75" customHeight="1">
      <c r="A25" s="241" t="s">
        <v>463</v>
      </c>
      <c r="B25" s="239" t="s">
        <v>395</v>
      </c>
      <c r="C25" s="239" t="s">
        <v>312</v>
      </c>
      <c r="D25" s="239" t="s">
        <v>264</v>
      </c>
      <c r="E25" s="240">
        <v>4.4699999999999997E-2</v>
      </c>
      <c r="F25" s="236">
        <f t="shared" si="0"/>
        <v>34</v>
      </c>
    </row>
    <row r="26" spans="1:6" ht="15.75" customHeight="1">
      <c r="A26" s="241" t="s">
        <v>464</v>
      </c>
      <c r="B26" s="239" t="s">
        <v>465</v>
      </c>
      <c r="C26" s="239" t="s">
        <v>312</v>
      </c>
      <c r="D26" s="239" t="s">
        <v>264</v>
      </c>
      <c r="E26" s="240">
        <v>5.4600000000000003E-2</v>
      </c>
      <c r="F26" s="236">
        <f t="shared" si="0"/>
        <v>36</v>
      </c>
    </row>
    <row r="27" spans="1:6" ht="15.75" customHeight="1">
      <c r="A27" s="241" t="s">
        <v>466</v>
      </c>
      <c r="B27" s="239" t="s">
        <v>467</v>
      </c>
      <c r="C27" s="239" t="s">
        <v>315</v>
      </c>
      <c r="D27" s="239" t="s">
        <v>264</v>
      </c>
      <c r="E27" s="240">
        <v>7.6899999999999996E-2</v>
      </c>
      <c r="F27" s="236">
        <f t="shared" si="0"/>
        <v>41</v>
      </c>
    </row>
    <row r="28" spans="1:6" ht="15.75" customHeight="1">
      <c r="A28" s="241" t="s">
        <v>468</v>
      </c>
      <c r="B28" s="239" t="s">
        <v>469</v>
      </c>
      <c r="C28" s="239" t="s">
        <v>312</v>
      </c>
      <c r="D28" s="239" t="s">
        <v>264</v>
      </c>
      <c r="E28" s="240">
        <v>4.3299999999999998E-2</v>
      </c>
      <c r="F28" s="236">
        <f t="shared" si="0"/>
        <v>42</v>
      </c>
    </row>
    <row r="29" spans="1:6" ht="15.75" customHeight="1">
      <c r="A29" s="241" t="s">
        <v>470</v>
      </c>
      <c r="B29" s="239" t="s">
        <v>471</v>
      </c>
      <c r="C29" s="239" t="s">
        <v>315</v>
      </c>
      <c r="D29" s="239" t="s">
        <v>264</v>
      </c>
      <c r="E29" s="240">
        <v>3.7900000000000003E-2</v>
      </c>
      <c r="F29" s="236">
        <f t="shared" si="0"/>
        <v>43</v>
      </c>
    </row>
    <row r="30" spans="1:6" ht="15.75" customHeight="1">
      <c r="A30" s="241" t="s">
        <v>472</v>
      </c>
      <c r="B30" s="239" t="s">
        <v>473</v>
      </c>
      <c r="C30" s="239" t="s">
        <v>315</v>
      </c>
      <c r="D30" s="239" t="s">
        <v>264</v>
      </c>
      <c r="E30" s="240">
        <v>3.9300000000000002E-2</v>
      </c>
      <c r="F30" s="236">
        <f t="shared" si="0"/>
        <v>61</v>
      </c>
    </row>
    <row r="31" spans="1:6" ht="15.75" customHeight="1">
      <c r="A31" s="241" t="s">
        <v>474</v>
      </c>
      <c r="B31" s="239" t="s">
        <v>475</v>
      </c>
      <c r="C31" s="239" t="s">
        <v>315</v>
      </c>
      <c r="D31" s="239" t="s">
        <v>264</v>
      </c>
      <c r="E31" s="240">
        <v>4.0899999999999999E-2</v>
      </c>
      <c r="F31" s="236">
        <f t="shared" si="0"/>
        <v>65</v>
      </c>
    </row>
    <row r="32" spans="1:6" ht="15.75" customHeight="1">
      <c r="A32" s="241" t="s">
        <v>476</v>
      </c>
      <c r="B32" s="239" t="s">
        <v>477</v>
      </c>
      <c r="C32" s="239" t="s">
        <v>312</v>
      </c>
      <c r="D32" s="239" t="s">
        <v>264</v>
      </c>
      <c r="E32" s="240">
        <v>6.8500000000000005E-2</v>
      </c>
      <c r="F32" s="236">
        <f t="shared" si="0"/>
        <v>67</v>
      </c>
    </row>
    <row r="33" spans="1:6" ht="15.75" customHeight="1">
      <c r="A33" s="241" t="s">
        <v>478</v>
      </c>
      <c r="B33" s="239" t="s">
        <v>479</v>
      </c>
      <c r="C33" s="239" t="s">
        <v>312</v>
      </c>
      <c r="D33" s="239" t="s">
        <v>264</v>
      </c>
      <c r="E33" s="240">
        <v>7.0699999999999999E-2</v>
      </c>
      <c r="F33" s="236">
        <f t="shared" si="0"/>
        <v>68</v>
      </c>
    </row>
    <row r="34" spans="1:6" ht="15.75" customHeight="1">
      <c r="A34" s="241" t="s">
        <v>480</v>
      </c>
      <c r="B34" s="239" t="s">
        <v>481</v>
      </c>
      <c r="C34" s="239" t="s">
        <v>312</v>
      </c>
      <c r="D34" s="239" t="s">
        <v>264</v>
      </c>
      <c r="E34" s="240">
        <v>6.4299999999999996E-2</v>
      </c>
      <c r="F34" s="236">
        <f t="shared" si="0"/>
        <v>69</v>
      </c>
    </row>
    <row r="35" spans="1:6" ht="15.75" customHeight="1">
      <c r="A35" s="241" t="s">
        <v>482</v>
      </c>
      <c r="B35" s="239" t="s">
        <v>483</v>
      </c>
      <c r="C35" s="239" t="s">
        <v>312</v>
      </c>
      <c r="D35" s="239" t="s">
        <v>264</v>
      </c>
      <c r="E35" s="240">
        <v>8.1000000000000003E-2</v>
      </c>
      <c r="F35" s="236">
        <f t="shared" si="0"/>
        <v>70</v>
      </c>
    </row>
    <row r="36" spans="1:6" ht="15.75" customHeight="1">
      <c r="A36" s="241" t="s">
        <v>484</v>
      </c>
      <c r="B36" s="239" t="s">
        <v>485</v>
      </c>
      <c r="C36" s="239" t="s">
        <v>312</v>
      </c>
      <c r="D36" s="239" t="s">
        <v>264</v>
      </c>
      <c r="E36" s="240">
        <v>3.8600000000000002E-2</v>
      </c>
      <c r="F36" s="236">
        <f t="shared" si="0"/>
        <v>76</v>
      </c>
    </row>
    <row r="37" spans="1:6" ht="15.75" customHeight="1">
      <c r="A37" s="241" t="s">
        <v>486</v>
      </c>
      <c r="B37" s="239" t="s">
        <v>487</v>
      </c>
      <c r="C37" s="239" t="s">
        <v>315</v>
      </c>
      <c r="D37" s="239" t="s">
        <v>264</v>
      </c>
      <c r="E37" s="240">
        <v>9.2399999999999996E-2</v>
      </c>
      <c r="F37" s="236">
        <f t="shared" si="0"/>
        <v>77</v>
      </c>
    </row>
    <row r="38" spans="1:6" ht="15.75" customHeight="1">
      <c r="A38" s="241" t="s">
        <v>365</v>
      </c>
      <c r="B38" s="239" t="s">
        <v>366</v>
      </c>
      <c r="C38" s="239" t="s">
        <v>315</v>
      </c>
      <c r="D38" s="239" t="s">
        <v>264</v>
      </c>
      <c r="E38" s="240">
        <v>4.07E-2</v>
      </c>
      <c r="F38" s="236">
        <f t="shared" si="0"/>
        <v>78</v>
      </c>
    </row>
    <row r="39" spans="1:6" ht="15.75" customHeight="1">
      <c r="A39" s="241" t="s">
        <v>488</v>
      </c>
      <c r="B39" s="239" t="s">
        <v>489</v>
      </c>
      <c r="C39" s="239" t="s">
        <v>315</v>
      </c>
      <c r="D39" s="239" t="s">
        <v>264</v>
      </c>
      <c r="E39" s="240">
        <v>4.4900000000000002E-2</v>
      </c>
      <c r="F39" s="236">
        <f t="shared" si="0"/>
        <v>79</v>
      </c>
    </row>
    <row r="40" spans="1:6" ht="15.75" customHeight="1">
      <c r="A40" s="241" t="s">
        <v>490</v>
      </c>
      <c r="B40" s="239" t="s">
        <v>491</v>
      </c>
      <c r="C40" s="239" t="s">
        <v>492</v>
      </c>
      <c r="D40" s="239" t="s">
        <v>264</v>
      </c>
      <c r="E40" s="240">
        <v>3.39E-2</v>
      </c>
      <c r="F40" s="236">
        <f t="shared" si="0"/>
        <v>82</v>
      </c>
    </row>
    <row r="41" spans="1:6" ht="16.5" customHeight="1">
      <c r="A41" s="241" t="s">
        <v>493</v>
      </c>
      <c r="B41" s="239" t="s">
        <v>494</v>
      </c>
      <c r="C41" s="239" t="s">
        <v>492</v>
      </c>
      <c r="D41" s="239" t="s">
        <v>264</v>
      </c>
      <c r="E41" s="240">
        <v>3.9199999999999999E-2</v>
      </c>
      <c r="F41" s="236">
        <f t="shared" si="0"/>
        <v>83</v>
      </c>
    </row>
    <row r="42" spans="1:6" ht="15.75" customHeight="1">
      <c r="A42" s="241" t="s">
        <v>495</v>
      </c>
      <c r="B42" s="239" t="s">
        <v>496</v>
      </c>
      <c r="C42" s="239" t="s">
        <v>492</v>
      </c>
      <c r="D42" s="239" t="s">
        <v>264</v>
      </c>
      <c r="E42" s="240">
        <v>3.8199999999999998E-2</v>
      </c>
      <c r="F42" s="236">
        <f t="shared" si="0"/>
        <v>84</v>
      </c>
    </row>
    <row r="43" spans="1:6" ht="15.75" customHeight="1">
      <c r="A43" s="241" t="s">
        <v>497</v>
      </c>
      <c r="B43" s="239" t="s">
        <v>498</v>
      </c>
      <c r="C43" s="239" t="s">
        <v>492</v>
      </c>
      <c r="D43" s="239" t="s">
        <v>264</v>
      </c>
      <c r="E43" s="240">
        <v>4.3499999999999997E-2</v>
      </c>
      <c r="F43" s="236">
        <f t="shared" si="0"/>
        <v>85</v>
      </c>
    </row>
    <row r="44" spans="1:6" ht="15.75" customHeight="1">
      <c r="A44" s="241" t="s">
        <v>499</v>
      </c>
      <c r="B44" s="239" t="s">
        <v>500</v>
      </c>
      <c r="C44" s="239" t="s">
        <v>492</v>
      </c>
      <c r="D44" s="239" t="s">
        <v>264</v>
      </c>
      <c r="E44" s="240">
        <v>4.5100000000000001E-2</v>
      </c>
      <c r="F44" s="236">
        <f t="shared" si="0"/>
        <v>86</v>
      </c>
    </row>
    <row r="45" spans="1:6" ht="15.75" customHeight="1">
      <c r="A45" s="241" t="s">
        <v>501</v>
      </c>
      <c r="B45" s="239" t="s">
        <v>502</v>
      </c>
      <c r="C45" s="239" t="s">
        <v>315</v>
      </c>
      <c r="D45" s="239" t="s">
        <v>264</v>
      </c>
      <c r="E45" s="240">
        <v>4.8099999999999997E-2</v>
      </c>
      <c r="F45" s="236">
        <f t="shared" si="0"/>
        <v>87</v>
      </c>
    </row>
    <row r="46" spans="1:6" ht="15.75" customHeight="1">
      <c r="A46" s="241" t="s">
        <v>503</v>
      </c>
      <c r="B46" s="239" t="s">
        <v>504</v>
      </c>
      <c r="C46" s="239" t="s">
        <v>315</v>
      </c>
      <c r="D46" s="239" t="s">
        <v>264</v>
      </c>
      <c r="E46" s="240">
        <v>5.2600000000000001E-2</v>
      </c>
      <c r="F46" s="236">
        <f t="shared" si="0"/>
        <v>88</v>
      </c>
    </row>
    <row r="47" spans="1:6" ht="15.75" customHeight="1">
      <c r="A47" s="242" t="s">
        <v>505</v>
      </c>
      <c r="B47" s="239" t="s">
        <v>506</v>
      </c>
      <c r="C47" s="239" t="s">
        <v>315</v>
      </c>
      <c r="D47" s="239" t="s">
        <v>264</v>
      </c>
      <c r="E47" s="240">
        <v>5.3199999999999997E-2</v>
      </c>
      <c r="F47" s="236">
        <f t="shared" si="0"/>
        <v>89</v>
      </c>
    </row>
    <row r="48" spans="1:6" ht="15.75" customHeight="1">
      <c r="A48" s="241" t="s">
        <v>507</v>
      </c>
      <c r="B48" s="239" t="s">
        <v>508</v>
      </c>
      <c r="C48" s="239" t="s">
        <v>312</v>
      </c>
      <c r="D48" s="239" t="s">
        <v>264</v>
      </c>
      <c r="E48" s="240">
        <v>1.23E-2</v>
      </c>
      <c r="F48" s="236">
        <f t="shared" si="0"/>
        <v>94</v>
      </c>
    </row>
    <row r="49" spans="1:6" ht="15.75" customHeight="1">
      <c r="A49" s="241" t="s">
        <v>255</v>
      </c>
      <c r="B49" s="239" t="s">
        <v>243</v>
      </c>
      <c r="C49" s="239" t="s">
        <v>312</v>
      </c>
      <c r="D49" s="239" t="s">
        <v>264</v>
      </c>
      <c r="E49" s="240">
        <v>1.44E-2</v>
      </c>
      <c r="F49" s="236">
        <f t="shared" si="0"/>
        <v>95</v>
      </c>
    </row>
    <row r="50" spans="1:6" ht="15.75" customHeight="1">
      <c r="A50" s="241" t="s">
        <v>335</v>
      </c>
      <c r="B50" s="239" t="s">
        <v>336</v>
      </c>
      <c r="C50" s="239" t="s">
        <v>312</v>
      </c>
      <c r="D50" s="239" t="s">
        <v>264</v>
      </c>
      <c r="E50" s="240">
        <v>1.83E-2</v>
      </c>
      <c r="F50" s="236">
        <f t="shared" si="0"/>
        <v>97</v>
      </c>
    </row>
    <row r="51" spans="1:6" ht="15.75" customHeight="1">
      <c r="A51" s="241" t="s">
        <v>509</v>
      </c>
      <c r="B51" s="239" t="s">
        <v>510</v>
      </c>
      <c r="C51" s="239" t="s">
        <v>312</v>
      </c>
      <c r="D51" s="239" t="s">
        <v>264</v>
      </c>
      <c r="E51" s="240">
        <v>2.12E-2</v>
      </c>
      <c r="F51" s="236">
        <f t="shared" si="0"/>
        <v>99</v>
      </c>
    </row>
    <row r="52" spans="1:6" ht="15.75" customHeight="1">
      <c r="A52" s="241" t="s">
        <v>511</v>
      </c>
      <c r="B52" s="239" t="s">
        <v>512</v>
      </c>
      <c r="C52" s="239" t="s">
        <v>312</v>
      </c>
      <c r="D52" s="239" t="s">
        <v>264</v>
      </c>
      <c r="E52" s="240">
        <v>2.7099999999999999E-2</v>
      </c>
      <c r="F52" s="236">
        <f t="shared" si="0"/>
        <v>101</v>
      </c>
    </row>
    <row r="53" spans="1:6" ht="15.75" customHeight="1">
      <c r="A53" s="241" t="s">
        <v>513</v>
      </c>
      <c r="B53" s="239" t="s">
        <v>514</v>
      </c>
      <c r="C53" s="239" t="s">
        <v>312</v>
      </c>
      <c r="D53" s="239" t="s">
        <v>264</v>
      </c>
      <c r="E53" s="240">
        <v>3.1900000000000005E-2</v>
      </c>
      <c r="F53" s="236">
        <f t="shared" si="0"/>
        <v>102</v>
      </c>
    </row>
    <row r="54" spans="1:6" ht="15.75" customHeight="1">
      <c r="A54" s="241" t="s">
        <v>515</v>
      </c>
      <c r="B54" s="239" t="s">
        <v>516</v>
      </c>
      <c r="C54" s="239" t="s">
        <v>312</v>
      </c>
      <c r="D54" s="239" t="s">
        <v>264</v>
      </c>
      <c r="E54" s="240">
        <v>3.8600000000000002E-2</v>
      </c>
      <c r="F54" s="236">
        <f t="shared" si="0"/>
        <v>103</v>
      </c>
    </row>
    <row r="55" spans="1:6" ht="15.75" customHeight="1">
      <c r="A55" s="241" t="s">
        <v>517</v>
      </c>
      <c r="B55" s="239" t="s">
        <v>518</v>
      </c>
      <c r="C55" s="239" t="s">
        <v>312</v>
      </c>
      <c r="D55" s="239" t="s">
        <v>264</v>
      </c>
      <c r="E55" s="240">
        <v>3.3599999999999998E-2</v>
      </c>
      <c r="F55" s="236">
        <f t="shared" si="0"/>
        <v>111</v>
      </c>
    </row>
    <row r="56" spans="1:6" ht="15.75" customHeight="1">
      <c r="A56" s="241" t="s">
        <v>367</v>
      </c>
      <c r="B56" s="239" t="s">
        <v>368</v>
      </c>
      <c r="C56" s="239" t="s">
        <v>315</v>
      </c>
      <c r="D56" s="239" t="s">
        <v>264</v>
      </c>
      <c r="E56" s="240">
        <v>5.5100000000000003E-2</v>
      </c>
      <c r="F56" s="236">
        <f t="shared" si="0"/>
        <v>117</v>
      </c>
    </row>
    <row r="57" spans="1:6" ht="15.75" customHeight="1">
      <c r="A57" s="241" t="s">
        <v>519</v>
      </c>
      <c r="B57" s="239" t="s">
        <v>520</v>
      </c>
      <c r="C57" s="239" t="s">
        <v>315</v>
      </c>
      <c r="D57" s="239" t="s">
        <v>264</v>
      </c>
      <c r="E57" s="240">
        <v>5.7099999999999998E-2</v>
      </c>
      <c r="F57" s="236">
        <f t="shared" si="0"/>
        <v>118</v>
      </c>
    </row>
    <row r="58" spans="1:6" ht="15.75" customHeight="1">
      <c r="A58" s="241" t="s">
        <v>521</v>
      </c>
      <c r="B58" s="239" t="s">
        <v>522</v>
      </c>
      <c r="C58" s="239" t="s">
        <v>315</v>
      </c>
      <c r="D58" s="239" t="s">
        <v>264</v>
      </c>
      <c r="E58" s="240">
        <v>6.1499999999999999E-2</v>
      </c>
      <c r="F58" s="236">
        <f t="shared" si="0"/>
        <v>119</v>
      </c>
    </row>
    <row r="59" spans="1:6" ht="15.75" customHeight="1">
      <c r="A59" s="241" t="s">
        <v>523</v>
      </c>
      <c r="B59" s="239" t="s">
        <v>524</v>
      </c>
      <c r="C59" s="239" t="s">
        <v>492</v>
      </c>
      <c r="D59" s="239" t="s">
        <v>264</v>
      </c>
      <c r="E59" s="240">
        <v>1.4800000000000001E-2</v>
      </c>
      <c r="F59" s="236">
        <f t="shared" si="0"/>
        <v>120</v>
      </c>
    </row>
    <row r="60" spans="1:6" ht="15.75" customHeight="1">
      <c r="A60" s="241" t="s">
        <v>525</v>
      </c>
      <c r="B60" s="239" t="s">
        <v>526</v>
      </c>
      <c r="C60" s="239" t="s">
        <v>492</v>
      </c>
      <c r="D60" s="239" t="s">
        <v>264</v>
      </c>
      <c r="E60" s="240">
        <v>2.01E-2</v>
      </c>
      <c r="F60" s="236">
        <f t="shared" si="0"/>
        <v>121</v>
      </c>
    </row>
    <row r="61" spans="1:6" ht="15.75" customHeight="1">
      <c r="A61" s="241" t="s">
        <v>527</v>
      </c>
      <c r="B61" s="239" t="s">
        <v>528</v>
      </c>
      <c r="C61" s="239" t="s">
        <v>492</v>
      </c>
      <c r="D61" s="239" t="s">
        <v>264</v>
      </c>
      <c r="E61" s="240">
        <v>1.2699999999999999E-2</v>
      </c>
      <c r="F61" s="236">
        <f t="shared" si="0"/>
        <v>122</v>
      </c>
    </row>
    <row r="62" spans="1:6" ht="15.75" customHeight="1">
      <c r="A62" s="241" t="s">
        <v>529</v>
      </c>
      <c r="B62" s="239" t="s">
        <v>530</v>
      </c>
      <c r="C62" s="239" t="s">
        <v>492</v>
      </c>
      <c r="D62" s="239" t="s">
        <v>264</v>
      </c>
      <c r="E62" s="240">
        <v>1.4800000000000001E-2</v>
      </c>
      <c r="F62" s="236">
        <f t="shared" si="0"/>
        <v>123</v>
      </c>
    </row>
    <row r="63" spans="1:6" ht="15.75" customHeight="1">
      <c r="A63" s="241" t="s">
        <v>531</v>
      </c>
      <c r="B63" s="239" t="s">
        <v>532</v>
      </c>
      <c r="C63" s="239" t="s">
        <v>492</v>
      </c>
      <c r="D63" s="239" t="s">
        <v>264</v>
      </c>
      <c r="E63" s="240">
        <v>1.5900000000000001E-2</v>
      </c>
      <c r="F63" s="236">
        <f t="shared" si="0"/>
        <v>124</v>
      </c>
    </row>
    <row r="64" spans="1:6" ht="15.75" customHeight="1">
      <c r="A64" s="241" t="s">
        <v>533</v>
      </c>
      <c r="B64" s="239" t="s">
        <v>534</v>
      </c>
      <c r="C64" s="239" t="s">
        <v>492</v>
      </c>
      <c r="D64" s="239" t="s">
        <v>264</v>
      </c>
      <c r="E64" s="240">
        <v>1.7000000000000001E-2</v>
      </c>
      <c r="F64" s="236">
        <f t="shared" si="0"/>
        <v>125</v>
      </c>
    </row>
    <row r="65" spans="1:6" ht="15.75" customHeight="1">
      <c r="A65" s="241" t="s">
        <v>535</v>
      </c>
      <c r="B65" s="239" t="s">
        <v>536</v>
      </c>
      <c r="C65" s="239" t="s">
        <v>492</v>
      </c>
      <c r="D65" s="239" t="s">
        <v>264</v>
      </c>
      <c r="E65" s="240">
        <v>2.9700000000000001E-2</v>
      </c>
      <c r="F65" s="236">
        <f t="shared" si="0"/>
        <v>126</v>
      </c>
    </row>
    <row r="66" spans="1:6" ht="15.75" customHeight="1">
      <c r="A66" s="241" t="s">
        <v>537</v>
      </c>
      <c r="B66" s="239" t="s">
        <v>538</v>
      </c>
      <c r="C66" s="239" t="s">
        <v>492</v>
      </c>
      <c r="D66" s="239" t="s">
        <v>264</v>
      </c>
      <c r="E66" s="240">
        <v>3.1800000000000002E-2</v>
      </c>
      <c r="F66" s="236">
        <f t="shared" si="0"/>
        <v>127</v>
      </c>
    </row>
    <row r="67" spans="1:6" ht="15.75" customHeight="1">
      <c r="A67" s="241" t="s">
        <v>539</v>
      </c>
      <c r="B67" s="239" t="s">
        <v>540</v>
      </c>
      <c r="C67" s="239" t="s">
        <v>492</v>
      </c>
      <c r="D67" s="239" t="s">
        <v>264</v>
      </c>
      <c r="E67" s="240">
        <v>3.8199999999999998E-2</v>
      </c>
      <c r="F67" s="236">
        <f t="shared" ref="F67:F130" si="1">VALUE(RIGHT(A67,4))</f>
        <v>128</v>
      </c>
    </row>
    <row r="68" spans="1:6" ht="15.75" customHeight="1">
      <c r="A68" s="241" t="s">
        <v>541</v>
      </c>
      <c r="B68" s="239" t="s">
        <v>542</v>
      </c>
      <c r="C68" s="239" t="s">
        <v>492</v>
      </c>
      <c r="D68" s="239" t="s">
        <v>264</v>
      </c>
      <c r="E68" s="240">
        <v>4.24E-2</v>
      </c>
      <c r="F68" s="236">
        <f t="shared" si="1"/>
        <v>129</v>
      </c>
    </row>
    <row r="69" spans="1:6" ht="15.75" customHeight="1">
      <c r="A69" s="241" t="s">
        <v>543</v>
      </c>
      <c r="B69" s="239" t="s">
        <v>544</v>
      </c>
      <c r="C69" s="239" t="s">
        <v>492</v>
      </c>
      <c r="D69" s="239" t="s">
        <v>264</v>
      </c>
      <c r="E69" s="240">
        <v>4.8800000000000003E-2</v>
      </c>
      <c r="F69" s="236">
        <f t="shared" si="1"/>
        <v>130</v>
      </c>
    </row>
    <row r="70" spans="1:6" ht="15.75" customHeight="1">
      <c r="A70" s="241" t="s">
        <v>545</v>
      </c>
      <c r="B70" s="239" t="s">
        <v>546</v>
      </c>
      <c r="C70" s="239" t="s">
        <v>315</v>
      </c>
      <c r="D70" s="239" t="s">
        <v>264</v>
      </c>
      <c r="E70" s="240">
        <v>6.3799999999999996E-2</v>
      </c>
      <c r="F70" s="236">
        <f t="shared" si="1"/>
        <v>131</v>
      </c>
    </row>
    <row r="71" spans="1:6" ht="15.75" customHeight="1">
      <c r="A71" s="241" t="s">
        <v>547</v>
      </c>
      <c r="B71" s="239" t="s">
        <v>548</v>
      </c>
      <c r="C71" s="239" t="s">
        <v>312</v>
      </c>
      <c r="D71" s="239" t="s">
        <v>264</v>
      </c>
      <c r="E71" s="240">
        <v>1.47E-2</v>
      </c>
      <c r="F71" s="236">
        <f t="shared" si="1"/>
        <v>133</v>
      </c>
    </row>
    <row r="72" spans="1:6" ht="15.75" customHeight="1">
      <c r="A72" s="241" t="s">
        <v>549</v>
      </c>
      <c r="B72" s="239" t="s">
        <v>550</v>
      </c>
      <c r="C72" s="239" t="s">
        <v>315</v>
      </c>
      <c r="D72" s="239" t="s">
        <v>264</v>
      </c>
      <c r="E72" s="240">
        <v>6.7199999999999996E-2</v>
      </c>
      <c r="F72" s="236">
        <f t="shared" si="1"/>
        <v>134</v>
      </c>
    </row>
    <row r="73" spans="1:6" ht="15.75" customHeight="1">
      <c r="A73" s="241" t="s">
        <v>551</v>
      </c>
      <c r="B73" s="239" t="s">
        <v>552</v>
      </c>
      <c r="C73" s="239" t="s">
        <v>312</v>
      </c>
      <c r="D73" s="239" t="s">
        <v>264</v>
      </c>
      <c r="E73" s="240">
        <v>1.7600000000000001E-2</v>
      </c>
      <c r="F73" s="236">
        <f t="shared" si="1"/>
        <v>135</v>
      </c>
    </row>
    <row r="74" spans="1:6" ht="15.75" customHeight="1">
      <c r="A74" s="241" t="s">
        <v>553</v>
      </c>
      <c r="B74" s="239" t="s">
        <v>554</v>
      </c>
      <c r="C74" s="239" t="s">
        <v>312</v>
      </c>
      <c r="D74" s="239" t="s">
        <v>264</v>
      </c>
      <c r="E74" s="240">
        <v>2.3400000000000001E-2</v>
      </c>
      <c r="F74" s="236">
        <f t="shared" si="1"/>
        <v>137</v>
      </c>
    </row>
    <row r="75" spans="1:6" ht="15.75" customHeight="1">
      <c r="A75" s="241" t="s">
        <v>555</v>
      </c>
      <c r="B75" s="239" t="s">
        <v>556</v>
      </c>
      <c r="C75" s="239" t="s">
        <v>312</v>
      </c>
      <c r="D75" s="239" t="s">
        <v>264</v>
      </c>
      <c r="E75" s="240">
        <v>3.5799999999999998E-2</v>
      </c>
      <c r="F75" s="236">
        <f t="shared" si="1"/>
        <v>138</v>
      </c>
    </row>
    <row r="76" spans="1:6" ht="15.75" customHeight="1">
      <c r="A76" s="241" t="s">
        <v>557</v>
      </c>
      <c r="B76" s="239" t="s">
        <v>558</v>
      </c>
      <c r="C76" s="239" t="s">
        <v>312</v>
      </c>
      <c r="D76" s="239" t="s">
        <v>264</v>
      </c>
      <c r="E76" s="240">
        <v>9.4300000000000009E-2</v>
      </c>
      <c r="F76" s="236">
        <f t="shared" si="1"/>
        <v>148</v>
      </c>
    </row>
    <row r="77" spans="1:6" ht="15.75" customHeight="1">
      <c r="A77" s="241" t="s">
        <v>559</v>
      </c>
      <c r="B77" s="239" t="s">
        <v>560</v>
      </c>
      <c r="C77" s="239" t="s">
        <v>312</v>
      </c>
      <c r="D77" s="239" t="s">
        <v>264</v>
      </c>
      <c r="E77" s="240">
        <v>1.4799999999999999E-2</v>
      </c>
      <c r="F77" s="236">
        <f t="shared" si="1"/>
        <v>149</v>
      </c>
    </row>
    <row r="78" spans="1:6" ht="15.75" customHeight="1">
      <c r="A78" s="241" t="s">
        <v>339</v>
      </c>
      <c r="B78" s="239" t="s">
        <v>340</v>
      </c>
      <c r="C78" s="239" t="s">
        <v>312</v>
      </c>
      <c r="D78" s="239" t="s">
        <v>264</v>
      </c>
      <c r="E78" s="240">
        <v>1.2999999999999999E-2</v>
      </c>
      <c r="F78" s="236">
        <f t="shared" si="1"/>
        <v>151</v>
      </c>
    </row>
    <row r="79" spans="1:6" ht="15.75" customHeight="1">
      <c r="A79" s="241" t="s">
        <v>341</v>
      </c>
      <c r="B79" s="239" t="s">
        <v>342</v>
      </c>
      <c r="C79" s="239" t="s">
        <v>312</v>
      </c>
      <c r="D79" s="239" t="s">
        <v>264</v>
      </c>
      <c r="E79" s="240">
        <v>1.8699999999999998E-2</v>
      </c>
      <c r="F79" s="236">
        <f t="shared" si="1"/>
        <v>153</v>
      </c>
    </row>
    <row r="80" spans="1:6" ht="15.75" customHeight="1">
      <c r="A80" s="241" t="s">
        <v>561</v>
      </c>
      <c r="B80" s="239" t="s">
        <v>562</v>
      </c>
      <c r="C80" s="239" t="s">
        <v>312</v>
      </c>
      <c r="D80" s="239" t="s">
        <v>264</v>
      </c>
      <c r="E80" s="240">
        <v>2.1299999999999999E-2</v>
      </c>
      <c r="F80" s="236">
        <f t="shared" si="1"/>
        <v>155</v>
      </c>
    </row>
    <row r="81" spans="1:6" ht="15.75" customHeight="1">
      <c r="A81" s="241" t="s">
        <v>250</v>
      </c>
      <c r="B81" s="239" t="s">
        <v>238</v>
      </c>
      <c r="C81" s="239" t="s">
        <v>312</v>
      </c>
      <c r="D81" s="239" t="s">
        <v>264</v>
      </c>
      <c r="E81" s="240">
        <v>2.47E-2</v>
      </c>
      <c r="F81" s="236">
        <f t="shared" si="1"/>
        <v>156</v>
      </c>
    </row>
    <row r="82" spans="1:6" ht="15.75" customHeight="1">
      <c r="A82" s="241" t="s">
        <v>563</v>
      </c>
      <c r="B82" s="239" t="s">
        <v>564</v>
      </c>
      <c r="C82" s="239" t="s">
        <v>312</v>
      </c>
      <c r="D82" s="239" t="s">
        <v>264</v>
      </c>
      <c r="E82" s="240">
        <v>2.8299999999999999E-2</v>
      </c>
      <c r="F82" s="236">
        <f t="shared" si="1"/>
        <v>158</v>
      </c>
    </row>
    <row r="83" spans="1:6" ht="15.75" customHeight="1">
      <c r="A83" s="241" t="s">
        <v>343</v>
      </c>
      <c r="B83" s="239" t="s">
        <v>344</v>
      </c>
      <c r="C83" s="239" t="s">
        <v>312</v>
      </c>
      <c r="D83" s="239" t="s">
        <v>264</v>
      </c>
      <c r="E83" s="240">
        <v>2.9499999999999998E-2</v>
      </c>
      <c r="F83" s="236">
        <f t="shared" si="1"/>
        <v>160</v>
      </c>
    </row>
    <row r="84" spans="1:6" ht="15.75" customHeight="1">
      <c r="A84" s="241" t="s">
        <v>565</v>
      </c>
      <c r="B84" s="239" t="s">
        <v>566</v>
      </c>
      <c r="C84" s="239" t="s">
        <v>315</v>
      </c>
      <c r="D84" s="239" t="s">
        <v>264</v>
      </c>
      <c r="E84" s="240">
        <v>0.21529999999999999</v>
      </c>
      <c r="F84" s="236">
        <f t="shared" si="1"/>
        <v>161</v>
      </c>
    </row>
    <row r="85" spans="1:6" ht="15.75" customHeight="1">
      <c r="A85" s="241" t="s">
        <v>567</v>
      </c>
      <c r="B85" s="239" t="s">
        <v>568</v>
      </c>
      <c r="C85" s="239" t="s">
        <v>312</v>
      </c>
      <c r="D85" s="239" t="s">
        <v>264</v>
      </c>
      <c r="E85" s="240">
        <v>3.4200000000000001E-2</v>
      </c>
      <c r="F85" s="236">
        <f t="shared" si="1"/>
        <v>162</v>
      </c>
    </row>
    <row r="86" spans="1:6" ht="15.75" customHeight="1">
      <c r="A86" s="241" t="s">
        <v>569</v>
      </c>
      <c r="B86" s="239" t="s">
        <v>570</v>
      </c>
      <c r="C86" s="239" t="s">
        <v>315</v>
      </c>
      <c r="D86" s="239" t="s">
        <v>264</v>
      </c>
      <c r="E86" s="240">
        <v>0.1492</v>
      </c>
      <c r="F86" s="236">
        <f t="shared" si="1"/>
        <v>170</v>
      </c>
    </row>
    <row r="87" spans="1:6" ht="15.75" customHeight="1">
      <c r="A87" s="241" t="s">
        <v>571</v>
      </c>
      <c r="B87" s="239" t="s">
        <v>572</v>
      </c>
      <c r="C87" s="239" t="s">
        <v>315</v>
      </c>
      <c r="D87" s="239" t="s">
        <v>264</v>
      </c>
      <c r="E87" s="240">
        <v>0.2056</v>
      </c>
      <c r="F87" s="236">
        <f t="shared" si="1"/>
        <v>179</v>
      </c>
    </row>
    <row r="88" spans="1:6" ht="15.75" customHeight="1">
      <c r="A88" s="241" t="s">
        <v>573</v>
      </c>
      <c r="B88" s="239" t="s">
        <v>574</v>
      </c>
      <c r="C88" s="239" t="s">
        <v>315</v>
      </c>
      <c r="D88" s="239" t="s">
        <v>264</v>
      </c>
      <c r="E88" s="240">
        <v>0.1336</v>
      </c>
      <c r="F88" s="236">
        <f t="shared" si="1"/>
        <v>183</v>
      </c>
    </row>
    <row r="89" spans="1:6" ht="15.75" customHeight="1">
      <c r="A89" s="241" t="s">
        <v>575</v>
      </c>
      <c r="B89" s="239" t="s">
        <v>576</v>
      </c>
      <c r="C89" s="239" t="s">
        <v>315</v>
      </c>
      <c r="D89" s="239" t="s">
        <v>264</v>
      </c>
      <c r="E89" s="240">
        <v>0.10920000000000001</v>
      </c>
      <c r="F89" s="236">
        <f t="shared" si="1"/>
        <v>190</v>
      </c>
    </row>
    <row r="90" spans="1:6" ht="15.75" customHeight="1">
      <c r="A90" s="241" t="s">
        <v>577</v>
      </c>
      <c r="B90" s="239" t="s">
        <v>404</v>
      </c>
      <c r="C90" s="239" t="s">
        <v>315</v>
      </c>
      <c r="D90" s="239" t="s">
        <v>264</v>
      </c>
      <c r="E90" s="240">
        <v>6.7799999999999999E-2</v>
      </c>
      <c r="F90" s="236">
        <f t="shared" si="1"/>
        <v>194</v>
      </c>
    </row>
    <row r="91" spans="1:6" ht="15.75" customHeight="1">
      <c r="A91" s="241" t="s">
        <v>345</v>
      </c>
      <c r="B91" s="239" t="s">
        <v>346</v>
      </c>
      <c r="C91" s="239" t="s">
        <v>312</v>
      </c>
      <c r="D91" s="239" t="s">
        <v>264</v>
      </c>
      <c r="E91" s="240">
        <v>3.7600000000000001E-2</v>
      </c>
      <c r="F91" s="236">
        <f t="shared" si="1"/>
        <v>200</v>
      </c>
    </row>
    <row r="92" spans="1:6" ht="15.75" customHeight="1">
      <c r="A92" s="241" t="s">
        <v>578</v>
      </c>
      <c r="B92" s="239" t="s">
        <v>579</v>
      </c>
      <c r="C92" s="239" t="s">
        <v>312</v>
      </c>
      <c r="D92" s="239" t="s">
        <v>264</v>
      </c>
      <c r="E92" s="240">
        <v>3.9800000000000002E-2</v>
      </c>
      <c r="F92" s="236">
        <f t="shared" si="1"/>
        <v>201</v>
      </c>
    </row>
    <row r="93" spans="1:6" ht="15.75" customHeight="1">
      <c r="A93" s="241" t="s">
        <v>297</v>
      </c>
      <c r="B93" s="239" t="s">
        <v>298</v>
      </c>
      <c r="C93" s="239" t="s">
        <v>312</v>
      </c>
      <c r="D93" s="239" t="s">
        <v>264</v>
      </c>
      <c r="E93" s="240">
        <v>4.5000000000000005E-2</v>
      </c>
      <c r="F93" s="236">
        <f t="shared" si="1"/>
        <v>202</v>
      </c>
    </row>
    <row r="94" spans="1:6" ht="15.75" customHeight="1">
      <c r="A94" s="241" t="s">
        <v>580</v>
      </c>
      <c r="B94" s="239" t="s">
        <v>581</v>
      </c>
      <c r="C94" s="239" t="s">
        <v>312</v>
      </c>
      <c r="D94" s="239" t="s">
        <v>264</v>
      </c>
      <c r="E94" s="240">
        <v>4.7200000000000006E-2</v>
      </c>
      <c r="F94" s="236">
        <f t="shared" si="1"/>
        <v>204</v>
      </c>
    </row>
    <row r="95" spans="1:6" ht="15.75" customHeight="1">
      <c r="A95" s="241" t="s">
        <v>299</v>
      </c>
      <c r="B95" s="239" t="s">
        <v>300</v>
      </c>
      <c r="C95" s="239" t="s">
        <v>312</v>
      </c>
      <c r="D95" s="239" t="s">
        <v>264</v>
      </c>
      <c r="E95" s="240">
        <v>4.7900000000000005E-2</v>
      </c>
      <c r="F95" s="236">
        <f t="shared" si="1"/>
        <v>206</v>
      </c>
    </row>
    <row r="96" spans="1:6" ht="15.75" customHeight="1">
      <c r="A96" s="241" t="s">
        <v>582</v>
      </c>
      <c r="B96" s="239" t="s">
        <v>583</v>
      </c>
      <c r="C96" s="239" t="s">
        <v>312</v>
      </c>
      <c r="D96" s="239" t="s">
        <v>264</v>
      </c>
      <c r="E96" s="240">
        <v>5.4900000000000004E-2</v>
      </c>
      <c r="F96" s="236">
        <f t="shared" si="1"/>
        <v>208</v>
      </c>
    </row>
    <row r="97" spans="1:6" ht="15.75" customHeight="1">
      <c r="A97" s="241" t="s">
        <v>347</v>
      </c>
      <c r="B97" s="239" t="s">
        <v>348</v>
      </c>
      <c r="C97" s="239" t="s">
        <v>312</v>
      </c>
      <c r="D97" s="239" t="s">
        <v>264</v>
      </c>
      <c r="E97" s="240">
        <v>5.21E-2</v>
      </c>
      <c r="F97" s="236">
        <f t="shared" si="1"/>
        <v>209</v>
      </c>
    </row>
    <row r="98" spans="1:6" ht="15.75" customHeight="1">
      <c r="A98" s="241" t="s">
        <v>349</v>
      </c>
      <c r="B98" s="239" t="s">
        <v>350</v>
      </c>
      <c r="C98" s="239" t="s">
        <v>312</v>
      </c>
      <c r="D98" s="239" t="s">
        <v>264</v>
      </c>
      <c r="E98" s="240">
        <v>5.4700000000000006E-2</v>
      </c>
      <c r="F98" s="236">
        <f t="shared" si="1"/>
        <v>211</v>
      </c>
    </row>
    <row r="99" spans="1:6" ht="15.75" customHeight="1">
      <c r="A99" s="241" t="s">
        <v>584</v>
      </c>
      <c r="B99" s="239" t="s">
        <v>585</v>
      </c>
      <c r="C99" s="239" t="s">
        <v>312</v>
      </c>
      <c r="D99" s="239" t="s">
        <v>264</v>
      </c>
      <c r="E99" s="240">
        <v>5.8800000000000005E-2</v>
      </c>
      <c r="F99" s="236">
        <f t="shared" si="1"/>
        <v>213</v>
      </c>
    </row>
    <row r="100" spans="1:6" ht="15.75" customHeight="1">
      <c r="A100" s="241" t="s">
        <v>254</v>
      </c>
      <c r="B100" s="239" t="s">
        <v>242</v>
      </c>
      <c r="C100" s="239" t="s">
        <v>312</v>
      </c>
      <c r="D100" s="239" t="s">
        <v>264</v>
      </c>
      <c r="E100" s="240">
        <v>6.5700000000000008E-2</v>
      </c>
      <c r="F100" s="236">
        <f t="shared" si="1"/>
        <v>214</v>
      </c>
    </row>
    <row r="101" spans="1:6" ht="15.75" customHeight="1">
      <c r="A101" s="241" t="s">
        <v>586</v>
      </c>
      <c r="B101" s="239" t="s">
        <v>587</v>
      </c>
      <c r="C101" s="239" t="s">
        <v>312</v>
      </c>
      <c r="D101" s="239" t="s">
        <v>264</v>
      </c>
      <c r="E101" s="240">
        <v>1.9400000000000001E-2</v>
      </c>
      <c r="F101" s="236">
        <f t="shared" si="1"/>
        <v>218</v>
      </c>
    </row>
    <row r="102" spans="1:6" ht="15.75" customHeight="1">
      <c r="A102" s="241" t="s">
        <v>249</v>
      </c>
      <c r="B102" s="239" t="s">
        <v>237</v>
      </c>
      <c r="C102" s="239" t="s">
        <v>312</v>
      </c>
      <c r="D102" s="239" t="s">
        <v>264</v>
      </c>
      <c r="E102" s="240">
        <v>1.78E-2</v>
      </c>
      <c r="F102" s="236">
        <f t="shared" si="1"/>
        <v>219</v>
      </c>
    </row>
    <row r="103" spans="1:6" ht="15.75" customHeight="1">
      <c r="A103" s="241" t="s">
        <v>588</v>
      </c>
      <c r="B103" s="239" t="s">
        <v>589</v>
      </c>
      <c r="C103" s="239" t="s">
        <v>312</v>
      </c>
      <c r="D103" s="239" t="s">
        <v>264</v>
      </c>
      <c r="E103" s="240">
        <v>2.3699999999999999E-2</v>
      </c>
      <c r="F103" s="236">
        <f t="shared" si="1"/>
        <v>220</v>
      </c>
    </row>
    <row r="104" spans="1:6" ht="15.75" customHeight="1">
      <c r="A104" s="241" t="s">
        <v>590</v>
      </c>
      <c r="B104" s="239" t="s">
        <v>591</v>
      </c>
      <c r="C104" s="239" t="s">
        <v>312</v>
      </c>
      <c r="D104" s="239" t="s">
        <v>264</v>
      </c>
      <c r="E104" s="240">
        <v>2.86E-2</v>
      </c>
      <c r="F104" s="236">
        <f t="shared" si="1"/>
        <v>221</v>
      </c>
    </row>
    <row r="105" spans="1:6" ht="15.75" customHeight="1">
      <c r="A105" s="241" t="s">
        <v>592</v>
      </c>
      <c r="B105" s="239" t="s">
        <v>593</v>
      </c>
      <c r="C105" s="239" t="s">
        <v>312</v>
      </c>
      <c r="D105" s="239" t="s">
        <v>264</v>
      </c>
      <c r="E105" s="240">
        <v>3.39E-2</v>
      </c>
      <c r="F105" s="236">
        <f t="shared" si="1"/>
        <v>222</v>
      </c>
    </row>
    <row r="106" spans="1:6" ht="15.75" customHeight="1">
      <c r="A106" s="241" t="s">
        <v>594</v>
      </c>
      <c r="B106" s="239" t="s">
        <v>595</v>
      </c>
      <c r="C106" s="239" t="s">
        <v>312</v>
      </c>
      <c r="D106" s="239" t="s">
        <v>264</v>
      </c>
      <c r="E106" s="240">
        <v>4.7E-2</v>
      </c>
      <c r="F106" s="236">
        <f t="shared" si="1"/>
        <v>223</v>
      </c>
    </row>
    <row r="107" spans="1:6" ht="15.75" customHeight="1">
      <c r="A107" s="241" t="s">
        <v>331</v>
      </c>
      <c r="B107" s="239" t="s">
        <v>332</v>
      </c>
      <c r="C107" s="239" t="s">
        <v>312</v>
      </c>
      <c r="D107" s="239" t="s">
        <v>264</v>
      </c>
      <c r="E107" s="240">
        <v>1.6E-2</v>
      </c>
      <c r="F107" s="236">
        <f t="shared" si="1"/>
        <v>226</v>
      </c>
    </row>
    <row r="108" spans="1:6" ht="15.75" customHeight="1">
      <c r="A108" s="241" t="s">
        <v>596</v>
      </c>
      <c r="B108" s="239" t="s">
        <v>597</v>
      </c>
      <c r="C108" s="239" t="s">
        <v>312</v>
      </c>
      <c r="D108" s="239" t="s">
        <v>264</v>
      </c>
      <c r="E108" s="240">
        <v>1.46E-2</v>
      </c>
      <c r="F108" s="236">
        <f t="shared" si="1"/>
        <v>227</v>
      </c>
    </row>
    <row r="109" spans="1:6" ht="15.75" customHeight="1">
      <c r="A109" s="241" t="s">
        <v>598</v>
      </c>
      <c r="B109" s="239" t="s">
        <v>599</v>
      </c>
      <c r="C109" s="239" t="s">
        <v>312</v>
      </c>
      <c r="D109" s="239" t="s">
        <v>264</v>
      </c>
      <c r="E109" s="240">
        <v>1.7499999999999998E-2</v>
      </c>
      <c r="F109" s="236">
        <f t="shared" si="1"/>
        <v>228</v>
      </c>
    </row>
    <row r="110" spans="1:6" ht="15.75" customHeight="1">
      <c r="A110" s="241" t="s">
        <v>256</v>
      </c>
      <c r="B110" s="239" t="s">
        <v>244</v>
      </c>
      <c r="C110" s="239" t="s">
        <v>312</v>
      </c>
      <c r="D110" s="239" t="s">
        <v>264</v>
      </c>
      <c r="E110" s="240">
        <v>2.5999999999999999E-2</v>
      </c>
      <c r="F110" s="236">
        <f t="shared" si="1"/>
        <v>229</v>
      </c>
    </row>
    <row r="111" spans="1:6" ht="15.75" customHeight="1">
      <c r="A111" s="241" t="s">
        <v>351</v>
      </c>
      <c r="B111" s="239" t="s">
        <v>352</v>
      </c>
      <c r="C111" s="239" t="s">
        <v>312</v>
      </c>
      <c r="D111" s="239" t="s">
        <v>264</v>
      </c>
      <c r="E111" s="240">
        <v>6.3399999999999998E-2</v>
      </c>
      <c r="F111" s="236">
        <f t="shared" si="1"/>
        <v>232</v>
      </c>
    </row>
    <row r="112" spans="1:6" ht="15.75" customHeight="1">
      <c r="A112" s="241" t="s">
        <v>600</v>
      </c>
      <c r="B112" s="239" t="s">
        <v>601</v>
      </c>
      <c r="C112" s="239" t="s">
        <v>414</v>
      </c>
      <c r="D112" s="239" t="s">
        <v>264</v>
      </c>
      <c r="E112" s="240">
        <v>0.22720000000000001</v>
      </c>
      <c r="F112" s="236">
        <f t="shared" si="1"/>
        <v>253</v>
      </c>
    </row>
    <row r="113" spans="1:67" ht="15.75" customHeight="1">
      <c r="A113" s="241" t="s">
        <v>602</v>
      </c>
      <c r="B113" s="239" t="s">
        <v>603</v>
      </c>
      <c r="C113" s="239" t="s">
        <v>414</v>
      </c>
      <c r="D113" s="239" t="s">
        <v>264</v>
      </c>
      <c r="E113" s="240">
        <v>1.06E-2</v>
      </c>
      <c r="F113" s="236">
        <f t="shared" si="1"/>
        <v>254</v>
      </c>
    </row>
    <row r="114" spans="1:67" ht="15.75" customHeight="1">
      <c r="A114" s="241" t="s">
        <v>604</v>
      </c>
      <c r="B114" s="239" t="s">
        <v>605</v>
      </c>
      <c r="C114" s="239" t="s">
        <v>414</v>
      </c>
      <c r="D114" s="239" t="s">
        <v>264</v>
      </c>
      <c r="E114" s="240">
        <v>0.03</v>
      </c>
      <c r="F114" s="236">
        <f t="shared" si="1"/>
        <v>255</v>
      </c>
    </row>
    <row r="115" spans="1:67" ht="15.75" customHeight="1">
      <c r="A115" s="241" t="s">
        <v>606</v>
      </c>
      <c r="B115" s="239" t="s">
        <v>607</v>
      </c>
      <c r="C115" s="239" t="s">
        <v>414</v>
      </c>
      <c r="D115" s="239" t="s">
        <v>264</v>
      </c>
      <c r="E115" s="240">
        <v>1.4E-2</v>
      </c>
      <c r="F115" s="236">
        <f t="shared" si="1"/>
        <v>256</v>
      </c>
    </row>
    <row r="116" spans="1:67" ht="15.75" customHeight="1">
      <c r="A116" s="241" t="s">
        <v>608</v>
      </c>
      <c r="B116" s="239" t="s">
        <v>409</v>
      </c>
      <c r="C116" s="239" t="s">
        <v>414</v>
      </c>
      <c r="D116" s="239" t="s">
        <v>264</v>
      </c>
      <c r="E116" s="240">
        <v>1.7999999999999999E-2</v>
      </c>
      <c r="F116" s="236">
        <f t="shared" si="1"/>
        <v>257</v>
      </c>
    </row>
    <row r="117" spans="1:67" ht="15.75" customHeight="1">
      <c r="A117" s="241" t="s">
        <v>609</v>
      </c>
      <c r="B117" s="239" t="s">
        <v>610</v>
      </c>
      <c r="C117" s="239" t="s">
        <v>414</v>
      </c>
      <c r="D117" s="239" t="s">
        <v>264</v>
      </c>
      <c r="E117" s="240">
        <v>2.1499999999999998E-2</v>
      </c>
      <c r="F117" s="236">
        <f t="shared" si="1"/>
        <v>258</v>
      </c>
    </row>
    <row r="118" spans="1:67" ht="15.75" customHeight="1">
      <c r="A118" s="241" t="s">
        <v>611</v>
      </c>
      <c r="B118" s="239" t="s">
        <v>612</v>
      </c>
      <c r="C118" s="239" t="s">
        <v>414</v>
      </c>
      <c r="D118" s="239" t="s">
        <v>264</v>
      </c>
      <c r="E118" s="240">
        <v>2.5499999999999998E-2</v>
      </c>
      <c r="F118" s="236">
        <f t="shared" si="1"/>
        <v>259</v>
      </c>
    </row>
    <row r="119" spans="1:67" ht="15.75" customHeight="1">
      <c r="A119" s="241" t="s">
        <v>613</v>
      </c>
      <c r="B119" s="239" t="s">
        <v>614</v>
      </c>
      <c r="C119" s="239" t="s">
        <v>414</v>
      </c>
      <c r="D119" s="239" t="s">
        <v>264</v>
      </c>
      <c r="E119" s="240">
        <v>3.8300000000000001E-2</v>
      </c>
      <c r="F119" s="236">
        <f t="shared" si="1"/>
        <v>260</v>
      </c>
    </row>
    <row r="120" spans="1:67" ht="15.75" customHeight="1">
      <c r="A120" s="241" t="s">
        <v>615</v>
      </c>
      <c r="B120" s="239" t="s">
        <v>616</v>
      </c>
      <c r="C120" s="239" t="s">
        <v>414</v>
      </c>
      <c r="D120" s="239" t="s">
        <v>264</v>
      </c>
      <c r="E120" s="240">
        <v>4.2900000000000001E-2</v>
      </c>
      <c r="F120" s="236">
        <f t="shared" si="1"/>
        <v>261</v>
      </c>
      <c r="BO120" s="237" t="s">
        <v>264</v>
      </c>
    </row>
    <row r="121" spans="1:67" ht="15.75" customHeight="1">
      <c r="A121" s="241" t="s">
        <v>617</v>
      </c>
      <c r="B121" s="239" t="s">
        <v>618</v>
      </c>
      <c r="C121" s="239" t="s">
        <v>414</v>
      </c>
      <c r="D121" s="239" t="s">
        <v>264</v>
      </c>
      <c r="E121" s="240">
        <v>4.6600000000000003E-2</v>
      </c>
      <c r="F121" s="236">
        <f t="shared" si="1"/>
        <v>262</v>
      </c>
      <c r="BO121" s="237" t="s">
        <v>390</v>
      </c>
    </row>
    <row r="122" spans="1:67" ht="15.75" customHeight="1">
      <c r="A122" s="241" t="s">
        <v>619</v>
      </c>
      <c r="B122" s="239" t="s">
        <v>620</v>
      </c>
      <c r="C122" s="239" t="s">
        <v>414</v>
      </c>
      <c r="D122" s="239" t="s">
        <v>264</v>
      </c>
      <c r="E122" s="240">
        <v>4.6300000000000001E-2</v>
      </c>
      <c r="F122" s="236">
        <f t="shared" si="1"/>
        <v>263</v>
      </c>
      <c r="BO122" s="237" t="s">
        <v>87</v>
      </c>
    </row>
    <row r="123" spans="1:67" ht="15.75" customHeight="1">
      <c r="A123" s="241" t="s">
        <v>621</v>
      </c>
      <c r="B123" s="239" t="s">
        <v>622</v>
      </c>
      <c r="C123" s="239" t="s">
        <v>414</v>
      </c>
      <c r="D123" s="239" t="s">
        <v>264</v>
      </c>
      <c r="E123" s="240">
        <v>2.4299999999999999E-2</v>
      </c>
      <c r="F123" s="236">
        <f t="shared" si="1"/>
        <v>270</v>
      </c>
      <c r="BO123" s="237" t="s">
        <v>141</v>
      </c>
    </row>
    <row r="124" spans="1:67" ht="15.75" customHeight="1">
      <c r="A124" s="241" t="s">
        <v>623</v>
      </c>
      <c r="B124" s="239" t="s">
        <v>624</v>
      </c>
      <c r="C124" s="239" t="s">
        <v>414</v>
      </c>
      <c r="D124" s="239" t="s">
        <v>264</v>
      </c>
      <c r="E124" s="240">
        <v>3.3500000000000002E-2</v>
      </c>
      <c r="F124" s="236">
        <f t="shared" si="1"/>
        <v>272</v>
      </c>
    </row>
    <row r="125" spans="1:67" ht="15.75" customHeight="1">
      <c r="A125" s="241" t="s">
        <v>625</v>
      </c>
      <c r="B125" s="239" t="s">
        <v>626</v>
      </c>
      <c r="C125" s="239" t="s">
        <v>414</v>
      </c>
      <c r="D125" s="239" t="s">
        <v>264</v>
      </c>
      <c r="E125" s="240">
        <v>4.0300000000000002E-2</v>
      </c>
      <c r="F125" s="236">
        <f t="shared" si="1"/>
        <v>273</v>
      </c>
    </row>
    <row r="126" spans="1:67" ht="15.75" customHeight="1">
      <c r="A126" s="241" t="s">
        <v>627</v>
      </c>
      <c r="B126" s="239" t="s">
        <v>628</v>
      </c>
      <c r="C126" s="239" t="s">
        <v>414</v>
      </c>
      <c r="D126" s="239" t="s">
        <v>264</v>
      </c>
      <c r="E126" s="240">
        <v>0.06</v>
      </c>
      <c r="F126" s="236">
        <f t="shared" si="1"/>
        <v>274</v>
      </c>
    </row>
    <row r="127" spans="1:67" ht="15.75" customHeight="1">
      <c r="A127" s="241" t="s">
        <v>629</v>
      </c>
      <c r="B127" s="239" t="s">
        <v>630</v>
      </c>
      <c r="C127" s="239" t="s">
        <v>414</v>
      </c>
      <c r="D127" s="239" t="s">
        <v>264</v>
      </c>
      <c r="E127" s="240">
        <v>6.59E-2</v>
      </c>
      <c r="F127" s="236">
        <f t="shared" si="1"/>
        <v>275</v>
      </c>
    </row>
    <row r="128" spans="1:67" ht="15.75" customHeight="1">
      <c r="A128" s="241" t="s">
        <v>631</v>
      </c>
      <c r="B128" s="239" t="s">
        <v>632</v>
      </c>
      <c r="C128" s="239" t="s">
        <v>414</v>
      </c>
      <c r="D128" s="239" t="s">
        <v>264</v>
      </c>
      <c r="E128" s="240">
        <v>7.51E-2</v>
      </c>
      <c r="F128" s="236">
        <f t="shared" si="1"/>
        <v>276</v>
      </c>
    </row>
    <row r="129" spans="1:6" ht="15.75" customHeight="1">
      <c r="A129" s="241" t="s">
        <v>633</v>
      </c>
      <c r="B129" s="239" t="s">
        <v>634</v>
      </c>
      <c r="C129" s="239" t="s">
        <v>414</v>
      </c>
      <c r="D129" s="239" t="s">
        <v>264</v>
      </c>
      <c r="E129" s="240">
        <v>6.8500000000000005E-2</v>
      </c>
      <c r="F129" s="236">
        <f t="shared" si="1"/>
        <v>277</v>
      </c>
    </row>
    <row r="130" spans="1:6" ht="15.75" customHeight="1">
      <c r="A130" s="241" t="s">
        <v>635</v>
      </c>
      <c r="B130" s="239" t="s">
        <v>636</v>
      </c>
      <c r="C130" s="239" t="s">
        <v>414</v>
      </c>
      <c r="D130" s="239" t="s">
        <v>264</v>
      </c>
      <c r="E130" s="240">
        <v>7.2099999999999997E-2</v>
      </c>
      <c r="F130" s="236">
        <f t="shared" si="1"/>
        <v>278</v>
      </c>
    </row>
    <row r="131" spans="1:6" ht="15.75" customHeight="1">
      <c r="A131" s="241" t="s">
        <v>637</v>
      </c>
      <c r="B131" s="239" t="s">
        <v>638</v>
      </c>
      <c r="C131" s="239" t="s">
        <v>414</v>
      </c>
      <c r="D131" s="239" t="s">
        <v>264</v>
      </c>
      <c r="E131" s="240">
        <v>8.2100000000000006E-2</v>
      </c>
      <c r="F131" s="236">
        <f t="shared" ref="F131:F194" si="2">VALUE(RIGHT(A131,4))</f>
        <v>279</v>
      </c>
    </row>
    <row r="132" spans="1:6" ht="15.75" customHeight="1">
      <c r="A132" s="241" t="s">
        <v>639</v>
      </c>
      <c r="B132" s="239" t="s">
        <v>640</v>
      </c>
      <c r="C132" s="239" t="s">
        <v>414</v>
      </c>
      <c r="D132" s="239" t="s">
        <v>264</v>
      </c>
      <c r="E132" s="240">
        <v>0.1041</v>
      </c>
      <c r="F132" s="236">
        <f t="shared" si="2"/>
        <v>280</v>
      </c>
    </row>
    <row r="133" spans="1:6" ht="15.75" customHeight="1">
      <c r="A133" s="241" t="s">
        <v>641</v>
      </c>
      <c r="B133" s="239" t="s">
        <v>642</v>
      </c>
      <c r="C133" s="239" t="s">
        <v>414</v>
      </c>
      <c r="D133" s="239" t="s">
        <v>264</v>
      </c>
      <c r="E133" s="240">
        <v>9.74E-2</v>
      </c>
      <c r="F133" s="236">
        <f t="shared" si="2"/>
        <v>281</v>
      </c>
    </row>
    <row r="134" spans="1:6" ht="15.75" customHeight="1">
      <c r="A134" s="241" t="s">
        <v>643</v>
      </c>
      <c r="B134" s="239" t="s">
        <v>644</v>
      </c>
      <c r="C134" s="239" t="s">
        <v>414</v>
      </c>
      <c r="D134" s="239" t="s">
        <v>264</v>
      </c>
      <c r="E134" s="240">
        <v>0.1024</v>
      </c>
      <c r="F134" s="236">
        <f t="shared" si="2"/>
        <v>282</v>
      </c>
    </row>
    <row r="135" spans="1:6" ht="15.75" customHeight="1">
      <c r="A135" s="241" t="s">
        <v>645</v>
      </c>
      <c r="B135" s="239" t="s">
        <v>646</v>
      </c>
      <c r="C135" s="239" t="s">
        <v>312</v>
      </c>
      <c r="D135" s="239" t="s">
        <v>264</v>
      </c>
      <c r="E135" s="240">
        <v>1.6E-2</v>
      </c>
      <c r="F135" s="236">
        <f t="shared" si="2"/>
        <v>295</v>
      </c>
    </row>
    <row r="136" spans="1:6" ht="15.75" customHeight="1">
      <c r="A136" s="241" t="s">
        <v>647</v>
      </c>
      <c r="B136" s="239" t="s">
        <v>648</v>
      </c>
      <c r="C136" s="239" t="s">
        <v>312</v>
      </c>
      <c r="D136" s="239" t="s">
        <v>264</v>
      </c>
      <c r="E136" s="240">
        <v>2.0299999999999999E-2</v>
      </c>
      <c r="F136" s="236">
        <f t="shared" si="2"/>
        <v>296</v>
      </c>
    </row>
    <row r="137" spans="1:6" ht="15.75" customHeight="1">
      <c r="A137" s="241" t="s">
        <v>649</v>
      </c>
      <c r="B137" s="239" t="s">
        <v>650</v>
      </c>
      <c r="C137" s="239" t="s">
        <v>312</v>
      </c>
      <c r="D137" s="239" t="s">
        <v>264</v>
      </c>
      <c r="E137" s="240">
        <v>2.3199999999999998E-2</v>
      </c>
      <c r="F137" s="236">
        <f t="shared" si="2"/>
        <v>297</v>
      </c>
    </row>
    <row r="138" spans="1:6" ht="15.75" customHeight="1">
      <c r="A138" s="241" t="s">
        <v>651</v>
      </c>
      <c r="B138" s="239" t="s">
        <v>410</v>
      </c>
      <c r="C138" s="239" t="s">
        <v>414</v>
      </c>
      <c r="D138" s="239" t="s">
        <v>264</v>
      </c>
      <c r="E138" s="240">
        <v>4.0099999999999997E-2</v>
      </c>
      <c r="F138" s="236">
        <f t="shared" si="2"/>
        <v>318</v>
      </c>
    </row>
    <row r="139" spans="1:6" ht="15.75" customHeight="1">
      <c r="A139" s="241" t="s">
        <v>652</v>
      </c>
      <c r="B139" s="239" t="s">
        <v>653</v>
      </c>
      <c r="C139" s="239" t="s">
        <v>312</v>
      </c>
      <c r="D139" s="239" t="s">
        <v>264</v>
      </c>
      <c r="E139" s="240">
        <v>4.2799999999999998E-2</v>
      </c>
      <c r="F139" s="236">
        <f t="shared" si="2"/>
        <v>320</v>
      </c>
    </row>
    <row r="140" spans="1:6" ht="15.75" customHeight="1">
      <c r="A140" s="241" t="s">
        <v>295</v>
      </c>
      <c r="B140" s="239" t="s">
        <v>296</v>
      </c>
      <c r="C140" s="239" t="s">
        <v>312</v>
      </c>
      <c r="D140" s="239" t="s">
        <v>264</v>
      </c>
      <c r="E140" s="240">
        <v>0.01</v>
      </c>
      <c r="F140" s="236">
        <f t="shared" si="2"/>
        <v>322</v>
      </c>
    </row>
    <row r="141" spans="1:6" ht="15.75" customHeight="1">
      <c r="A141" s="241" t="s">
        <v>257</v>
      </c>
      <c r="B141" s="239" t="s">
        <v>245</v>
      </c>
      <c r="C141" s="239" t="s">
        <v>312</v>
      </c>
      <c r="D141" s="239" t="s">
        <v>264</v>
      </c>
      <c r="E141" s="240">
        <v>1.66E-2</v>
      </c>
      <c r="F141" s="236">
        <f t="shared" si="2"/>
        <v>324</v>
      </c>
    </row>
    <row r="142" spans="1:6" ht="15.75" customHeight="1">
      <c r="A142" s="241" t="s">
        <v>654</v>
      </c>
      <c r="B142" s="239" t="s">
        <v>655</v>
      </c>
      <c r="C142" s="239" t="s">
        <v>312</v>
      </c>
      <c r="D142" s="239" t="s">
        <v>264</v>
      </c>
      <c r="E142" s="240">
        <v>1.52E-2</v>
      </c>
      <c r="F142" s="236">
        <f t="shared" si="2"/>
        <v>326</v>
      </c>
    </row>
    <row r="143" spans="1:6" ht="15.75" customHeight="1">
      <c r="A143" s="241" t="s">
        <v>656</v>
      </c>
      <c r="B143" s="239" t="s">
        <v>657</v>
      </c>
      <c r="C143" s="239" t="s">
        <v>312</v>
      </c>
      <c r="D143" s="239" t="s">
        <v>264</v>
      </c>
      <c r="E143" s="240">
        <v>1.9E-2</v>
      </c>
      <c r="F143" s="236">
        <f t="shared" si="2"/>
        <v>328</v>
      </c>
    </row>
    <row r="144" spans="1:6" ht="15.75" customHeight="1">
      <c r="A144" s="241" t="s">
        <v>333</v>
      </c>
      <c r="B144" s="239" t="s">
        <v>334</v>
      </c>
      <c r="C144" s="239" t="s">
        <v>312</v>
      </c>
      <c r="D144" s="239" t="s">
        <v>264</v>
      </c>
      <c r="E144" s="240">
        <v>2.1700000000000001E-2</v>
      </c>
      <c r="F144" s="236">
        <f t="shared" si="2"/>
        <v>329</v>
      </c>
    </row>
    <row r="145" spans="1:6" ht="15.75" customHeight="1">
      <c r="A145" s="241" t="s">
        <v>658</v>
      </c>
      <c r="B145" s="239" t="s">
        <v>659</v>
      </c>
      <c r="C145" s="239" t="s">
        <v>312</v>
      </c>
      <c r="D145" s="239" t="s">
        <v>264</v>
      </c>
      <c r="E145" s="240">
        <v>2.7699999999999999E-2</v>
      </c>
      <c r="F145" s="236">
        <f t="shared" si="2"/>
        <v>330</v>
      </c>
    </row>
    <row r="146" spans="1:6" ht="15.75" customHeight="1">
      <c r="A146" s="241" t="s">
        <v>660</v>
      </c>
      <c r="B146" s="239" t="s">
        <v>661</v>
      </c>
      <c r="C146" s="239" t="s">
        <v>312</v>
      </c>
      <c r="D146" s="239" t="s">
        <v>264</v>
      </c>
      <c r="E146" s="240">
        <v>3.0099999999999998E-2</v>
      </c>
      <c r="F146" s="236">
        <f t="shared" si="2"/>
        <v>331</v>
      </c>
    </row>
    <row r="147" spans="1:6" ht="15.75" customHeight="1">
      <c r="A147" s="241" t="s">
        <v>662</v>
      </c>
      <c r="B147" s="239" t="s">
        <v>663</v>
      </c>
      <c r="C147" s="239" t="s">
        <v>312</v>
      </c>
      <c r="D147" s="239" t="s">
        <v>264</v>
      </c>
      <c r="E147" s="240">
        <v>3.0199999999999998E-2</v>
      </c>
      <c r="F147" s="236">
        <f t="shared" si="2"/>
        <v>332</v>
      </c>
    </row>
    <row r="148" spans="1:6" ht="15.75" customHeight="1">
      <c r="A148" s="241" t="s">
        <v>664</v>
      </c>
      <c r="B148" s="239" t="s">
        <v>665</v>
      </c>
      <c r="C148" s="239" t="s">
        <v>312</v>
      </c>
      <c r="D148" s="239" t="s">
        <v>264</v>
      </c>
      <c r="E148" s="240">
        <v>3.3300000000000003E-2</v>
      </c>
      <c r="F148" s="236">
        <f t="shared" si="2"/>
        <v>334</v>
      </c>
    </row>
    <row r="149" spans="1:6" ht="15.75" customHeight="1">
      <c r="A149" s="241" t="s">
        <v>666</v>
      </c>
      <c r="B149" s="239" t="s">
        <v>667</v>
      </c>
      <c r="C149" s="239" t="s">
        <v>312</v>
      </c>
      <c r="D149" s="239" t="s">
        <v>264</v>
      </c>
      <c r="E149" s="240">
        <v>3.3300000000000003E-2</v>
      </c>
      <c r="F149" s="236">
        <f t="shared" si="2"/>
        <v>335</v>
      </c>
    </row>
    <row r="150" spans="1:6" ht="15.75" customHeight="1">
      <c r="A150" s="241" t="s">
        <v>668</v>
      </c>
      <c r="B150" s="239" t="s">
        <v>669</v>
      </c>
      <c r="C150" s="239" t="s">
        <v>312</v>
      </c>
      <c r="D150" s="239" t="s">
        <v>264</v>
      </c>
      <c r="E150" s="240">
        <v>4.6900000000000004E-2</v>
      </c>
      <c r="F150" s="236">
        <f t="shared" si="2"/>
        <v>336</v>
      </c>
    </row>
    <row r="151" spans="1:6" ht="15.75" customHeight="1">
      <c r="A151" s="241" t="s">
        <v>670</v>
      </c>
      <c r="B151" s="239" t="s">
        <v>671</v>
      </c>
      <c r="C151" s="239" t="s">
        <v>312</v>
      </c>
      <c r="D151" s="239" t="s">
        <v>264</v>
      </c>
      <c r="E151" s="240">
        <v>4.2300000000000004E-2</v>
      </c>
      <c r="F151" s="236">
        <f t="shared" si="2"/>
        <v>337</v>
      </c>
    </row>
    <row r="152" spans="1:6" ht="15.75" customHeight="1">
      <c r="A152" s="241" t="s">
        <v>672</v>
      </c>
      <c r="B152" s="239" t="s">
        <v>673</v>
      </c>
      <c r="C152" s="239" t="s">
        <v>312</v>
      </c>
      <c r="D152" s="239" t="s">
        <v>264</v>
      </c>
      <c r="E152" s="240">
        <v>4.82E-2</v>
      </c>
      <c r="F152" s="236">
        <f t="shared" si="2"/>
        <v>338</v>
      </c>
    </row>
    <row r="153" spans="1:6" ht="15.75" customHeight="1">
      <c r="A153" s="241" t="s">
        <v>674</v>
      </c>
      <c r="B153" s="239" t="s">
        <v>675</v>
      </c>
      <c r="C153" s="239" t="s">
        <v>312</v>
      </c>
      <c r="D153" s="239" t="s">
        <v>264</v>
      </c>
      <c r="E153" s="240">
        <v>6.0200000000000004E-2</v>
      </c>
      <c r="F153" s="236">
        <f t="shared" si="2"/>
        <v>339</v>
      </c>
    </row>
    <row r="154" spans="1:6" ht="15.75" customHeight="1">
      <c r="A154" s="241" t="s">
        <v>676</v>
      </c>
      <c r="B154" s="239" t="s">
        <v>677</v>
      </c>
      <c r="C154" s="239" t="s">
        <v>315</v>
      </c>
      <c r="D154" s="239" t="s">
        <v>264</v>
      </c>
      <c r="E154" s="240">
        <v>0.1709</v>
      </c>
      <c r="F154" s="236">
        <f t="shared" si="2"/>
        <v>340</v>
      </c>
    </row>
    <row r="155" spans="1:6" ht="15.75" customHeight="1">
      <c r="A155" s="241" t="s">
        <v>678</v>
      </c>
      <c r="B155" s="239" t="s">
        <v>679</v>
      </c>
      <c r="C155" s="239" t="s">
        <v>680</v>
      </c>
      <c r="D155" s="239" t="s">
        <v>264</v>
      </c>
      <c r="E155" s="240">
        <v>0.32200000000000001</v>
      </c>
      <c r="F155" s="236">
        <f t="shared" si="2"/>
        <v>378</v>
      </c>
    </row>
    <row r="156" spans="1:6" ht="15.75" customHeight="1">
      <c r="A156" s="241" t="s">
        <v>681</v>
      </c>
      <c r="B156" s="239" t="s">
        <v>682</v>
      </c>
      <c r="C156" s="239" t="s">
        <v>680</v>
      </c>
      <c r="D156" s="239" t="s">
        <v>264</v>
      </c>
      <c r="E156" s="240">
        <v>0.20030000000000001</v>
      </c>
      <c r="F156" s="236">
        <f t="shared" si="2"/>
        <v>380</v>
      </c>
    </row>
    <row r="157" spans="1:6" ht="15.75" customHeight="1">
      <c r="A157" s="241" t="s">
        <v>683</v>
      </c>
      <c r="B157" s="239" t="s">
        <v>684</v>
      </c>
      <c r="C157" s="239" t="s">
        <v>414</v>
      </c>
      <c r="D157" s="239" t="s">
        <v>264</v>
      </c>
      <c r="E157" s="240">
        <v>6.25E-2</v>
      </c>
      <c r="F157" s="236">
        <f t="shared" si="2"/>
        <v>446</v>
      </c>
    </row>
    <row r="158" spans="1:6" ht="15.75" customHeight="1">
      <c r="A158" s="241" t="s">
        <v>685</v>
      </c>
      <c r="B158" s="239" t="s">
        <v>686</v>
      </c>
      <c r="C158" s="239" t="s">
        <v>312</v>
      </c>
      <c r="D158" s="239" t="s">
        <v>264</v>
      </c>
      <c r="E158" s="240">
        <v>4.7300000000000002E-2</v>
      </c>
      <c r="F158" s="236">
        <f t="shared" si="2"/>
        <v>448</v>
      </c>
    </row>
    <row r="159" spans="1:6" ht="15.75" customHeight="1">
      <c r="A159" s="241" t="s">
        <v>687</v>
      </c>
      <c r="B159" s="239" t="s">
        <v>688</v>
      </c>
      <c r="C159" s="239" t="s">
        <v>445</v>
      </c>
      <c r="D159" s="239" t="s">
        <v>264</v>
      </c>
      <c r="E159" s="240">
        <v>4.3999999999999997E-2</v>
      </c>
      <c r="F159" s="236">
        <f t="shared" si="2"/>
        <v>453</v>
      </c>
    </row>
    <row r="160" spans="1:6" ht="15.75" customHeight="1">
      <c r="A160" s="241" t="s">
        <v>689</v>
      </c>
      <c r="B160" s="239" t="s">
        <v>690</v>
      </c>
      <c r="C160" s="239" t="s">
        <v>445</v>
      </c>
      <c r="D160" s="239" t="s">
        <v>264</v>
      </c>
      <c r="E160" s="240">
        <v>3.61E-2</v>
      </c>
      <c r="F160" s="236">
        <f t="shared" si="2"/>
        <v>454</v>
      </c>
    </row>
    <row r="161" spans="1:6" ht="15.75" customHeight="1">
      <c r="A161" s="241" t="s">
        <v>691</v>
      </c>
      <c r="B161" s="239" t="s">
        <v>692</v>
      </c>
      <c r="C161" s="239" t="s">
        <v>312</v>
      </c>
      <c r="D161" s="239" t="s">
        <v>264</v>
      </c>
      <c r="E161" s="240">
        <v>4.7500000000000001E-2</v>
      </c>
      <c r="F161" s="236">
        <f t="shared" si="2"/>
        <v>464</v>
      </c>
    </row>
    <row r="162" spans="1:6" ht="15.75" customHeight="1">
      <c r="A162" s="241" t="s">
        <v>693</v>
      </c>
      <c r="B162" s="239" t="s">
        <v>694</v>
      </c>
      <c r="C162" s="239" t="s">
        <v>312</v>
      </c>
      <c r="D162" s="239" t="s">
        <v>264</v>
      </c>
      <c r="E162" s="240">
        <v>7.0900000000000005E-2</v>
      </c>
      <c r="F162" s="236">
        <f t="shared" si="2"/>
        <v>466</v>
      </c>
    </row>
    <row r="163" spans="1:6" ht="15.75" customHeight="1">
      <c r="A163" s="241" t="s">
        <v>695</v>
      </c>
      <c r="B163" s="239" t="s">
        <v>696</v>
      </c>
      <c r="C163" s="239" t="s">
        <v>315</v>
      </c>
      <c r="D163" s="239" t="s">
        <v>264</v>
      </c>
      <c r="E163" s="240">
        <v>1.8800000000000001E-2</v>
      </c>
      <c r="F163" s="236">
        <f t="shared" si="2"/>
        <v>476</v>
      </c>
    </row>
    <row r="164" spans="1:6" ht="15.75" customHeight="1">
      <c r="A164" s="241" t="s">
        <v>697</v>
      </c>
      <c r="B164" s="239" t="s">
        <v>698</v>
      </c>
      <c r="C164" s="239" t="s">
        <v>312</v>
      </c>
      <c r="D164" s="239" t="s">
        <v>264</v>
      </c>
      <c r="E164" s="240">
        <v>7.4200000000000002E-2</v>
      </c>
      <c r="F164" s="236">
        <f t="shared" si="2"/>
        <v>486</v>
      </c>
    </row>
    <row r="165" spans="1:6" ht="15.75" customHeight="1">
      <c r="A165" s="241" t="s">
        <v>699</v>
      </c>
      <c r="B165" s="239" t="s">
        <v>700</v>
      </c>
      <c r="C165" s="239" t="s">
        <v>312</v>
      </c>
      <c r="D165" s="239" t="s">
        <v>264</v>
      </c>
      <c r="E165" s="240">
        <v>8.6400000000000005E-2</v>
      </c>
      <c r="F165" s="236">
        <f t="shared" si="2"/>
        <v>487</v>
      </c>
    </row>
    <row r="166" spans="1:6" ht="15.75" customHeight="1">
      <c r="A166" s="241" t="s">
        <v>701</v>
      </c>
      <c r="B166" s="239" t="s">
        <v>702</v>
      </c>
      <c r="C166" s="239" t="s">
        <v>312</v>
      </c>
      <c r="D166" s="239" t="s">
        <v>264</v>
      </c>
      <c r="E166" s="240">
        <v>3.7400000000000003E-2</v>
      </c>
      <c r="F166" s="236">
        <f t="shared" si="2"/>
        <v>488</v>
      </c>
    </row>
    <row r="167" spans="1:6" ht="15.75" customHeight="1">
      <c r="A167" s="241" t="s">
        <v>703</v>
      </c>
      <c r="B167" s="239" t="s">
        <v>704</v>
      </c>
      <c r="C167" s="239" t="s">
        <v>414</v>
      </c>
      <c r="D167" s="239" t="s">
        <v>264</v>
      </c>
      <c r="E167" s="240">
        <v>5.0099999999999999E-2</v>
      </c>
      <c r="F167" s="236">
        <f t="shared" si="2"/>
        <v>497</v>
      </c>
    </row>
    <row r="168" spans="1:6" ht="15.75" customHeight="1">
      <c r="A168" s="241" t="s">
        <v>705</v>
      </c>
      <c r="B168" s="239" t="s">
        <v>706</v>
      </c>
      <c r="C168" s="239" t="s">
        <v>315</v>
      </c>
      <c r="D168" s="239" t="s">
        <v>264</v>
      </c>
      <c r="E168" s="240">
        <v>7.1000000000000004E-3</v>
      </c>
      <c r="F168" s="236">
        <f t="shared" si="2"/>
        <v>500</v>
      </c>
    </row>
    <row r="169" spans="1:6" ht="15.75" customHeight="1">
      <c r="A169" s="241" t="s">
        <v>707</v>
      </c>
      <c r="B169" s="239" t="s">
        <v>708</v>
      </c>
      <c r="C169" s="239" t="s">
        <v>315</v>
      </c>
      <c r="D169" s="239" t="s">
        <v>264</v>
      </c>
      <c r="E169" s="240">
        <v>7.3000000000000001E-3</v>
      </c>
      <c r="F169" s="236">
        <f t="shared" si="2"/>
        <v>501</v>
      </c>
    </row>
    <row r="170" spans="1:6" ht="15.75" customHeight="1">
      <c r="A170" s="241" t="s">
        <v>709</v>
      </c>
      <c r="B170" s="239" t="s">
        <v>710</v>
      </c>
      <c r="C170" s="239" t="s">
        <v>315</v>
      </c>
      <c r="D170" s="239" t="s">
        <v>264</v>
      </c>
      <c r="E170" s="240">
        <v>8.6E-3</v>
      </c>
      <c r="F170" s="236">
        <f t="shared" si="2"/>
        <v>502</v>
      </c>
    </row>
    <row r="171" spans="1:6" ht="15.75" customHeight="1">
      <c r="A171" s="241" t="s">
        <v>711</v>
      </c>
      <c r="B171" s="239" t="s">
        <v>712</v>
      </c>
      <c r="C171" s="239" t="s">
        <v>315</v>
      </c>
      <c r="D171" s="239" t="s">
        <v>264</v>
      </c>
      <c r="E171" s="240">
        <v>8.6E-3</v>
      </c>
      <c r="F171" s="236">
        <f t="shared" si="2"/>
        <v>503</v>
      </c>
    </row>
    <row r="172" spans="1:6" ht="15.75" customHeight="1">
      <c r="A172" s="241" t="s">
        <v>713</v>
      </c>
      <c r="B172" s="239" t="s">
        <v>714</v>
      </c>
      <c r="C172" s="239" t="s">
        <v>315</v>
      </c>
      <c r="D172" s="239" t="s">
        <v>264</v>
      </c>
      <c r="E172" s="240">
        <v>2.8899999999999999E-2</v>
      </c>
      <c r="F172" s="236">
        <f t="shared" si="2"/>
        <v>504</v>
      </c>
    </row>
    <row r="173" spans="1:6" ht="15.75" customHeight="1">
      <c r="A173" s="241" t="s">
        <v>715</v>
      </c>
      <c r="B173" s="239" t="s">
        <v>716</v>
      </c>
      <c r="C173" s="239" t="s">
        <v>315</v>
      </c>
      <c r="D173" s="239" t="s">
        <v>264</v>
      </c>
      <c r="E173" s="240">
        <v>1.2500000000000001E-2</v>
      </c>
      <c r="F173" s="236">
        <f t="shared" si="2"/>
        <v>505</v>
      </c>
    </row>
    <row r="174" spans="1:6" ht="15.75" customHeight="1">
      <c r="A174" s="241" t="s">
        <v>717</v>
      </c>
      <c r="B174" s="239" t="s">
        <v>718</v>
      </c>
      <c r="C174" s="239" t="s">
        <v>315</v>
      </c>
      <c r="D174" s="239" t="s">
        <v>264</v>
      </c>
      <c r="E174" s="240">
        <v>1.2699999999999999E-2</v>
      </c>
      <c r="F174" s="236">
        <f t="shared" si="2"/>
        <v>506</v>
      </c>
    </row>
    <row r="175" spans="1:6" ht="15.75" customHeight="1">
      <c r="A175" s="241" t="s">
        <v>719</v>
      </c>
      <c r="B175" s="239" t="s">
        <v>720</v>
      </c>
      <c r="C175" s="239" t="s">
        <v>315</v>
      </c>
      <c r="D175" s="239" t="s">
        <v>264</v>
      </c>
      <c r="E175" s="240">
        <v>5.8299999999999998E-2</v>
      </c>
      <c r="F175" s="236">
        <f t="shared" si="2"/>
        <v>507</v>
      </c>
    </row>
    <row r="176" spans="1:6" ht="15.75" customHeight="1">
      <c r="A176" s="241" t="s">
        <v>721</v>
      </c>
      <c r="B176" s="239" t="s">
        <v>722</v>
      </c>
      <c r="C176" s="239" t="s">
        <v>315</v>
      </c>
      <c r="D176" s="239" t="s">
        <v>264</v>
      </c>
      <c r="E176" s="240">
        <v>1.66E-2</v>
      </c>
      <c r="F176" s="236">
        <f t="shared" si="2"/>
        <v>508</v>
      </c>
    </row>
    <row r="177" spans="1:6" ht="15.75" customHeight="1">
      <c r="A177" s="241" t="s">
        <v>723</v>
      </c>
      <c r="B177" s="239" t="s">
        <v>724</v>
      </c>
      <c r="C177" s="239" t="s">
        <v>315</v>
      </c>
      <c r="D177" s="239" t="s">
        <v>264</v>
      </c>
      <c r="E177" s="240">
        <v>6.3399999999999998E-2</v>
      </c>
      <c r="F177" s="236">
        <f t="shared" si="2"/>
        <v>509</v>
      </c>
    </row>
    <row r="178" spans="1:6" ht="15.75" customHeight="1">
      <c r="A178" s="241" t="s">
        <v>725</v>
      </c>
      <c r="B178" s="239" t="s">
        <v>726</v>
      </c>
      <c r="C178" s="239" t="s">
        <v>315</v>
      </c>
      <c r="D178" s="239" t="s">
        <v>264</v>
      </c>
      <c r="E178" s="240">
        <v>2.1899999999999999E-2</v>
      </c>
      <c r="F178" s="236">
        <f t="shared" si="2"/>
        <v>510</v>
      </c>
    </row>
    <row r="179" spans="1:6" ht="15.75" customHeight="1">
      <c r="A179" s="241" t="s">
        <v>727</v>
      </c>
      <c r="B179" s="239" t="s">
        <v>728</v>
      </c>
      <c r="C179" s="239" t="s">
        <v>315</v>
      </c>
      <c r="D179" s="239" t="s">
        <v>264</v>
      </c>
      <c r="E179" s="240">
        <v>1.8200000000000001E-2</v>
      </c>
      <c r="F179" s="236">
        <f t="shared" si="2"/>
        <v>511</v>
      </c>
    </row>
    <row r="180" spans="1:6" ht="15.75" customHeight="1">
      <c r="A180" s="241" t="s">
        <v>729</v>
      </c>
      <c r="B180" s="239" t="s">
        <v>730</v>
      </c>
      <c r="C180" s="239" t="s">
        <v>315</v>
      </c>
      <c r="D180" s="239" t="s">
        <v>264</v>
      </c>
      <c r="E180" s="240">
        <v>2.46E-2</v>
      </c>
      <c r="F180" s="236">
        <f t="shared" si="2"/>
        <v>512</v>
      </c>
    </row>
    <row r="181" spans="1:6" ht="15.75" customHeight="1">
      <c r="A181" s="241" t="s">
        <v>731</v>
      </c>
      <c r="B181" s="239" t="s">
        <v>732</v>
      </c>
      <c r="C181" s="239" t="s">
        <v>315</v>
      </c>
      <c r="D181" s="239" t="s">
        <v>264</v>
      </c>
      <c r="E181" s="240">
        <v>3.2000000000000001E-2</v>
      </c>
      <c r="F181" s="236">
        <f t="shared" si="2"/>
        <v>513</v>
      </c>
    </row>
    <row r="182" spans="1:6" ht="15.75" customHeight="1">
      <c r="A182" s="241" t="s">
        <v>733</v>
      </c>
      <c r="B182" s="239" t="s">
        <v>734</v>
      </c>
      <c r="C182" s="239" t="s">
        <v>315</v>
      </c>
      <c r="D182" s="239" t="s">
        <v>264</v>
      </c>
      <c r="E182" s="240">
        <v>2.87E-2</v>
      </c>
      <c r="F182" s="236">
        <f t="shared" si="2"/>
        <v>514</v>
      </c>
    </row>
    <row r="183" spans="1:6" ht="15.75" customHeight="1">
      <c r="A183" s="241" t="s">
        <v>735</v>
      </c>
      <c r="B183" s="239" t="s">
        <v>736</v>
      </c>
      <c r="C183" s="239" t="s">
        <v>315</v>
      </c>
      <c r="D183" s="239" t="s">
        <v>264</v>
      </c>
      <c r="E183" s="240">
        <v>2.9399999999999999E-2</v>
      </c>
      <c r="F183" s="236">
        <f t="shared" si="2"/>
        <v>515</v>
      </c>
    </row>
    <row r="184" spans="1:6" ht="15.75" customHeight="1">
      <c r="A184" s="241" t="s">
        <v>737</v>
      </c>
      <c r="B184" s="239" t="s">
        <v>738</v>
      </c>
      <c r="C184" s="239" t="s">
        <v>315</v>
      </c>
      <c r="D184" s="239" t="s">
        <v>264</v>
      </c>
      <c r="E184" s="240">
        <v>3.61E-2</v>
      </c>
      <c r="F184" s="236">
        <f t="shared" si="2"/>
        <v>516</v>
      </c>
    </row>
    <row r="185" spans="1:6" ht="15.75" customHeight="1">
      <c r="A185" s="241" t="s">
        <v>739</v>
      </c>
      <c r="B185" s="239" t="s">
        <v>740</v>
      </c>
      <c r="C185" s="239" t="s">
        <v>315</v>
      </c>
      <c r="D185" s="239" t="s">
        <v>264</v>
      </c>
      <c r="E185" s="240">
        <v>3.9300000000000002E-2</v>
      </c>
      <c r="F185" s="236">
        <f t="shared" si="2"/>
        <v>517</v>
      </c>
    </row>
    <row r="186" spans="1:6" ht="15.75" customHeight="1">
      <c r="A186" s="241" t="s">
        <v>741</v>
      </c>
      <c r="B186" s="239" t="s">
        <v>742</v>
      </c>
      <c r="C186" s="239" t="s">
        <v>315</v>
      </c>
      <c r="D186" s="239" t="s">
        <v>264</v>
      </c>
      <c r="E186" s="240">
        <v>4.1599999999999998E-2</v>
      </c>
      <c r="F186" s="236">
        <f t="shared" si="2"/>
        <v>518</v>
      </c>
    </row>
    <row r="187" spans="1:6" ht="15.75" customHeight="1">
      <c r="A187" s="241" t="s">
        <v>743</v>
      </c>
      <c r="B187" s="239" t="s">
        <v>744</v>
      </c>
      <c r="C187" s="239" t="s">
        <v>315</v>
      </c>
      <c r="D187" s="239" t="s">
        <v>264</v>
      </c>
      <c r="E187" s="240">
        <v>4.6600000000000003E-2</v>
      </c>
      <c r="F187" s="236">
        <f t="shared" si="2"/>
        <v>519</v>
      </c>
    </row>
    <row r="188" spans="1:6" ht="15.75" customHeight="1">
      <c r="A188" s="241" t="s">
        <v>745</v>
      </c>
      <c r="B188" s="239" t="s">
        <v>746</v>
      </c>
      <c r="C188" s="239" t="s">
        <v>315</v>
      </c>
      <c r="D188" s="239" t="s">
        <v>264</v>
      </c>
      <c r="E188" s="240">
        <v>4.8099999999999997E-2</v>
      </c>
      <c r="F188" s="236">
        <f t="shared" si="2"/>
        <v>520</v>
      </c>
    </row>
    <row r="189" spans="1:6" ht="15.75" customHeight="1">
      <c r="A189" s="241" t="s">
        <v>747</v>
      </c>
      <c r="B189" s="239" t="s">
        <v>748</v>
      </c>
      <c r="C189" s="239" t="s">
        <v>315</v>
      </c>
      <c r="D189" s="239" t="s">
        <v>264</v>
      </c>
      <c r="E189" s="240">
        <v>5.8400000000000001E-2</v>
      </c>
      <c r="F189" s="236">
        <f t="shared" si="2"/>
        <v>521</v>
      </c>
    </row>
    <row r="190" spans="1:6" ht="15.75" customHeight="1">
      <c r="A190" s="241" t="s">
        <v>749</v>
      </c>
      <c r="B190" s="239" t="s">
        <v>750</v>
      </c>
      <c r="C190" s="239" t="s">
        <v>315</v>
      </c>
      <c r="D190" s="239" t="s">
        <v>264</v>
      </c>
      <c r="E190" s="240">
        <v>6.1699999999999998E-2</v>
      </c>
      <c r="F190" s="236">
        <f t="shared" si="2"/>
        <v>522</v>
      </c>
    </row>
    <row r="191" spans="1:6" ht="15.75" customHeight="1">
      <c r="A191" s="241" t="s">
        <v>751</v>
      </c>
      <c r="B191" s="239" t="s">
        <v>752</v>
      </c>
      <c r="C191" s="239" t="s">
        <v>315</v>
      </c>
      <c r="D191" s="239" t="s">
        <v>264</v>
      </c>
      <c r="E191" s="240">
        <v>6.2399999999999997E-2</v>
      </c>
      <c r="F191" s="236">
        <f t="shared" si="2"/>
        <v>523</v>
      </c>
    </row>
    <row r="192" spans="1:6" ht="15.75" customHeight="1">
      <c r="A192" s="241" t="s">
        <v>753</v>
      </c>
      <c r="B192" s="239" t="s">
        <v>754</v>
      </c>
      <c r="C192" s="239" t="s">
        <v>315</v>
      </c>
      <c r="D192" s="239" t="s">
        <v>264</v>
      </c>
      <c r="E192" s="240">
        <v>5.3199999999999997E-2</v>
      </c>
      <c r="F192" s="236">
        <f t="shared" si="2"/>
        <v>525</v>
      </c>
    </row>
    <row r="193" spans="1:6" ht="15.75" customHeight="1">
      <c r="A193" s="241" t="s">
        <v>755</v>
      </c>
      <c r="B193" s="239" t="s">
        <v>756</v>
      </c>
      <c r="C193" s="239" t="s">
        <v>315</v>
      </c>
      <c r="D193" s="239" t="s">
        <v>264</v>
      </c>
      <c r="E193" s="240">
        <v>3.2500000000000001E-2</v>
      </c>
      <c r="F193" s="236">
        <f t="shared" si="2"/>
        <v>538</v>
      </c>
    </row>
    <row r="194" spans="1:6" ht="15.75" customHeight="1">
      <c r="A194" s="241" t="s">
        <v>757</v>
      </c>
      <c r="B194" s="239" t="s">
        <v>758</v>
      </c>
      <c r="C194" s="239" t="s">
        <v>315</v>
      </c>
      <c r="D194" s="239" t="s">
        <v>264</v>
      </c>
      <c r="E194" s="240">
        <v>4.4600000000000001E-2</v>
      </c>
      <c r="F194" s="236">
        <f t="shared" si="2"/>
        <v>544</v>
      </c>
    </row>
    <row r="195" spans="1:6" ht="15.75" customHeight="1">
      <c r="A195" s="241" t="s">
        <v>759</v>
      </c>
      <c r="B195" s="243" t="s">
        <v>760</v>
      </c>
      <c r="C195" s="244" t="s">
        <v>761</v>
      </c>
      <c r="D195" s="239" t="s">
        <v>264</v>
      </c>
      <c r="E195" s="240">
        <v>2.6599999999999999E-2</v>
      </c>
      <c r="F195" s="236">
        <f t="shared" ref="F195:F258" si="3">VALUE(RIGHT(A195,4))</f>
        <v>579</v>
      </c>
    </row>
    <row r="196" spans="1:6" ht="15.75" customHeight="1">
      <c r="A196" s="242" t="s">
        <v>762</v>
      </c>
      <c r="B196" s="243" t="s">
        <v>763</v>
      </c>
      <c r="C196" s="244" t="s">
        <v>761</v>
      </c>
      <c r="D196" s="239" t="s">
        <v>264</v>
      </c>
      <c r="E196" s="240">
        <v>0.1855</v>
      </c>
      <c r="F196" s="236">
        <f t="shared" si="3"/>
        <v>583</v>
      </c>
    </row>
    <row r="197" spans="1:6" ht="15.75" customHeight="1">
      <c r="A197" s="241" t="s">
        <v>764</v>
      </c>
      <c r="B197" s="243" t="s">
        <v>765</v>
      </c>
      <c r="C197" s="244" t="s">
        <v>761</v>
      </c>
      <c r="D197" s="239" t="s">
        <v>264</v>
      </c>
      <c r="E197" s="240">
        <v>6.7100000000000007E-2</v>
      </c>
      <c r="F197" s="236">
        <f t="shared" si="3"/>
        <v>586</v>
      </c>
    </row>
    <row r="198" spans="1:6" ht="15.75" customHeight="1">
      <c r="A198" s="241" t="s">
        <v>766</v>
      </c>
      <c r="B198" s="243" t="s">
        <v>767</v>
      </c>
      <c r="C198" s="244" t="s">
        <v>761</v>
      </c>
      <c r="D198" s="239" t="s">
        <v>264</v>
      </c>
      <c r="E198" s="240">
        <v>7.5499999999999998E-2</v>
      </c>
      <c r="F198" s="236">
        <f t="shared" si="3"/>
        <v>587</v>
      </c>
    </row>
    <row r="199" spans="1:6" ht="15.75" customHeight="1">
      <c r="A199" s="241" t="s">
        <v>768</v>
      </c>
      <c r="B199" s="243" t="s">
        <v>769</v>
      </c>
      <c r="C199" s="244" t="s">
        <v>315</v>
      </c>
      <c r="D199" s="239" t="s">
        <v>264</v>
      </c>
      <c r="E199" s="240">
        <v>3.7100000000000001E-2</v>
      </c>
      <c r="F199" s="236">
        <f t="shared" si="3"/>
        <v>588</v>
      </c>
    </row>
    <row r="200" spans="1:6" ht="15.75" customHeight="1">
      <c r="A200" s="241" t="s">
        <v>770</v>
      </c>
      <c r="B200" s="239" t="s">
        <v>771</v>
      </c>
      <c r="C200" s="239" t="s">
        <v>315</v>
      </c>
      <c r="D200" s="239" t="s">
        <v>264</v>
      </c>
      <c r="E200" s="240">
        <v>8.6900000000000005E-2</v>
      </c>
      <c r="F200" s="236">
        <f t="shared" si="3"/>
        <v>592</v>
      </c>
    </row>
    <row r="201" spans="1:6" ht="15.75" customHeight="1">
      <c r="A201" s="241" t="s">
        <v>772</v>
      </c>
      <c r="B201" s="239" t="s">
        <v>773</v>
      </c>
      <c r="C201" s="239" t="s">
        <v>312</v>
      </c>
      <c r="D201" s="239" t="s">
        <v>264</v>
      </c>
      <c r="E201" s="240">
        <v>4.1800000000000004E-2</v>
      </c>
      <c r="F201" s="236">
        <f t="shared" si="3"/>
        <v>601</v>
      </c>
    </row>
    <row r="202" spans="1:6" ht="15.75" customHeight="1">
      <c r="A202" s="241" t="s">
        <v>774</v>
      </c>
      <c r="B202" s="239" t="s">
        <v>775</v>
      </c>
      <c r="C202" s="239" t="s">
        <v>312</v>
      </c>
      <c r="D202" s="239" t="s">
        <v>264</v>
      </c>
      <c r="E202" s="240">
        <v>8.3500000000000005E-2</v>
      </c>
      <c r="F202" s="236">
        <f t="shared" si="3"/>
        <v>607</v>
      </c>
    </row>
    <row r="203" spans="1:6" ht="15.75" customHeight="1">
      <c r="A203" s="241" t="s">
        <v>776</v>
      </c>
      <c r="B203" s="239" t="s">
        <v>777</v>
      </c>
      <c r="C203" s="239" t="s">
        <v>312</v>
      </c>
      <c r="D203" s="239" t="s">
        <v>264</v>
      </c>
      <c r="E203" s="240">
        <v>4.3800000000000006E-2</v>
      </c>
      <c r="F203" s="236">
        <f t="shared" si="3"/>
        <v>608</v>
      </c>
    </row>
    <row r="204" spans="1:6" ht="15.75" customHeight="1">
      <c r="A204" s="241" t="s">
        <v>778</v>
      </c>
      <c r="B204" s="239" t="s">
        <v>779</v>
      </c>
      <c r="C204" s="239" t="s">
        <v>315</v>
      </c>
      <c r="D204" s="239" t="s">
        <v>264</v>
      </c>
      <c r="E204" s="240">
        <v>3.9100000000000003E-2</v>
      </c>
      <c r="F204" s="236">
        <f t="shared" si="3"/>
        <v>614</v>
      </c>
    </row>
    <row r="205" spans="1:6" ht="15.75" customHeight="1">
      <c r="A205" s="241" t="s">
        <v>780</v>
      </c>
      <c r="B205" s="239" t="s">
        <v>781</v>
      </c>
      <c r="C205" s="239" t="s">
        <v>315</v>
      </c>
      <c r="D205" s="239" t="s">
        <v>264</v>
      </c>
      <c r="E205" s="240">
        <v>2.63E-2</v>
      </c>
      <c r="F205" s="236">
        <f t="shared" si="3"/>
        <v>615</v>
      </c>
    </row>
    <row r="206" spans="1:6" ht="15.75" customHeight="1">
      <c r="A206" s="241" t="s">
        <v>782</v>
      </c>
      <c r="B206" s="239" t="s">
        <v>783</v>
      </c>
      <c r="C206" s="239" t="s">
        <v>315</v>
      </c>
      <c r="D206" s="239" t="s">
        <v>264</v>
      </c>
      <c r="E206" s="240">
        <v>3.2199999999999999E-2</v>
      </c>
      <c r="F206" s="236">
        <f t="shared" si="3"/>
        <v>616</v>
      </c>
    </row>
    <row r="207" spans="1:6" ht="15.75" customHeight="1">
      <c r="A207" s="241" t="s">
        <v>784</v>
      </c>
      <c r="B207" s="239" t="s">
        <v>785</v>
      </c>
      <c r="C207" s="239" t="s">
        <v>315</v>
      </c>
      <c r="D207" s="239" t="s">
        <v>264</v>
      </c>
      <c r="E207" s="240">
        <v>5.2299999999999999E-2</v>
      </c>
      <c r="F207" s="236">
        <f t="shared" si="3"/>
        <v>617</v>
      </c>
    </row>
    <row r="208" spans="1:6" ht="15.75" customHeight="1">
      <c r="A208" s="241" t="s">
        <v>786</v>
      </c>
      <c r="B208" s="239" t="s">
        <v>787</v>
      </c>
      <c r="C208" s="239" t="s">
        <v>315</v>
      </c>
      <c r="D208" s="239" t="s">
        <v>264</v>
      </c>
      <c r="E208" s="240">
        <v>6.3200000000000006E-2</v>
      </c>
      <c r="F208" s="236">
        <f t="shared" si="3"/>
        <v>618</v>
      </c>
    </row>
    <row r="209" spans="1:6" ht="15.75" customHeight="1">
      <c r="A209" s="241" t="s">
        <v>788</v>
      </c>
      <c r="B209" s="239" t="s">
        <v>789</v>
      </c>
      <c r="C209" s="239" t="s">
        <v>315</v>
      </c>
      <c r="D209" s="239" t="s">
        <v>264</v>
      </c>
      <c r="E209" s="240">
        <v>4.3200000000000002E-2</v>
      </c>
      <c r="F209" s="236">
        <f t="shared" si="3"/>
        <v>619</v>
      </c>
    </row>
    <row r="210" spans="1:6" ht="15.75" customHeight="1">
      <c r="A210" s="241" t="s">
        <v>790</v>
      </c>
      <c r="B210" s="239" t="s">
        <v>791</v>
      </c>
      <c r="C210" s="239" t="s">
        <v>792</v>
      </c>
      <c r="D210" s="239" t="s">
        <v>264</v>
      </c>
      <c r="E210" s="240">
        <v>0.25690000000000002</v>
      </c>
      <c r="F210" s="236">
        <f t="shared" si="3"/>
        <v>626</v>
      </c>
    </row>
    <row r="211" spans="1:6" ht="15.75" customHeight="1">
      <c r="A211" s="245" t="s">
        <v>793</v>
      </c>
      <c r="B211" s="239" t="s">
        <v>794</v>
      </c>
      <c r="C211" s="239" t="s">
        <v>312</v>
      </c>
      <c r="D211" s="239" t="s">
        <v>264</v>
      </c>
      <c r="E211" s="240">
        <v>0.15</v>
      </c>
      <c r="F211" s="236">
        <f t="shared" si="3"/>
        <v>629</v>
      </c>
    </row>
    <row r="212" spans="1:6" ht="15.75" customHeight="1">
      <c r="A212" s="241" t="s">
        <v>795</v>
      </c>
      <c r="B212" s="239" t="s">
        <v>796</v>
      </c>
      <c r="C212" s="239" t="s">
        <v>312</v>
      </c>
      <c r="D212" s="239" t="s">
        <v>264</v>
      </c>
      <c r="E212" s="240">
        <v>5.1299999999999998E-2</v>
      </c>
      <c r="F212" s="236">
        <f t="shared" si="3"/>
        <v>631</v>
      </c>
    </row>
    <row r="213" spans="1:6" ht="15.75" customHeight="1">
      <c r="A213" s="241" t="s">
        <v>797</v>
      </c>
      <c r="B213" s="239" t="s">
        <v>798</v>
      </c>
      <c r="C213" s="239" t="s">
        <v>312</v>
      </c>
      <c r="D213" s="239" t="s">
        <v>264</v>
      </c>
      <c r="E213" s="240">
        <v>9.7000000000000003E-2</v>
      </c>
      <c r="F213" s="236">
        <f t="shared" si="3"/>
        <v>635</v>
      </c>
    </row>
    <row r="214" spans="1:6" ht="15.75" customHeight="1">
      <c r="A214" s="241" t="s">
        <v>799</v>
      </c>
      <c r="B214" s="239" t="s">
        <v>800</v>
      </c>
      <c r="C214" s="239" t="s">
        <v>312</v>
      </c>
      <c r="D214" s="239" t="s">
        <v>264</v>
      </c>
      <c r="E214" s="240">
        <v>3.0800000000000001E-2</v>
      </c>
      <c r="F214" s="236">
        <f t="shared" si="3"/>
        <v>648</v>
      </c>
    </row>
    <row r="215" spans="1:6" ht="15.75" customHeight="1">
      <c r="A215" s="241" t="s">
        <v>801</v>
      </c>
      <c r="B215" s="239" t="s">
        <v>802</v>
      </c>
      <c r="C215" s="239" t="s">
        <v>312</v>
      </c>
      <c r="D215" s="239" t="s">
        <v>264</v>
      </c>
      <c r="E215" s="240">
        <v>3.3599999999999998E-2</v>
      </c>
      <c r="F215" s="236">
        <f t="shared" si="3"/>
        <v>649</v>
      </c>
    </row>
    <row r="216" spans="1:6" ht="15.75" customHeight="1">
      <c r="A216" s="241" t="s">
        <v>803</v>
      </c>
      <c r="B216" s="239" t="s">
        <v>804</v>
      </c>
      <c r="C216" s="239" t="s">
        <v>312</v>
      </c>
      <c r="D216" s="239" t="s">
        <v>264</v>
      </c>
      <c r="E216" s="240">
        <v>3.78E-2</v>
      </c>
      <c r="F216" s="236">
        <f t="shared" si="3"/>
        <v>650</v>
      </c>
    </row>
    <row r="217" spans="1:6" ht="15.75" customHeight="1">
      <c r="A217" s="241" t="s">
        <v>805</v>
      </c>
      <c r="B217" s="239" t="s">
        <v>806</v>
      </c>
      <c r="C217" s="239" t="s">
        <v>312</v>
      </c>
      <c r="D217" s="239" t="s">
        <v>264</v>
      </c>
      <c r="E217" s="240">
        <v>5.0200000000000002E-2</v>
      </c>
      <c r="F217" s="236">
        <f t="shared" si="3"/>
        <v>651</v>
      </c>
    </row>
    <row r="218" spans="1:6" ht="15.75" customHeight="1">
      <c r="A218" s="241" t="s">
        <v>807</v>
      </c>
      <c r="B218" s="239" t="s">
        <v>808</v>
      </c>
      <c r="C218" s="239" t="s">
        <v>312</v>
      </c>
      <c r="D218" s="239" t="s">
        <v>264</v>
      </c>
      <c r="E218" s="240">
        <v>6.08E-2</v>
      </c>
      <c r="F218" s="236">
        <f t="shared" si="3"/>
        <v>652</v>
      </c>
    </row>
    <row r="219" spans="1:6" ht="15.75" customHeight="1">
      <c r="A219" s="241" t="s">
        <v>809</v>
      </c>
      <c r="B219" s="239" t="s">
        <v>810</v>
      </c>
      <c r="C219" s="239" t="s">
        <v>312</v>
      </c>
      <c r="D219" s="239" t="s">
        <v>264</v>
      </c>
      <c r="E219" s="240">
        <v>6.4299999999999996E-2</v>
      </c>
      <c r="F219" s="236">
        <f t="shared" si="3"/>
        <v>653</v>
      </c>
    </row>
    <row r="220" spans="1:6" ht="15.75" customHeight="1">
      <c r="A220" s="241" t="s">
        <v>811</v>
      </c>
      <c r="B220" s="239" t="s">
        <v>812</v>
      </c>
      <c r="C220" s="239" t="s">
        <v>312</v>
      </c>
      <c r="D220" s="239" t="s">
        <v>264</v>
      </c>
      <c r="E220" s="240">
        <v>6.7799999999999999E-2</v>
      </c>
      <c r="F220" s="236">
        <f t="shared" si="3"/>
        <v>654</v>
      </c>
    </row>
    <row r="221" spans="1:6" ht="15.75" customHeight="1">
      <c r="A221" s="241" t="s">
        <v>813</v>
      </c>
      <c r="B221" s="239" t="s">
        <v>814</v>
      </c>
      <c r="C221" s="239" t="s">
        <v>312</v>
      </c>
      <c r="D221" s="239" t="s">
        <v>264</v>
      </c>
      <c r="E221" s="240">
        <v>7.1999999999999995E-2</v>
      </c>
      <c r="F221" s="236">
        <f t="shared" si="3"/>
        <v>655</v>
      </c>
    </row>
    <row r="222" spans="1:6" ht="15.75" customHeight="1">
      <c r="A222" s="241" t="s">
        <v>815</v>
      </c>
      <c r="B222" s="239" t="s">
        <v>816</v>
      </c>
      <c r="C222" s="239" t="s">
        <v>312</v>
      </c>
      <c r="D222" s="239" t="s">
        <v>264</v>
      </c>
      <c r="E222" s="240">
        <v>7.4300000000000005E-2</v>
      </c>
      <c r="F222" s="236">
        <f t="shared" si="3"/>
        <v>656</v>
      </c>
    </row>
    <row r="223" spans="1:6" ht="15.75" customHeight="1">
      <c r="A223" s="241" t="s">
        <v>817</v>
      </c>
      <c r="B223" s="239" t="s">
        <v>818</v>
      </c>
      <c r="C223" s="239" t="s">
        <v>315</v>
      </c>
      <c r="D223" s="239" t="s">
        <v>264</v>
      </c>
      <c r="E223" s="240">
        <v>7.0499999999999993E-2</v>
      </c>
      <c r="F223" s="236">
        <f t="shared" si="3"/>
        <v>663</v>
      </c>
    </row>
    <row r="224" spans="1:6" ht="15.75" customHeight="1">
      <c r="A224" s="241" t="s">
        <v>819</v>
      </c>
      <c r="B224" s="239" t="s">
        <v>820</v>
      </c>
      <c r="C224" s="239" t="s">
        <v>315</v>
      </c>
      <c r="D224" s="239" t="s">
        <v>264</v>
      </c>
      <c r="E224" s="240">
        <v>5.5800000000000002E-2</v>
      </c>
      <c r="F224" s="236">
        <f t="shared" si="3"/>
        <v>664</v>
      </c>
    </row>
    <row r="225" spans="1:6" ht="15.75" customHeight="1">
      <c r="A225" s="241" t="s">
        <v>821</v>
      </c>
      <c r="B225" s="239" t="s">
        <v>822</v>
      </c>
      <c r="C225" s="239" t="s">
        <v>315</v>
      </c>
      <c r="D225" s="239" t="s">
        <v>264</v>
      </c>
      <c r="E225" s="240">
        <v>9.1899999999999996E-2</v>
      </c>
      <c r="F225" s="236">
        <f t="shared" si="3"/>
        <v>665</v>
      </c>
    </row>
    <row r="226" spans="1:6" ht="11.25" customHeight="1">
      <c r="A226" s="241" t="s">
        <v>823</v>
      </c>
      <c r="B226" s="239" t="s">
        <v>824</v>
      </c>
      <c r="C226" s="239" t="s">
        <v>315</v>
      </c>
      <c r="D226" s="239" t="s">
        <v>264</v>
      </c>
      <c r="E226" s="240">
        <v>0</v>
      </c>
      <c r="F226" s="236">
        <f t="shared" si="3"/>
        <v>673</v>
      </c>
    </row>
    <row r="227" spans="1:6" ht="15.75" customHeight="1">
      <c r="A227" s="241" t="s">
        <v>825</v>
      </c>
      <c r="B227" s="239" t="s">
        <v>826</v>
      </c>
      <c r="C227" s="239" t="s">
        <v>315</v>
      </c>
      <c r="D227" s="239" t="s">
        <v>264</v>
      </c>
      <c r="E227" s="240">
        <v>3.5099999999999999E-2</v>
      </c>
      <c r="F227" s="236">
        <f t="shared" si="3"/>
        <v>674</v>
      </c>
    </row>
    <row r="228" spans="1:6" ht="15.75" customHeight="1">
      <c r="A228" s="241" t="s">
        <v>827</v>
      </c>
      <c r="B228" s="239" t="s">
        <v>828</v>
      </c>
      <c r="C228" s="239" t="s">
        <v>315</v>
      </c>
      <c r="D228" s="239" t="s">
        <v>264</v>
      </c>
      <c r="E228" s="240">
        <v>3.8199999999999998E-2</v>
      </c>
      <c r="F228" s="236">
        <f t="shared" si="3"/>
        <v>675</v>
      </c>
    </row>
    <row r="229" spans="1:6" ht="15.75" customHeight="1">
      <c r="A229" s="241" t="s">
        <v>829</v>
      </c>
      <c r="B229" s="239" t="s">
        <v>830</v>
      </c>
      <c r="C229" s="239" t="s">
        <v>312</v>
      </c>
      <c r="D229" s="239" t="s">
        <v>264</v>
      </c>
      <c r="E229" s="240">
        <v>2.3599999999999999E-2</v>
      </c>
      <c r="F229" s="236">
        <f t="shared" si="3"/>
        <v>676</v>
      </c>
    </row>
    <row r="230" spans="1:6" ht="15.75" customHeight="1">
      <c r="A230" s="241" t="s">
        <v>831</v>
      </c>
      <c r="B230" s="239" t="s">
        <v>832</v>
      </c>
      <c r="C230" s="239" t="s">
        <v>312</v>
      </c>
      <c r="D230" s="239" t="s">
        <v>264</v>
      </c>
      <c r="E230" s="240">
        <v>2.6800000000000001E-2</v>
      </c>
      <c r="F230" s="236">
        <f t="shared" si="3"/>
        <v>677</v>
      </c>
    </row>
    <row r="231" spans="1:6" ht="15.75" customHeight="1">
      <c r="A231" s="241" t="s">
        <v>833</v>
      </c>
      <c r="B231" s="239" t="s">
        <v>834</v>
      </c>
      <c r="C231" s="239" t="s">
        <v>312</v>
      </c>
      <c r="D231" s="239" t="s">
        <v>264</v>
      </c>
      <c r="E231" s="240">
        <v>0.04</v>
      </c>
      <c r="F231" s="236">
        <f t="shared" si="3"/>
        <v>678</v>
      </c>
    </row>
    <row r="232" spans="1:6" ht="15.75" customHeight="1">
      <c r="A232" s="241" t="s">
        <v>835</v>
      </c>
      <c r="B232" s="239" t="s">
        <v>836</v>
      </c>
      <c r="C232" s="239" t="s">
        <v>312</v>
      </c>
      <c r="D232" s="239" t="s">
        <v>264</v>
      </c>
      <c r="E232" s="240">
        <v>4.4699999999999997E-2</v>
      </c>
      <c r="F232" s="236">
        <f t="shared" si="3"/>
        <v>679</v>
      </c>
    </row>
    <row r="233" spans="1:6" ht="15.75" customHeight="1">
      <c r="A233" s="241" t="s">
        <v>837</v>
      </c>
      <c r="B233" s="239" t="s">
        <v>838</v>
      </c>
      <c r="C233" s="239" t="s">
        <v>312</v>
      </c>
      <c r="D233" s="239" t="s">
        <v>264</v>
      </c>
      <c r="E233" s="240">
        <v>5.5500000000000001E-2</v>
      </c>
      <c r="F233" s="236">
        <f t="shared" si="3"/>
        <v>680</v>
      </c>
    </row>
    <row r="234" spans="1:6" ht="15.75" customHeight="1">
      <c r="A234" s="241" t="s">
        <v>839</v>
      </c>
      <c r="B234" s="239" t="s">
        <v>840</v>
      </c>
      <c r="C234" s="239" t="s">
        <v>312</v>
      </c>
      <c r="D234" s="239" t="s">
        <v>264</v>
      </c>
      <c r="E234" s="240">
        <v>7.0000000000000007E-2</v>
      </c>
      <c r="F234" s="236">
        <f t="shared" si="3"/>
        <v>681</v>
      </c>
    </row>
    <row r="235" spans="1:6" ht="15.75" customHeight="1">
      <c r="A235" s="241" t="s">
        <v>841</v>
      </c>
      <c r="B235" s="239" t="s">
        <v>842</v>
      </c>
      <c r="C235" s="239" t="s">
        <v>312</v>
      </c>
      <c r="D235" s="239" t="s">
        <v>264</v>
      </c>
      <c r="E235" s="240">
        <v>7.3099999999999998E-2</v>
      </c>
      <c r="F235" s="236">
        <f t="shared" si="3"/>
        <v>682</v>
      </c>
    </row>
    <row r="236" spans="1:6" ht="15.75" customHeight="1">
      <c r="A236" s="241" t="s">
        <v>843</v>
      </c>
      <c r="B236" s="239" t="s">
        <v>844</v>
      </c>
      <c r="C236" s="239" t="s">
        <v>312</v>
      </c>
      <c r="D236" s="239" t="s">
        <v>264</v>
      </c>
      <c r="E236" s="240">
        <v>7.7799999999999994E-2</v>
      </c>
      <c r="F236" s="236">
        <f t="shared" si="3"/>
        <v>683</v>
      </c>
    </row>
    <row r="237" spans="1:6" ht="15.75" customHeight="1">
      <c r="A237" s="241" t="s">
        <v>845</v>
      </c>
      <c r="B237" s="239" t="s">
        <v>846</v>
      </c>
      <c r="C237" s="239" t="s">
        <v>312</v>
      </c>
      <c r="D237" s="239" t="s">
        <v>264</v>
      </c>
      <c r="E237" s="240">
        <v>8.1199999999999994E-2</v>
      </c>
      <c r="F237" s="236">
        <f t="shared" si="3"/>
        <v>684</v>
      </c>
    </row>
    <row r="238" spans="1:6" ht="15.75" customHeight="1">
      <c r="A238" s="241" t="s">
        <v>847</v>
      </c>
      <c r="B238" s="239" t="s">
        <v>848</v>
      </c>
      <c r="C238" s="239" t="s">
        <v>312</v>
      </c>
      <c r="D238" s="239" t="s">
        <v>264</v>
      </c>
      <c r="E238" s="240">
        <v>8.2299999999999998E-2</v>
      </c>
      <c r="F238" s="236">
        <f t="shared" si="3"/>
        <v>685</v>
      </c>
    </row>
    <row r="239" spans="1:6" ht="15.75" customHeight="1">
      <c r="A239" s="241" t="s">
        <v>849</v>
      </c>
      <c r="B239" s="239" t="s">
        <v>850</v>
      </c>
      <c r="C239" s="239" t="s">
        <v>312</v>
      </c>
      <c r="D239" s="239" t="s">
        <v>264</v>
      </c>
      <c r="E239" s="240">
        <v>8.3299999999999999E-2</v>
      </c>
      <c r="F239" s="236">
        <f t="shared" si="3"/>
        <v>686</v>
      </c>
    </row>
    <row r="240" spans="1:6" ht="15.75" customHeight="1">
      <c r="A240" s="241" t="s">
        <v>851</v>
      </c>
      <c r="B240" s="239" t="s">
        <v>852</v>
      </c>
      <c r="C240" s="239" t="s">
        <v>312</v>
      </c>
      <c r="D240" s="239" t="s">
        <v>264</v>
      </c>
      <c r="E240" s="240">
        <v>8.3699999999999997E-2</v>
      </c>
      <c r="F240" s="236">
        <f t="shared" si="3"/>
        <v>687</v>
      </c>
    </row>
    <row r="241" spans="1:6" ht="15.75" customHeight="1">
      <c r="A241" s="241" t="s">
        <v>853</v>
      </c>
      <c r="B241" s="239" t="s">
        <v>854</v>
      </c>
      <c r="C241" s="239" t="s">
        <v>312</v>
      </c>
      <c r="D241" s="239" t="s">
        <v>264</v>
      </c>
      <c r="E241" s="240">
        <v>8.4199999999999997E-2</v>
      </c>
      <c r="F241" s="236">
        <f t="shared" si="3"/>
        <v>688</v>
      </c>
    </row>
    <row r="242" spans="1:6" ht="15.75" customHeight="1">
      <c r="A242" s="241" t="s">
        <v>855</v>
      </c>
      <c r="B242" s="239" t="s">
        <v>856</v>
      </c>
      <c r="C242" s="239" t="s">
        <v>315</v>
      </c>
      <c r="D242" s="239" t="s">
        <v>264</v>
      </c>
      <c r="E242" s="240">
        <v>4.8800000000000003E-2</v>
      </c>
      <c r="F242" s="236">
        <f t="shared" si="3"/>
        <v>689</v>
      </c>
    </row>
    <row r="243" spans="1:6" ht="15.75" customHeight="1">
      <c r="A243" s="241" t="s">
        <v>857</v>
      </c>
      <c r="B243" s="239" t="s">
        <v>858</v>
      </c>
      <c r="C243" s="239" t="s">
        <v>315</v>
      </c>
      <c r="D243" s="239" t="s">
        <v>264</v>
      </c>
      <c r="E243" s="240">
        <v>0</v>
      </c>
      <c r="F243" s="236">
        <f t="shared" si="3"/>
        <v>690</v>
      </c>
    </row>
    <row r="244" spans="1:6" ht="15.75" customHeight="1">
      <c r="A244" s="241" t="s">
        <v>279</v>
      </c>
      <c r="B244" s="239" t="s">
        <v>280</v>
      </c>
      <c r="C244" s="239" t="s">
        <v>315</v>
      </c>
      <c r="D244" s="239" t="s">
        <v>264</v>
      </c>
      <c r="E244" s="240">
        <v>5.8900000000000001E-2</v>
      </c>
      <c r="F244" s="236">
        <f t="shared" si="3"/>
        <v>692</v>
      </c>
    </row>
    <row r="245" spans="1:6" ht="15.75" customHeight="1">
      <c r="A245" s="241" t="s">
        <v>859</v>
      </c>
      <c r="B245" s="239" t="s">
        <v>860</v>
      </c>
      <c r="C245" s="239" t="s">
        <v>312</v>
      </c>
      <c r="D245" s="239" t="s">
        <v>264</v>
      </c>
      <c r="E245" s="240">
        <v>5.3900000000000003E-2</v>
      </c>
      <c r="F245" s="236">
        <f t="shared" si="3"/>
        <v>693</v>
      </c>
    </row>
    <row r="246" spans="1:6" ht="15.75" customHeight="1">
      <c r="A246" s="241" t="s">
        <v>861</v>
      </c>
      <c r="B246" s="239" t="s">
        <v>862</v>
      </c>
      <c r="C246" s="239" t="s">
        <v>315</v>
      </c>
      <c r="D246" s="239" t="s">
        <v>264</v>
      </c>
      <c r="E246" s="240">
        <v>6.9400000000000003E-2</v>
      </c>
      <c r="F246" s="236">
        <f t="shared" si="3"/>
        <v>710</v>
      </c>
    </row>
    <row r="247" spans="1:6" ht="15.75" customHeight="1">
      <c r="A247" s="241" t="s">
        <v>863</v>
      </c>
      <c r="B247" s="239" t="s">
        <v>864</v>
      </c>
      <c r="C247" s="239" t="s">
        <v>315</v>
      </c>
      <c r="D247" s="239" t="s">
        <v>264</v>
      </c>
      <c r="E247" s="240">
        <v>0</v>
      </c>
      <c r="F247" s="236">
        <f t="shared" si="3"/>
        <v>716</v>
      </c>
    </row>
    <row r="248" spans="1:6" ht="15.75" customHeight="1">
      <c r="A248" s="241" t="s">
        <v>865</v>
      </c>
      <c r="B248" s="239" t="s">
        <v>866</v>
      </c>
      <c r="C248" s="239" t="s">
        <v>315</v>
      </c>
      <c r="D248" s="239" t="s">
        <v>264</v>
      </c>
      <c r="E248" s="240">
        <v>4.7399999999999998E-2</v>
      </c>
      <c r="F248" s="236">
        <f t="shared" si="3"/>
        <v>725</v>
      </c>
    </row>
    <row r="249" spans="1:6" ht="15.75" customHeight="1">
      <c r="A249" s="241" t="s">
        <v>867</v>
      </c>
      <c r="B249" s="239" t="s">
        <v>868</v>
      </c>
      <c r="C249" s="239" t="s">
        <v>315</v>
      </c>
      <c r="D249" s="239" t="s">
        <v>264</v>
      </c>
      <c r="E249" s="240">
        <v>8.8400000000000006E-2</v>
      </c>
      <c r="F249" s="236">
        <f t="shared" si="3"/>
        <v>726</v>
      </c>
    </row>
    <row r="250" spans="1:6" ht="15.75" customHeight="1">
      <c r="A250" s="241" t="s">
        <v>869</v>
      </c>
      <c r="B250" s="239" t="s">
        <v>870</v>
      </c>
      <c r="C250" s="244" t="s">
        <v>761</v>
      </c>
      <c r="D250" s="239" t="s">
        <v>264</v>
      </c>
      <c r="E250" s="240">
        <v>0</v>
      </c>
      <c r="F250" s="236">
        <f t="shared" si="3"/>
        <v>730</v>
      </c>
    </row>
    <row r="251" spans="1:6" ht="15.75" customHeight="1">
      <c r="A251" s="238" t="s">
        <v>871</v>
      </c>
      <c r="B251" s="239" t="s">
        <v>872</v>
      </c>
      <c r="C251" s="239" t="s">
        <v>313</v>
      </c>
      <c r="D251" s="239" t="s">
        <v>266</v>
      </c>
      <c r="E251" s="240">
        <v>2.86E-2</v>
      </c>
      <c r="F251" s="236">
        <f t="shared" si="3"/>
        <v>2050</v>
      </c>
    </row>
    <row r="252" spans="1:6" ht="15.75" customHeight="1">
      <c r="A252" s="241" t="s">
        <v>873</v>
      </c>
      <c r="B252" s="239" t="s">
        <v>874</v>
      </c>
      <c r="C252" s="239" t="s">
        <v>875</v>
      </c>
      <c r="D252" s="239" t="s">
        <v>266</v>
      </c>
      <c r="E252" s="240">
        <v>2.1700000000000001E-2</v>
      </c>
      <c r="F252" s="236">
        <f t="shared" si="3"/>
        <v>2053</v>
      </c>
    </row>
    <row r="253" spans="1:6" ht="15.75" customHeight="1">
      <c r="A253" s="241" t="s">
        <v>876</v>
      </c>
      <c r="B253" s="239" t="s">
        <v>877</v>
      </c>
      <c r="C253" s="239" t="s">
        <v>878</v>
      </c>
      <c r="D253" s="239" t="s">
        <v>266</v>
      </c>
      <c r="E253" s="240">
        <v>2.0899999999999998E-2</v>
      </c>
      <c r="F253" s="236">
        <f t="shared" si="3"/>
        <v>2095</v>
      </c>
    </row>
    <row r="254" spans="1:6" ht="15.75" customHeight="1">
      <c r="A254" s="241" t="s">
        <v>253</v>
      </c>
      <c r="B254" s="239" t="s">
        <v>241</v>
      </c>
      <c r="C254" s="239" t="s">
        <v>879</v>
      </c>
      <c r="D254" s="239" t="s">
        <v>266</v>
      </c>
      <c r="E254" s="240">
        <v>1.8200000000000001E-2</v>
      </c>
      <c r="F254" s="236">
        <f t="shared" si="3"/>
        <v>2099</v>
      </c>
    </row>
    <row r="255" spans="1:6" ht="15.75" customHeight="1">
      <c r="A255" s="241" t="s">
        <v>303</v>
      </c>
      <c r="B255" s="239" t="s">
        <v>304</v>
      </c>
      <c r="C255" s="239" t="s">
        <v>313</v>
      </c>
      <c r="D255" s="239" t="s">
        <v>266</v>
      </c>
      <c r="E255" s="240">
        <v>4.4000000000000003E-3</v>
      </c>
      <c r="F255" s="236">
        <f t="shared" si="3"/>
        <v>2100</v>
      </c>
    </row>
    <row r="256" spans="1:6" ht="15.75" customHeight="1">
      <c r="A256" s="241" t="s">
        <v>291</v>
      </c>
      <c r="B256" s="239" t="s">
        <v>292</v>
      </c>
      <c r="C256" s="239" t="s">
        <v>313</v>
      </c>
      <c r="D256" s="239" t="s">
        <v>266</v>
      </c>
      <c r="E256" s="240">
        <v>2E-3</v>
      </c>
      <c r="F256" s="236">
        <f t="shared" si="3"/>
        <v>2101</v>
      </c>
    </row>
    <row r="257" spans="1:6" ht="15.75" customHeight="1">
      <c r="A257" s="241" t="s">
        <v>880</v>
      </c>
      <c r="B257" s="239" t="s">
        <v>881</v>
      </c>
      <c r="C257" s="239" t="s">
        <v>313</v>
      </c>
      <c r="D257" s="239" t="s">
        <v>266</v>
      </c>
      <c r="E257" s="240">
        <v>5.1000000000000004E-3</v>
      </c>
      <c r="F257" s="236">
        <f t="shared" si="3"/>
        <v>2102</v>
      </c>
    </row>
    <row r="258" spans="1:6" ht="15.75" customHeight="1">
      <c r="A258" s="241" t="s">
        <v>387</v>
      </c>
      <c r="B258" s="239" t="s">
        <v>388</v>
      </c>
      <c r="C258" s="239" t="s">
        <v>313</v>
      </c>
      <c r="D258" s="239" t="s">
        <v>266</v>
      </c>
      <c r="E258" s="240">
        <v>8.2000000000000007E-3</v>
      </c>
      <c r="F258" s="236">
        <f t="shared" si="3"/>
        <v>2103</v>
      </c>
    </row>
    <row r="259" spans="1:6" ht="15.75" customHeight="1">
      <c r="A259" s="241" t="s">
        <v>882</v>
      </c>
      <c r="B259" s="239" t="s">
        <v>883</v>
      </c>
      <c r="C259" s="239" t="s">
        <v>313</v>
      </c>
      <c r="D259" s="239" t="s">
        <v>266</v>
      </c>
      <c r="E259" s="240">
        <v>2.2000000000000001E-3</v>
      </c>
      <c r="F259" s="236">
        <f t="shared" ref="F259:F322" si="4">VALUE(RIGHT(A259,4))</f>
        <v>2104</v>
      </c>
    </row>
    <row r="260" spans="1:6" ht="15.75" customHeight="1">
      <c r="A260" s="241" t="s">
        <v>884</v>
      </c>
      <c r="B260" s="239" t="s">
        <v>885</v>
      </c>
      <c r="C260" s="239" t="s">
        <v>313</v>
      </c>
      <c r="D260" s="239" t="s">
        <v>266</v>
      </c>
      <c r="E260" s="240">
        <v>4.1000000000000003E-3</v>
      </c>
      <c r="F260" s="236">
        <f t="shared" si="4"/>
        <v>2105</v>
      </c>
    </row>
    <row r="261" spans="1:6" ht="15.75" customHeight="1">
      <c r="A261" s="241" t="s">
        <v>886</v>
      </c>
      <c r="B261" s="239" t="s">
        <v>887</v>
      </c>
      <c r="C261" s="239" t="s">
        <v>313</v>
      </c>
      <c r="D261" s="239" t="s">
        <v>266</v>
      </c>
      <c r="E261" s="240">
        <v>7.4000000000000003E-3</v>
      </c>
      <c r="F261" s="236">
        <f t="shared" si="4"/>
        <v>2106</v>
      </c>
    </row>
    <row r="262" spans="1:6" ht="15.75" customHeight="1">
      <c r="A262" s="241" t="s">
        <v>888</v>
      </c>
      <c r="B262" s="239" t="s">
        <v>889</v>
      </c>
      <c r="C262" s="239" t="s">
        <v>890</v>
      </c>
      <c r="D262" s="239" t="s">
        <v>266</v>
      </c>
      <c r="E262" s="240">
        <v>2.07E-2</v>
      </c>
      <c r="F262" s="236">
        <f t="shared" si="4"/>
        <v>2112</v>
      </c>
    </row>
    <row r="263" spans="1:6" ht="15.75" customHeight="1">
      <c r="A263" s="241" t="s">
        <v>891</v>
      </c>
      <c r="B263" s="239" t="s">
        <v>892</v>
      </c>
      <c r="C263" s="239" t="s">
        <v>879</v>
      </c>
      <c r="D263" s="239" t="s">
        <v>266</v>
      </c>
      <c r="E263" s="240">
        <v>1.03E-2</v>
      </c>
      <c r="F263" s="236">
        <f t="shared" si="4"/>
        <v>2115</v>
      </c>
    </row>
    <row r="264" spans="1:6" ht="15.75" customHeight="1">
      <c r="A264" s="241" t="s">
        <v>893</v>
      </c>
      <c r="B264" s="239" t="s">
        <v>894</v>
      </c>
      <c r="C264" s="239" t="s">
        <v>875</v>
      </c>
      <c r="D264" s="239" t="s">
        <v>266</v>
      </c>
      <c r="E264" s="240">
        <v>0.37740000000000001</v>
      </c>
      <c r="F264" s="236">
        <f t="shared" si="4"/>
        <v>2125</v>
      </c>
    </row>
    <row r="265" spans="1:6" ht="15.75" customHeight="1">
      <c r="A265" s="241" t="s">
        <v>895</v>
      </c>
      <c r="B265" s="239" t="s">
        <v>896</v>
      </c>
      <c r="C265" s="239" t="s">
        <v>313</v>
      </c>
      <c r="D265" s="239" t="s">
        <v>266</v>
      </c>
      <c r="E265" s="240">
        <v>8.2000000000000007E-3</v>
      </c>
      <c r="F265" s="236">
        <f t="shared" si="4"/>
        <v>2126</v>
      </c>
    </row>
    <row r="266" spans="1:6" ht="15.75" customHeight="1">
      <c r="A266" s="241" t="s">
        <v>897</v>
      </c>
      <c r="B266" s="239" t="s">
        <v>898</v>
      </c>
      <c r="C266" s="239" t="s">
        <v>314</v>
      </c>
      <c r="D266" s="239" t="s">
        <v>266</v>
      </c>
      <c r="E266" s="240">
        <v>5.0599999999999999E-2</v>
      </c>
      <c r="F266" s="236">
        <f t="shared" si="4"/>
        <v>2143</v>
      </c>
    </row>
    <row r="267" spans="1:6" ht="15.75" customHeight="1">
      <c r="A267" s="241" t="s">
        <v>252</v>
      </c>
      <c r="B267" s="239" t="s">
        <v>240</v>
      </c>
      <c r="C267" s="239" t="s">
        <v>313</v>
      </c>
      <c r="D267" s="239" t="s">
        <v>266</v>
      </c>
      <c r="E267" s="240">
        <v>5.4999999999999997E-3</v>
      </c>
      <c r="F267" s="236">
        <f t="shared" si="4"/>
        <v>2146</v>
      </c>
    </row>
    <row r="268" spans="1:6" ht="15.75" customHeight="1">
      <c r="A268" s="241" t="s">
        <v>899</v>
      </c>
      <c r="B268" s="239" t="s">
        <v>900</v>
      </c>
      <c r="C268" s="239" t="s">
        <v>313</v>
      </c>
      <c r="D268" s="239" t="s">
        <v>266</v>
      </c>
      <c r="E268" s="240">
        <v>2.6700000000000002E-2</v>
      </c>
      <c r="F268" s="236">
        <f t="shared" si="4"/>
        <v>2160</v>
      </c>
    </row>
    <row r="269" spans="1:6" ht="15.75" customHeight="1">
      <c r="A269" s="241" t="s">
        <v>901</v>
      </c>
      <c r="B269" s="239" t="s">
        <v>902</v>
      </c>
      <c r="C269" s="239" t="s">
        <v>879</v>
      </c>
      <c r="D269" s="239" t="s">
        <v>266</v>
      </c>
      <c r="E269" s="240">
        <v>1.7000000000000001E-2</v>
      </c>
      <c r="F269" s="236">
        <f t="shared" si="4"/>
        <v>2172</v>
      </c>
    </row>
    <row r="270" spans="1:6" ht="15.75" customHeight="1">
      <c r="A270" s="241" t="s">
        <v>903</v>
      </c>
      <c r="B270" s="239" t="s">
        <v>904</v>
      </c>
      <c r="C270" s="239" t="s">
        <v>890</v>
      </c>
      <c r="D270" s="239" t="s">
        <v>266</v>
      </c>
      <c r="E270" s="240">
        <v>2.98E-2</v>
      </c>
      <c r="F270" s="236">
        <f t="shared" si="4"/>
        <v>2187</v>
      </c>
    </row>
    <row r="271" spans="1:6" ht="15.75" customHeight="1">
      <c r="A271" s="241" t="s">
        <v>905</v>
      </c>
      <c r="B271" s="239" t="s">
        <v>906</v>
      </c>
      <c r="C271" s="239" t="s">
        <v>875</v>
      </c>
      <c r="D271" s="239" t="s">
        <v>266</v>
      </c>
      <c r="E271" s="240">
        <v>2.69E-2</v>
      </c>
      <c r="F271" s="236">
        <f t="shared" si="4"/>
        <v>2191</v>
      </c>
    </row>
    <row r="272" spans="1:6" ht="15.75" customHeight="1">
      <c r="A272" s="238" t="s">
        <v>907</v>
      </c>
      <c r="B272" s="239" t="s">
        <v>908</v>
      </c>
      <c r="C272" s="239" t="s">
        <v>909</v>
      </c>
      <c r="D272" s="239" t="s">
        <v>308</v>
      </c>
      <c r="E272" s="240">
        <v>0.21199999999999999</v>
      </c>
      <c r="F272" s="236">
        <f t="shared" si="4"/>
        <v>2033</v>
      </c>
    </row>
    <row r="273" spans="1:6" ht="15.75" customHeight="1">
      <c r="A273" s="241" t="s">
        <v>910</v>
      </c>
      <c r="B273" s="239" t="s">
        <v>911</v>
      </c>
      <c r="C273" s="239" t="s">
        <v>316</v>
      </c>
      <c r="D273" s="239" t="s">
        <v>308</v>
      </c>
      <c r="E273" s="240">
        <v>0.18659999999999999</v>
      </c>
      <c r="F273" s="236">
        <f t="shared" si="4"/>
        <v>2040</v>
      </c>
    </row>
    <row r="274" spans="1:6" ht="15.75" customHeight="1">
      <c r="A274" s="241" t="s">
        <v>912</v>
      </c>
      <c r="B274" s="239" t="s">
        <v>913</v>
      </c>
      <c r="C274" s="239" t="s">
        <v>316</v>
      </c>
      <c r="D274" s="239" t="s">
        <v>308</v>
      </c>
      <c r="E274" s="240">
        <v>0.11220000000000001</v>
      </c>
      <c r="F274" s="236">
        <f t="shared" si="4"/>
        <v>2044</v>
      </c>
    </row>
    <row r="275" spans="1:6" ht="15.75" customHeight="1">
      <c r="A275" s="241" t="s">
        <v>914</v>
      </c>
      <c r="B275" s="239" t="s">
        <v>915</v>
      </c>
      <c r="C275" s="239" t="s">
        <v>916</v>
      </c>
      <c r="D275" s="239" t="s">
        <v>308</v>
      </c>
      <c r="E275" s="240">
        <v>0.27600000000000002</v>
      </c>
      <c r="F275" s="236">
        <f t="shared" si="4"/>
        <v>2051</v>
      </c>
    </row>
    <row r="276" spans="1:6" ht="15.75" customHeight="1">
      <c r="A276" s="241" t="s">
        <v>917</v>
      </c>
      <c r="B276" s="239" t="s">
        <v>918</v>
      </c>
      <c r="C276" s="239" t="s">
        <v>919</v>
      </c>
      <c r="D276" s="239" t="s">
        <v>308</v>
      </c>
      <c r="E276" s="240">
        <v>8.8800000000000004E-2</v>
      </c>
      <c r="F276" s="236">
        <f t="shared" si="4"/>
        <v>2057</v>
      </c>
    </row>
    <row r="277" spans="1:6" ht="15.75" customHeight="1">
      <c r="A277" s="241" t="s">
        <v>920</v>
      </c>
      <c r="B277" s="239" t="s">
        <v>921</v>
      </c>
      <c r="C277" s="239" t="s">
        <v>878</v>
      </c>
      <c r="D277" s="239" t="s">
        <v>308</v>
      </c>
      <c r="E277" s="240">
        <v>0.22259999999999999</v>
      </c>
      <c r="F277" s="236">
        <f t="shared" si="4"/>
        <v>2058</v>
      </c>
    </row>
    <row r="278" spans="1:6" ht="15.75" customHeight="1">
      <c r="A278" s="241" t="s">
        <v>922</v>
      </c>
      <c r="B278" s="239" t="s">
        <v>923</v>
      </c>
      <c r="C278" s="239" t="s">
        <v>916</v>
      </c>
      <c r="D278" s="239" t="s">
        <v>308</v>
      </c>
      <c r="E278" s="240">
        <v>0.26800000000000002</v>
      </c>
      <c r="F278" s="236">
        <f t="shared" si="4"/>
        <v>2059</v>
      </c>
    </row>
    <row r="279" spans="1:6" ht="15.75" customHeight="1">
      <c r="A279" s="241" t="s">
        <v>924</v>
      </c>
      <c r="B279" s="239" t="s">
        <v>925</v>
      </c>
      <c r="C279" s="239" t="s">
        <v>890</v>
      </c>
      <c r="D279" s="239" t="s">
        <v>308</v>
      </c>
      <c r="E279" s="240">
        <v>0.2495</v>
      </c>
      <c r="F279" s="236">
        <f t="shared" si="4"/>
        <v>2060</v>
      </c>
    </row>
    <row r="280" spans="1:6" ht="15.75" customHeight="1">
      <c r="A280" s="241" t="s">
        <v>926</v>
      </c>
      <c r="B280" s="239" t="s">
        <v>927</v>
      </c>
      <c r="C280" s="239" t="s">
        <v>890</v>
      </c>
      <c r="D280" s="239" t="s">
        <v>308</v>
      </c>
      <c r="E280" s="240">
        <v>4.3400000000000001E-2</v>
      </c>
      <c r="F280" s="236">
        <f t="shared" si="4"/>
        <v>2061</v>
      </c>
    </row>
    <row r="281" spans="1:6" ht="15.75" customHeight="1">
      <c r="A281" s="241" t="s">
        <v>928</v>
      </c>
      <c r="B281" s="239" t="s">
        <v>929</v>
      </c>
      <c r="C281" s="239" t="s">
        <v>890</v>
      </c>
      <c r="D281" s="239" t="s">
        <v>308</v>
      </c>
      <c r="E281" s="240">
        <v>0.15540000000000001</v>
      </c>
      <c r="F281" s="236">
        <f t="shared" si="4"/>
        <v>2062</v>
      </c>
    </row>
    <row r="282" spans="1:6" ht="15.75" customHeight="1">
      <c r="A282" s="241" t="s">
        <v>930</v>
      </c>
      <c r="B282" s="239" t="s">
        <v>931</v>
      </c>
      <c r="C282" s="239" t="s">
        <v>316</v>
      </c>
      <c r="D282" s="239" t="s">
        <v>308</v>
      </c>
      <c r="E282" s="240">
        <v>2.92E-2</v>
      </c>
      <c r="F282" s="236">
        <f t="shared" si="4"/>
        <v>2070</v>
      </c>
    </row>
    <row r="283" spans="1:6" ht="15.75" customHeight="1">
      <c r="A283" s="241" t="s">
        <v>932</v>
      </c>
      <c r="B283" s="239" t="s">
        <v>933</v>
      </c>
      <c r="C283" s="239" t="s">
        <v>934</v>
      </c>
      <c r="D283" s="239" t="s">
        <v>308</v>
      </c>
      <c r="E283" s="240">
        <v>3.3100000000000004E-2</v>
      </c>
      <c r="F283" s="236">
        <f t="shared" si="4"/>
        <v>2073</v>
      </c>
    </row>
    <row r="284" spans="1:6" ht="15.75" customHeight="1">
      <c r="A284" s="241" t="s">
        <v>935</v>
      </c>
      <c r="B284" s="239" t="s">
        <v>936</v>
      </c>
      <c r="C284" s="239" t="s">
        <v>934</v>
      </c>
      <c r="D284" s="239" t="s">
        <v>308</v>
      </c>
      <c r="E284" s="240">
        <v>0.1749</v>
      </c>
      <c r="F284" s="236">
        <f t="shared" si="4"/>
        <v>2074</v>
      </c>
    </row>
    <row r="285" spans="1:6" ht="15.75" customHeight="1">
      <c r="A285" s="241" t="s">
        <v>937</v>
      </c>
      <c r="B285" s="239" t="s">
        <v>938</v>
      </c>
      <c r="C285" s="239" t="s">
        <v>890</v>
      </c>
      <c r="D285" s="239" t="s">
        <v>308</v>
      </c>
      <c r="E285" s="240">
        <v>0.66700000000000004</v>
      </c>
      <c r="F285" s="236">
        <f t="shared" si="4"/>
        <v>2086</v>
      </c>
    </row>
    <row r="286" spans="1:6" ht="15.75" customHeight="1">
      <c r="A286" s="241" t="s">
        <v>939</v>
      </c>
      <c r="B286" s="239" t="s">
        <v>940</v>
      </c>
      <c r="C286" s="239" t="s">
        <v>941</v>
      </c>
      <c r="D286" s="239" t="s">
        <v>308</v>
      </c>
      <c r="E286" s="240">
        <v>0.45700000000000002</v>
      </c>
      <c r="F286" s="236">
        <f t="shared" si="4"/>
        <v>2111</v>
      </c>
    </row>
    <row r="287" spans="1:6" ht="15.75" customHeight="1">
      <c r="A287" s="241" t="s">
        <v>942</v>
      </c>
      <c r="B287" s="239" t="s">
        <v>943</v>
      </c>
      <c r="C287" s="239" t="s">
        <v>316</v>
      </c>
      <c r="D287" s="239" t="s">
        <v>308</v>
      </c>
      <c r="E287" s="240">
        <v>4.24E-2</v>
      </c>
      <c r="F287" s="236">
        <f t="shared" si="4"/>
        <v>2133</v>
      </c>
    </row>
    <row r="288" spans="1:6" ht="15.75" customHeight="1">
      <c r="A288" s="241" t="s">
        <v>944</v>
      </c>
      <c r="B288" s="239" t="s">
        <v>945</v>
      </c>
      <c r="C288" s="239" t="s">
        <v>316</v>
      </c>
      <c r="D288" s="239" t="s">
        <v>308</v>
      </c>
      <c r="E288" s="240">
        <v>6.7799999999999999E-2</v>
      </c>
      <c r="F288" s="236">
        <f t="shared" si="4"/>
        <v>2134</v>
      </c>
    </row>
    <row r="289" spans="1:6" ht="15.75" customHeight="1">
      <c r="A289" s="241" t="s">
        <v>946</v>
      </c>
      <c r="B289" s="239" t="s">
        <v>947</v>
      </c>
      <c r="C289" s="239" t="s">
        <v>316</v>
      </c>
      <c r="D289" s="239" t="s">
        <v>308</v>
      </c>
      <c r="E289" s="240">
        <v>8.4500000000000006E-2</v>
      </c>
      <c r="F289" s="236">
        <f t="shared" si="4"/>
        <v>2135</v>
      </c>
    </row>
    <row r="290" spans="1:6" ht="15.75" customHeight="1">
      <c r="A290" s="241" t="s">
        <v>948</v>
      </c>
      <c r="B290" s="239" t="s">
        <v>949</v>
      </c>
      <c r="C290" s="239" t="s">
        <v>950</v>
      </c>
      <c r="D290" s="239" t="s">
        <v>308</v>
      </c>
      <c r="E290" s="240">
        <v>0.19889999999999999</v>
      </c>
      <c r="F290" s="236">
        <f t="shared" si="4"/>
        <v>2138</v>
      </c>
    </row>
    <row r="291" spans="1:6" ht="15.75" customHeight="1">
      <c r="A291" s="241" t="s">
        <v>951</v>
      </c>
      <c r="B291" s="239" t="s">
        <v>952</v>
      </c>
      <c r="C291" s="239" t="s">
        <v>953</v>
      </c>
      <c r="D291" s="239" t="s">
        <v>308</v>
      </c>
      <c r="E291" s="240">
        <v>0.31609999999999999</v>
      </c>
      <c r="F291" s="236">
        <f t="shared" si="4"/>
        <v>2139</v>
      </c>
    </row>
    <row r="292" spans="1:6" ht="15.75" customHeight="1">
      <c r="A292" s="241" t="s">
        <v>954</v>
      </c>
      <c r="B292" s="239" t="s">
        <v>955</v>
      </c>
      <c r="C292" s="239" t="s">
        <v>953</v>
      </c>
      <c r="D292" s="239" t="s">
        <v>308</v>
      </c>
      <c r="E292" s="240">
        <v>0.36980000000000002</v>
      </c>
      <c r="F292" s="236">
        <f t="shared" si="4"/>
        <v>2140</v>
      </c>
    </row>
    <row r="293" spans="1:6" ht="15.75" customHeight="1">
      <c r="A293" s="241" t="s">
        <v>956</v>
      </c>
      <c r="B293" s="239" t="s">
        <v>957</v>
      </c>
      <c r="C293" s="239" t="s">
        <v>953</v>
      </c>
      <c r="D293" s="239" t="s">
        <v>308</v>
      </c>
      <c r="E293" s="240">
        <v>0.85980000000000001</v>
      </c>
      <c r="F293" s="236">
        <f t="shared" si="4"/>
        <v>2141</v>
      </c>
    </row>
    <row r="294" spans="1:6" ht="15.75" customHeight="1">
      <c r="A294" s="241" t="s">
        <v>958</v>
      </c>
      <c r="B294" s="239" t="s">
        <v>959</v>
      </c>
      <c r="C294" s="239" t="s">
        <v>316</v>
      </c>
      <c r="D294" s="239" t="s">
        <v>308</v>
      </c>
      <c r="E294" s="240">
        <v>2.7300000000000001E-2</v>
      </c>
      <c r="F294" s="236">
        <f t="shared" si="4"/>
        <v>2142</v>
      </c>
    </row>
    <row r="295" spans="1:6" ht="15.75" customHeight="1">
      <c r="A295" s="241" t="s">
        <v>960</v>
      </c>
      <c r="B295" s="239" t="s">
        <v>961</v>
      </c>
      <c r="C295" s="239" t="s">
        <v>316</v>
      </c>
      <c r="D295" s="239" t="s">
        <v>308</v>
      </c>
      <c r="E295" s="240">
        <v>0.1696</v>
      </c>
      <c r="F295" s="236">
        <f t="shared" si="4"/>
        <v>2147</v>
      </c>
    </row>
    <row r="296" spans="1:6" ht="15.75" customHeight="1">
      <c r="A296" s="241" t="s">
        <v>962</v>
      </c>
      <c r="B296" s="239" t="s">
        <v>963</v>
      </c>
      <c r="C296" s="239" t="s">
        <v>316</v>
      </c>
      <c r="D296" s="239" t="s">
        <v>308</v>
      </c>
      <c r="E296" s="240">
        <v>2.92E-2</v>
      </c>
      <c r="F296" s="236">
        <f t="shared" si="4"/>
        <v>2148</v>
      </c>
    </row>
    <row r="297" spans="1:6" ht="15.75" customHeight="1">
      <c r="A297" s="241" t="s">
        <v>964</v>
      </c>
      <c r="B297" s="239" t="s">
        <v>965</v>
      </c>
      <c r="C297" s="239" t="s">
        <v>316</v>
      </c>
      <c r="D297" s="239" t="s">
        <v>308</v>
      </c>
      <c r="E297" s="240">
        <v>0.25440000000000002</v>
      </c>
      <c r="F297" s="236">
        <f t="shared" si="4"/>
        <v>2149</v>
      </c>
    </row>
    <row r="298" spans="1:6" ht="15.75" customHeight="1">
      <c r="A298" s="241" t="s">
        <v>966</v>
      </c>
      <c r="B298" s="239" t="s">
        <v>967</v>
      </c>
      <c r="C298" s="239" t="s">
        <v>316</v>
      </c>
      <c r="D298" s="239" t="s">
        <v>308</v>
      </c>
      <c r="E298" s="240">
        <v>8.1000000000000003E-2</v>
      </c>
      <c r="F298" s="236">
        <f t="shared" si="4"/>
        <v>2150</v>
      </c>
    </row>
    <row r="299" spans="1:6" ht="15.75" customHeight="1">
      <c r="A299" s="241" t="s">
        <v>968</v>
      </c>
      <c r="B299" s="239" t="s">
        <v>969</v>
      </c>
      <c r="C299" s="239" t="s">
        <v>878</v>
      </c>
      <c r="D299" s="239" t="s">
        <v>308</v>
      </c>
      <c r="E299" s="240">
        <v>0.17910000000000001</v>
      </c>
      <c r="F299" s="236">
        <f t="shared" si="4"/>
        <v>2158</v>
      </c>
    </row>
    <row r="300" spans="1:6" ht="15.75" customHeight="1">
      <c r="A300" s="241" t="s">
        <v>970</v>
      </c>
      <c r="B300" s="239" t="s">
        <v>971</v>
      </c>
      <c r="C300" s="239" t="s">
        <v>878</v>
      </c>
      <c r="D300" s="239" t="s">
        <v>308</v>
      </c>
      <c r="E300" s="240">
        <v>0.20910000000000001</v>
      </c>
      <c r="F300" s="236">
        <f t="shared" si="4"/>
        <v>2159</v>
      </c>
    </row>
    <row r="301" spans="1:6" ht="15.75" customHeight="1">
      <c r="A301" s="241" t="s">
        <v>972</v>
      </c>
      <c r="B301" s="239" t="s">
        <v>973</v>
      </c>
      <c r="C301" s="239" t="s">
        <v>878</v>
      </c>
      <c r="D301" s="239" t="s">
        <v>308</v>
      </c>
      <c r="E301" s="240">
        <v>0.1973</v>
      </c>
      <c r="F301" s="236">
        <f t="shared" si="4"/>
        <v>2161</v>
      </c>
    </row>
    <row r="302" spans="1:6" ht="15.75" customHeight="1">
      <c r="A302" s="241" t="s">
        <v>974</v>
      </c>
      <c r="B302" s="243" t="s">
        <v>975</v>
      </c>
      <c r="C302" s="244" t="s">
        <v>976</v>
      </c>
      <c r="D302" s="239" t="s">
        <v>308</v>
      </c>
      <c r="E302" s="240">
        <v>0.2465</v>
      </c>
      <c r="F302" s="236">
        <f t="shared" si="4"/>
        <v>2165</v>
      </c>
    </row>
    <row r="303" spans="1:6" ht="15.75" customHeight="1">
      <c r="A303" s="241" t="s">
        <v>977</v>
      </c>
      <c r="B303" s="243" t="s">
        <v>978</v>
      </c>
      <c r="C303" s="244" t="s">
        <v>976</v>
      </c>
      <c r="D303" s="239" t="s">
        <v>308</v>
      </c>
      <c r="E303" s="240">
        <v>0.1198</v>
      </c>
      <c r="F303" s="236">
        <f t="shared" si="4"/>
        <v>2166</v>
      </c>
    </row>
    <row r="304" spans="1:6" ht="15.75" customHeight="1">
      <c r="A304" s="241" t="s">
        <v>979</v>
      </c>
      <c r="B304" s="243" t="s">
        <v>980</v>
      </c>
      <c r="C304" s="244" t="s">
        <v>981</v>
      </c>
      <c r="D304" s="239" t="s">
        <v>308</v>
      </c>
      <c r="E304" s="240">
        <v>3.1199999999999999E-2</v>
      </c>
      <c r="F304" s="236">
        <f t="shared" si="4"/>
        <v>2167</v>
      </c>
    </row>
    <row r="305" spans="1:6" ht="15.75" customHeight="1">
      <c r="A305" s="241" t="s">
        <v>982</v>
      </c>
      <c r="B305" s="243" t="s">
        <v>983</v>
      </c>
      <c r="C305" s="244" t="s">
        <v>984</v>
      </c>
      <c r="D305" s="239" t="s">
        <v>308</v>
      </c>
      <c r="E305" s="240">
        <v>3.39E-2</v>
      </c>
      <c r="F305" s="236">
        <f t="shared" si="4"/>
        <v>2169</v>
      </c>
    </row>
    <row r="306" spans="1:6" ht="15.75" customHeight="1">
      <c r="A306" s="241" t="s">
        <v>985</v>
      </c>
      <c r="B306" s="243" t="s">
        <v>986</v>
      </c>
      <c r="C306" s="244" t="s">
        <v>984</v>
      </c>
      <c r="D306" s="239" t="s">
        <v>308</v>
      </c>
      <c r="E306" s="240">
        <v>5.9400000000000001E-2</v>
      </c>
      <c r="F306" s="236">
        <f t="shared" si="4"/>
        <v>2173</v>
      </c>
    </row>
    <row r="307" spans="1:6" ht="15.75" customHeight="1">
      <c r="A307" s="241" t="s">
        <v>987</v>
      </c>
      <c r="B307" s="239" t="s">
        <v>988</v>
      </c>
      <c r="C307" s="239" t="s">
        <v>916</v>
      </c>
      <c r="D307" s="239" t="s">
        <v>308</v>
      </c>
      <c r="E307" s="240">
        <v>0.29110000000000003</v>
      </c>
      <c r="F307" s="236">
        <f t="shared" si="4"/>
        <v>2174</v>
      </c>
    </row>
    <row r="308" spans="1:6" ht="15.75" customHeight="1">
      <c r="A308" s="241" t="s">
        <v>989</v>
      </c>
      <c r="B308" s="239" t="s">
        <v>990</v>
      </c>
      <c r="C308" s="239" t="s">
        <v>953</v>
      </c>
      <c r="D308" s="239" t="s">
        <v>308</v>
      </c>
      <c r="E308" s="240">
        <v>0.4168</v>
      </c>
      <c r="F308" s="236">
        <f t="shared" si="4"/>
        <v>2176</v>
      </c>
    </row>
    <row r="309" spans="1:6" ht="15.75" customHeight="1">
      <c r="A309" s="241" t="s">
        <v>991</v>
      </c>
      <c r="B309" s="239" t="s">
        <v>992</v>
      </c>
      <c r="C309" s="239" t="s">
        <v>878</v>
      </c>
      <c r="D309" s="239" t="s">
        <v>308</v>
      </c>
      <c r="E309" s="240">
        <v>0.28289999999999998</v>
      </c>
      <c r="F309" s="236">
        <f t="shared" si="4"/>
        <v>2178</v>
      </c>
    </row>
    <row r="310" spans="1:6" ht="15.75" customHeight="1">
      <c r="A310" s="241" t="s">
        <v>993</v>
      </c>
      <c r="B310" s="246" t="s">
        <v>994</v>
      </c>
      <c r="C310" s="239" t="s">
        <v>316</v>
      </c>
      <c r="D310" s="239" t="s">
        <v>308</v>
      </c>
      <c r="E310" s="240">
        <v>6.2300000000000001E-2</v>
      </c>
      <c r="F310" s="236">
        <f t="shared" si="4"/>
        <v>2180</v>
      </c>
    </row>
    <row r="311" spans="1:6" ht="15.75" customHeight="1">
      <c r="A311" s="241" t="s">
        <v>995</v>
      </c>
      <c r="B311" s="239" t="s">
        <v>996</v>
      </c>
      <c r="C311" s="239" t="s">
        <v>878</v>
      </c>
      <c r="D311" s="239" t="s">
        <v>308</v>
      </c>
      <c r="E311" s="240">
        <v>0.54830000000000001</v>
      </c>
      <c r="F311" s="236">
        <f t="shared" si="4"/>
        <v>2182</v>
      </c>
    </row>
    <row r="312" spans="1:6" ht="15.75" customHeight="1">
      <c r="A312" s="241" t="s">
        <v>289</v>
      </c>
      <c r="B312" s="239" t="s">
        <v>290</v>
      </c>
      <c r="C312" s="239" t="s">
        <v>316</v>
      </c>
      <c r="D312" s="239" t="s">
        <v>308</v>
      </c>
      <c r="E312" s="240">
        <v>7.4999999999999997E-2</v>
      </c>
      <c r="F312" s="236">
        <f t="shared" si="4"/>
        <v>2190</v>
      </c>
    </row>
    <row r="313" spans="1:6" ht="15.75" customHeight="1">
      <c r="A313" s="241" t="s">
        <v>997</v>
      </c>
      <c r="B313" s="237" t="s">
        <v>998</v>
      </c>
      <c r="C313" s="239" t="s">
        <v>316</v>
      </c>
      <c r="D313" s="239" t="s">
        <v>308</v>
      </c>
      <c r="E313" s="240">
        <v>0.14530000000000001</v>
      </c>
      <c r="F313" s="236">
        <f t="shared" si="4"/>
        <v>2193</v>
      </c>
    </row>
    <row r="314" spans="1:6" ht="15.75" customHeight="1">
      <c r="A314" s="241" t="s">
        <v>999</v>
      </c>
      <c r="B314" s="239" t="s">
        <v>1000</v>
      </c>
      <c r="C314" s="239" t="s">
        <v>316</v>
      </c>
      <c r="D314" s="239" t="s">
        <v>308</v>
      </c>
      <c r="E314" s="240">
        <v>1.4800000000000001E-2</v>
      </c>
      <c r="F314" s="236">
        <f t="shared" si="4"/>
        <v>2201</v>
      </c>
    </row>
    <row r="315" spans="1:6" ht="15.75" customHeight="1">
      <c r="A315" s="241" t="s">
        <v>1001</v>
      </c>
      <c r="B315" s="239" t="s">
        <v>1002</v>
      </c>
      <c r="C315" s="239" t="s">
        <v>1003</v>
      </c>
      <c r="D315" s="239" t="s">
        <v>308</v>
      </c>
      <c r="E315" s="240">
        <v>0</v>
      </c>
      <c r="F315" s="236">
        <f t="shared" si="4"/>
        <v>2202</v>
      </c>
    </row>
    <row r="316" spans="1:6" ht="15.75" customHeight="1">
      <c r="A316" s="241" t="s">
        <v>1004</v>
      </c>
      <c r="B316" s="239" t="s">
        <v>1005</v>
      </c>
      <c r="C316" s="239" t="s">
        <v>316</v>
      </c>
      <c r="D316" s="239" t="s">
        <v>308</v>
      </c>
      <c r="E316" s="240">
        <v>2.5399999999999999E-2</v>
      </c>
      <c r="F316" s="236">
        <f t="shared" si="4"/>
        <v>2203</v>
      </c>
    </row>
    <row r="317" spans="1:6" ht="15.75" customHeight="1">
      <c r="A317" s="241" t="s">
        <v>1006</v>
      </c>
      <c r="B317" s="239" t="s">
        <v>1007</v>
      </c>
      <c r="C317" s="239" t="s">
        <v>878</v>
      </c>
      <c r="D317" s="239" t="s">
        <v>308</v>
      </c>
      <c r="E317" s="240">
        <v>0</v>
      </c>
      <c r="F317" s="236">
        <f t="shared" si="4"/>
        <v>2205</v>
      </c>
    </row>
    <row r="318" spans="1:6" ht="15.75" customHeight="1">
      <c r="A318" s="241" t="s">
        <v>1008</v>
      </c>
      <c r="B318" s="239" t="s">
        <v>1009</v>
      </c>
      <c r="C318" s="239" t="s">
        <v>953</v>
      </c>
      <c r="D318" s="239" t="s">
        <v>308</v>
      </c>
      <c r="E318" s="240">
        <v>0.36980000000000002</v>
      </c>
      <c r="F318" s="236">
        <f t="shared" si="4"/>
        <v>2209</v>
      </c>
    </row>
    <row r="319" spans="1:6" ht="15.75" customHeight="1">
      <c r="A319" s="241" t="s">
        <v>1010</v>
      </c>
      <c r="B319" s="239" t="s">
        <v>1011</v>
      </c>
      <c r="C319" s="239" t="s">
        <v>916</v>
      </c>
      <c r="D319" s="239" t="s">
        <v>308</v>
      </c>
      <c r="E319" s="240">
        <v>0.29110000000000003</v>
      </c>
      <c r="F319" s="236">
        <f t="shared" si="4"/>
        <v>2210</v>
      </c>
    </row>
    <row r="320" spans="1:6" ht="15.75" customHeight="1">
      <c r="A320" s="241" t="s">
        <v>1012</v>
      </c>
      <c r="B320" s="239" t="s">
        <v>1013</v>
      </c>
      <c r="C320" s="239" t="s">
        <v>878</v>
      </c>
      <c r="D320" s="239" t="s">
        <v>308</v>
      </c>
      <c r="E320" s="240">
        <v>0.23580000000000001</v>
      </c>
      <c r="F320" s="236">
        <f t="shared" si="4"/>
        <v>2211</v>
      </c>
    </row>
    <row r="321" spans="1:6" ht="15.75" customHeight="1">
      <c r="A321" s="238" t="s">
        <v>1014</v>
      </c>
      <c r="B321" s="239" t="s">
        <v>1015</v>
      </c>
      <c r="C321" s="239" t="s">
        <v>1016</v>
      </c>
      <c r="D321" s="239" t="s">
        <v>1017</v>
      </c>
      <c r="E321" s="240">
        <v>0.25750000000000001</v>
      </c>
      <c r="F321" s="236">
        <f t="shared" si="4"/>
        <v>2114</v>
      </c>
    </row>
    <row r="322" spans="1:6" ht="15.75" customHeight="1">
      <c r="A322" s="241" t="s">
        <v>1018</v>
      </c>
      <c r="B322" s="239" t="s">
        <v>1019</v>
      </c>
      <c r="C322" s="239" t="s">
        <v>1020</v>
      </c>
      <c r="D322" s="239" t="s">
        <v>1017</v>
      </c>
      <c r="E322" s="240">
        <v>0.18890000000000001</v>
      </c>
      <c r="F322" s="236">
        <f t="shared" si="4"/>
        <v>2162</v>
      </c>
    </row>
    <row r="323" spans="1:6" ht="15.75" customHeight="1">
      <c r="A323" s="241" t="s">
        <v>1021</v>
      </c>
      <c r="B323" s="239" t="s">
        <v>1022</v>
      </c>
      <c r="C323" s="239" t="s">
        <v>1023</v>
      </c>
      <c r="D323" s="239" t="s">
        <v>1017</v>
      </c>
      <c r="E323" s="240">
        <v>0.74199999999999999</v>
      </c>
      <c r="F323" s="236">
        <f t="shared" ref="F323:F386" si="5">VALUE(RIGHT(A323,4))</f>
        <v>2163</v>
      </c>
    </row>
    <row r="324" spans="1:6" ht="15.75" customHeight="1">
      <c r="A324" s="238" t="s">
        <v>1024</v>
      </c>
      <c r="B324" s="239" t="s">
        <v>1025</v>
      </c>
      <c r="C324" s="239" t="s">
        <v>315</v>
      </c>
      <c r="D324" s="239" t="s">
        <v>307</v>
      </c>
      <c r="E324" s="240">
        <v>5.79E-2</v>
      </c>
      <c r="F324" s="236">
        <f t="shared" si="5"/>
        <v>90</v>
      </c>
    </row>
    <row r="325" spans="1:6" ht="15.75" customHeight="1">
      <c r="A325" s="241" t="s">
        <v>1026</v>
      </c>
      <c r="B325" s="239" t="s">
        <v>1027</v>
      </c>
      <c r="C325" s="239" t="s">
        <v>312</v>
      </c>
      <c r="D325" s="239" t="s">
        <v>307</v>
      </c>
      <c r="E325" s="240">
        <v>4.1300000000000003E-2</v>
      </c>
      <c r="F325" s="236">
        <f t="shared" si="5"/>
        <v>106</v>
      </c>
    </row>
    <row r="326" spans="1:6" ht="15.75" customHeight="1">
      <c r="A326" s="241" t="s">
        <v>1028</v>
      </c>
      <c r="B326" s="239" t="s">
        <v>1029</v>
      </c>
      <c r="C326" s="239" t="s">
        <v>312</v>
      </c>
      <c r="D326" s="239" t="s">
        <v>307</v>
      </c>
      <c r="E326" s="240">
        <v>0.03</v>
      </c>
      <c r="F326" s="236">
        <f t="shared" si="5"/>
        <v>116</v>
      </c>
    </row>
    <row r="327" spans="1:6" ht="15.75" customHeight="1">
      <c r="A327" s="241" t="s">
        <v>1030</v>
      </c>
      <c r="B327" s="239" t="s">
        <v>1031</v>
      </c>
      <c r="C327" s="239" t="s">
        <v>312</v>
      </c>
      <c r="D327" s="239" t="s">
        <v>307</v>
      </c>
      <c r="E327" s="240">
        <v>6.0999999999999999E-2</v>
      </c>
      <c r="F327" s="236">
        <f t="shared" si="5"/>
        <v>163</v>
      </c>
    </row>
    <row r="328" spans="1:6" ht="15.75" customHeight="1">
      <c r="A328" s="241" t="s">
        <v>1032</v>
      </c>
      <c r="B328" s="239" t="s">
        <v>1033</v>
      </c>
      <c r="C328" s="239" t="s">
        <v>312</v>
      </c>
      <c r="D328" s="239" t="s">
        <v>307</v>
      </c>
      <c r="E328" s="240">
        <v>5.4300000000000001E-2</v>
      </c>
      <c r="F328" s="236">
        <f t="shared" si="5"/>
        <v>164</v>
      </c>
    </row>
    <row r="329" spans="1:6" ht="15.75" customHeight="1">
      <c r="A329" s="241" t="s">
        <v>1034</v>
      </c>
      <c r="B329" s="239" t="s">
        <v>1035</v>
      </c>
      <c r="C329" s="239" t="s">
        <v>312</v>
      </c>
      <c r="D329" s="239" t="s">
        <v>307</v>
      </c>
      <c r="E329" s="240">
        <v>4.3099999999999999E-2</v>
      </c>
      <c r="F329" s="236">
        <f t="shared" si="5"/>
        <v>165</v>
      </c>
    </row>
    <row r="330" spans="1:6" ht="15.75" customHeight="1">
      <c r="A330" s="241" t="s">
        <v>381</v>
      </c>
      <c r="B330" s="239" t="s">
        <v>382</v>
      </c>
      <c r="C330" s="239" t="s">
        <v>312</v>
      </c>
      <c r="D330" s="239" t="s">
        <v>307</v>
      </c>
      <c r="E330" s="240">
        <v>6.6299999999999998E-2</v>
      </c>
      <c r="F330" s="236">
        <f t="shared" si="5"/>
        <v>166</v>
      </c>
    </row>
    <row r="331" spans="1:6" ht="15.75" customHeight="1">
      <c r="A331" s="241" t="s">
        <v>1036</v>
      </c>
      <c r="B331" s="239" t="s">
        <v>1037</v>
      </c>
      <c r="C331" s="239" t="s">
        <v>312</v>
      </c>
      <c r="D331" s="239" t="s">
        <v>307</v>
      </c>
      <c r="E331" s="240">
        <v>6.9400000000000003E-2</v>
      </c>
      <c r="F331" s="236">
        <f t="shared" si="5"/>
        <v>215</v>
      </c>
    </row>
    <row r="332" spans="1:6" ht="15.75" customHeight="1">
      <c r="A332" s="241" t="s">
        <v>1038</v>
      </c>
      <c r="B332" s="239" t="s">
        <v>1039</v>
      </c>
      <c r="C332" s="239" t="s">
        <v>312</v>
      </c>
      <c r="D332" s="239" t="s">
        <v>307</v>
      </c>
      <c r="E332" s="240">
        <v>6.2400000000000004E-2</v>
      </c>
      <c r="F332" s="236">
        <f t="shared" si="5"/>
        <v>216</v>
      </c>
    </row>
    <row r="333" spans="1:6" ht="15.75" customHeight="1">
      <c r="A333" s="241" t="s">
        <v>1040</v>
      </c>
      <c r="B333" s="239" t="s">
        <v>1041</v>
      </c>
      <c r="C333" s="239" t="s">
        <v>312</v>
      </c>
      <c r="D333" s="239" t="s">
        <v>307</v>
      </c>
      <c r="E333" s="240">
        <v>6.7299999999999999E-2</v>
      </c>
      <c r="F333" s="236">
        <f t="shared" si="5"/>
        <v>217</v>
      </c>
    </row>
    <row r="334" spans="1:6" ht="15.75" customHeight="1">
      <c r="A334" s="241" t="s">
        <v>1042</v>
      </c>
      <c r="B334" s="239" t="s">
        <v>1043</v>
      </c>
      <c r="C334" s="239" t="s">
        <v>312</v>
      </c>
      <c r="D334" s="239" t="s">
        <v>307</v>
      </c>
      <c r="E334" s="240">
        <v>9.35E-2</v>
      </c>
      <c r="F334" s="236">
        <f t="shared" si="5"/>
        <v>233</v>
      </c>
    </row>
    <row r="335" spans="1:6" ht="15.75" customHeight="1">
      <c r="A335" s="241" t="s">
        <v>1044</v>
      </c>
      <c r="B335" s="239" t="s">
        <v>1045</v>
      </c>
      <c r="C335" s="239" t="s">
        <v>414</v>
      </c>
      <c r="D335" s="239" t="s">
        <v>307</v>
      </c>
      <c r="E335" s="240">
        <v>3.2399999999999998E-2</v>
      </c>
      <c r="F335" s="236">
        <f t="shared" si="5"/>
        <v>283</v>
      </c>
    </row>
    <row r="336" spans="1:6" ht="15.75" customHeight="1">
      <c r="A336" s="241" t="s">
        <v>1046</v>
      </c>
      <c r="B336" s="239" t="s">
        <v>1047</v>
      </c>
      <c r="C336" s="239" t="s">
        <v>414</v>
      </c>
      <c r="D336" s="239" t="s">
        <v>307</v>
      </c>
      <c r="E336" s="240">
        <v>3.3300000000000003E-2</v>
      </c>
      <c r="F336" s="236">
        <f t="shared" si="5"/>
        <v>284</v>
      </c>
    </row>
    <row r="337" spans="1:6" ht="15.75" customHeight="1">
      <c r="A337" s="241" t="s">
        <v>1048</v>
      </c>
      <c r="B337" s="239" t="s">
        <v>1049</v>
      </c>
      <c r="C337" s="239" t="s">
        <v>414</v>
      </c>
      <c r="D337" s="239" t="s">
        <v>307</v>
      </c>
      <c r="E337" s="240">
        <v>3.5499999999999997E-2</v>
      </c>
      <c r="F337" s="236">
        <f t="shared" si="5"/>
        <v>285</v>
      </c>
    </row>
    <row r="338" spans="1:6" ht="15.75" customHeight="1">
      <c r="A338" s="241" t="s">
        <v>1050</v>
      </c>
      <c r="B338" s="239" t="s">
        <v>1051</v>
      </c>
      <c r="C338" s="239" t="s">
        <v>414</v>
      </c>
      <c r="D338" s="239" t="s">
        <v>307</v>
      </c>
      <c r="E338" s="240">
        <v>4.1700000000000001E-2</v>
      </c>
      <c r="F338" s="236">
        <f t="shared" si="5"/>
        <v>286</v>
      </c>
    </row>
    <row r="339" spans="1:6" ht="15.75" customHeight="1">
      <c r="A339" s="241" t="s">
        <v>1052</v>
      </c>
      <c r="B339" s="239" t="s">
        <v>1053</v>
      </c>
      <c r="C339" s="239" t="s">
        <v>315</v>
      </c>
      <c r="D339" s="239" t="s">
        <v>307</v>
      </c>
      <c r="E339" s="240">
        <v>4.5900000000000003E-2</v>
      </c>
      <c r="F339" s="236">
        <f t="shared" si="5"/>
        <v>364</v>
      </c>
    </row>
    <row r="340" spans="1:6" ht="15.75" customHeight="1">
      <c r="A340" s="241" t="s">
        <v>1054</v>
      </c>
      <c r="B340" s="239" t="s">
        <v>1055</v>
      </c>
      <c r="C340" s="239" t="s">
        <v>315</v>
      </c>
      <c r="D340" s="239" t="s">
        <v>307</v>
      </c>
      <c r="E340" s="240">
        <v>4.1200000000000001E-2</v>
      </c>
      <c r="F340" s="236">
        <f t="shared" si="5"/>
        <v>365</v>
      </c>
    </row>
    <row r="341" spans="1:6" ht="15.75" customHeight="1">
      <c r="A341" s="241" t="s">
        <v>1056</v>
      </c>
      <c r="B341" s="239" t="s">
        <v>1057</v>
      </c>
      <c r="C341" s="239" t="s">
        <v>315</v>
      </c>
      <c r="D341" s="239" t="s">
        <v>307</v>
      </c>
      <c r="E341" s="240">
        <v>4.3099999999999999E-2</v>
      </c>
      <c r="F341" s="236">
        <f t="shared" si="5"/>
        <v>366</v>
      </c>
    </row>
    <row r="342" spans="1:6" ht="15.75" customHeight="1">
      <c r="A342" s="241" t="s">
        <v>287</v>
      </c>
      <c r="B342" s="239" t="s">
        <v>288</v>
      </c>
      <c r="C342" s="239" t="s">
        <v>315</v>
      </c>
      <c r="D342" s="239" t="s">
        <v>307</v>
      </c>
      <c r="E342" s="240">
        <v>6.5000000000000002E-2</v>
      </c>
      <c r="F342" s="236">
        <f t="shared" si="5"/>
        <v>367</v>
      </c>
    </row>
    <row r="343" spans="1:6" ht="15.75" customHeight="1">
      <c r="A343" s="241" t="s">
        <v>1058</v>
      </c>
      <c r="B343" s="239" t="s">
        <v>1059</v>
      </c>
      <c r="C343" s="239" t="s">
        <v>315</v>
      </c>
      <c r="D343" s="239" t="s">
        <v>307</v>
      </c>
      <c r="E343" s="240">
        <v>5.0500000000000003E-2</v>
      </c>
      <c r="F343" s="236">
        <f t="shared" si="5"/>
        <v>369</v>
      </c>
    </row>
    <row r="344" spans="1:6" ht="15.75" customHeight="1">
      <c r="A344" s="241" t="s">
        <v>1060</v>
      </c>
      <c r="B344" s="239" t="s">
        <v>1061</v>
      </c>
      <c r="C344" s="239" t="s">
        <v>315</v>
      </c>
      <c r="D344" s="239" t="s">
        <v>307</v>
      </c>
      <c r="E344" s="240">
        <v>5.3199999999999997E-2</v>
      </c>
      <c r="F344" s="236">
        <f t="shared" si="5"/>
        <v>370</v>
      </c>
    </row>
    <row r="345" spans="1:6" ht="15.75" customHeight="1">
      <c r="A345" s="241" t="s">
        <v>1062</v>
      </c>
      <c r="B345" s="243" t="s">
        <v>1063</v>
      </c>
      <c r="C345" s="239" t="s">
        <v>315</v>
      </c>
      <c r="D345" s="239" t="s">
        <v>307</v>
      </c>
      <c r="E345" s="240">
        <v>0.42399999999999999</v>
      </c>
      <c r="F345" s="236">
        <f t="shared" si="5"/>
        <v>425</v>
      </c>
    </row>
    <row r="346" spans="1:6" ht="15.75" customHeight="1">
      <c r="A346" s="241" t="s">
        <v>1064</v>
      </c>
      <c r="B346" s="239" t="s">
        <v>1065</v>
      </c>
      <c r="C346" s="239" t="s">
        <v>312</v>
      </c>
      <c r="D346" s="239" t="s">
        <v>307</v>
      </c>
      <c r="E346" s="240">
        <v>4.5600000000000002E-2</v>
      </c>
      <c r="F346" s="236">
        <f t="shared" si="5"/>
        <v>457</v>
      </c>
    </row>
    <row r="347" spans="1:6" ht="15.75" customHeight="1">
      <c r="A347" s="241" t="s">
        <v>1066</v>
      </c>
      <c r="B347" s="239" t="s">
        <v>1067</v>
      </c>
      <c r="C347" s="239" t="s">
        <v>312</v>
      </c>
      <c r="D347" s="239" t="s">
        <v>307</v>
      </c>
      <c r="E347" s="240">
        <v>6.3899999999999998E-2</v>
      </c>
      <c r="F347" s="236">
        <f t="shared" si="5"/>
        <v>485</v>
      </c>
    </row>
    <row r="348" spans="1:6" ht="15.75" customHeight="1">
      <c r="A348" s="241" t="s">
        <v>1068</v>
      </c>
      <c r="B348" s="239" t="s">
        <v>1069</v>
      </c>
      <c r="C348" s="239" t="s">
        <v>315</v>
      </c>
      <c r="D348" s="239" t="s">
        <v>307</v>
      </c>
      <c r="E348" s="240">
        <v>3.0499999999999999E-2</v>
      </c>
      <c r="F348" s="236">
        <f t="shared" si="5"/>
        <v>630</v>
      </c>
    </row>
    <row r="349" spans="1:6" ht="15.75" customHeight="1">
      <c r="A349" s="241" t="s">
        <v>1070</v>
      </c>
      <c r="B349" s="239" t="s">
        <v>1071</v>
      </c>
      <c r="C349" s="239" t="s">
        <v>315</v>
      </c>
      <c r="D349" s="239" t="s">
        <v>307</v>
      </c>
      <c r="E349" s="240">
        <v>4.1200000000000001E-2</v>
      </c>
      <c r="F349" s="236">
        <f t="shared" si="5"/>
        <v>700</v>
      </c>
    </row>
    <row r="350" spans="1:6" ht="15.75" customHeight="1">
      <c r="A350" s="241" t="s">
        <v>1072</v>
      </c>
      <c r="B350" s="239" t="s">
        <v>1073</v>
      </c>
      <c r="C350" s="239" t="s">
        <v>312</v>
      </c>
      <c r="D350" s="239" t="s">
        <v>307</v>
      </c>
      <c r="E350" s="240">
        <v>0</v>
      </c>
      <c r="F350" s="236">
        <f t="shared" si="5"/>
        <v>718</v>
      </c>
    </row>
    <row r="351" spans="1:6" ht="15.75" customHeight="1">
      <c r="A351" s="238" t="s">
        <v>1074</v>
      </c>
      <c r="B351" s="239" t="s">
        <v>1075</v>
      </c>
      <c r="C351" s="239" t="s">
        <v>312</v>
      </c>
      <c r="D351" s="239" t="s">
        <v>265</v>
      </c>
      <c r="E351" s="240">
        <v>7.8899999999999998E-2</v>
      </c>
      <c r="F351" s="236">
        <f t="shared" si="5"/>
        <v>45</v>
      </c>
    </row>
    <row r="352" spans="1:6" ht="15.75" customHeight="1">
      <c r="A352" s="241" t="s">
        <v>1076</v>
      </c>
      <c r="B352" s="239" t="s">
        <v>393</v>
      </c>
      <c r="C352" s="239" t="s">
        <v>312</v>
      </c>
      <c r="D352" s="239" t="s">
        <v>265</v>
      </c>
      <c r="E352" s="240">
        <v>0.1082</v>
      </c>
      <c r="F352" s="236">
        <f t="shared" si="5"/>
        <v>46</v>
      </c>
    </row>
    <row r="353" spans="1:6" ht="15.75" customHeight="1">
      <c r="A353" s="241" t="s">
        <v>1077</v>
      </c>
      <c r="B353" s="239" t="s">
        <v>1078</v>
      </c>
      <c r="C353" s="239" t="s">
        <v>312</v>
      </c>
      <c r="D353" s="239" t="s">
        <v>265</v>
      </c>
      <c r="E353" s="240">
        <v>9.0400000000000008E-2</v>
      </c>
      <c r="F353" s="236">
        <f t="shared" si="5"/>
        <v>47</v>
      </c>
    </row>
    <row r="354" spans="1:6" ht="15.75" customHeight="1">
      <c r="A354" s="241" t="s">
        <v>1079</v>
      </c>
      <c r="B354" s="239" t="s">
        <v>1080</v>
      </c>
      <c r="C354" s="239" t="s">
        <v>312</v>
      </c>
      <c r="D354" s="239" t="s">
        <v>265</v>
      </c>
      <c r="E354" s="240">
        <v>0.1026</v>
      </c>
      <c r="F354" s="236">
        <f t="shared" si="5"/>
        <v>48</v>
      </c>
    </row>
    <row r="355" spans="1:6" ht="15.75" customHeight="1">
      <c r="A355" s="241" t="s">
        <v>1081</v>
      </c>
      <c r="B355" s="239" t="s">
        <v>394</v>
      </c>
      <c r="C355" s="239" t="s">
        <v>312</v>
      </c>
      <c r="D355" s="239" t="s">
        <v>265</v>
      </c>
      <c r="E355" s="240">
        <v>0.1341</v>
      </c>
      <c r="F355" s="236">
        <f t="shared" si="5"/>
        <v>49</v>
      </c>
    </row>
    <row r="356" spans="1:6" ht="15.75" customHeight="1">
      <c r="A356" s="241" t="s">
        <v>1082</v>
      </c>
      <c r="B356" s="239" t="s">
        <v>1083</v>
      </c>
      <c r="C356" s="239" t="s">
        <v>312</v>
      </c>
      <c r="D356" s="239" t="s">
        <v>265</v>
      </c>
      <c r="E356" s="240">
        <v>0.10299999999999999</v>
      </c>
      <c r="F356" s="236">
        <f t="shared" si="5"/>
        <v>51</v>
      </c>
    </row>
    <row r="357" spans="1:6" ht="15.75" customHeight="1">
      <c r="A357" s="241" t="s">
        <v>1084</v>
      </c>
      <c r="B357" s="239" t="s">
        <v>1085</v>
      </c>
      <c r="C357" s="239" t="s">
        <v>312</v>
      </c>
      <c r="D357" s="239" t="s">
        <v>265</v>
      </c>
      <c r="E357" s="240">
        <v>0.11170000000000001</v>
      </c>
      <c r="F357" s="236">
        <f t="shared" si="5"/>
        <v>52</v>
      </c>
    </row>
    <row r="358" spans="1:6" ht="15.75" customHeight="1">
      <c r="A358" s="241" t="s">
        <v>1086</v>
      </c>
      <c r="B358" s="239" t="s">
        <v>1087</v>
      </c>
      <c r="C358" s="239" t="s">
        <v>312</v>
      </c>
      <c r="D358" s="239" t="s">
        <v>265</v>
      </c>
      <c r="E358" s="240">
        <v>0.1134</v>
      </c>
      <c r="F358" s="236">
        <f t="shared" si="5"/>
        <v>53</v>
      </c>
    </row>
    <row r="359" spans="1:6" ht="15.75" customHeight="1">
      <c r="A359" s="241" t="s">
        <v>1088</v>
      </c>
      <c r="B359" s="239" t="s">
        <v>1089</v>
      </c>
      <c r="C359" s="239" t="s">
        <v>312</v>
      </c>
      <c r="D359" s="239" t="s">
        <v>265</v>
      </c>
      <c r="E359" s="240">
        <v>6.2800000000000009E-2</v>
      </c>
      <c r="F359" s="236">
        <f t="shared" si="5"/>
        <v>55</v>
      </c>
    </row>
    <row r="360" spans="1:6" ht="15.75" customHeight="1">
      <c r="A360" s="241" t="s">
        <v>1090</v>
      </c>
      <c r="B360" s="239" t="s">
        <v>1091</v>
      </c>
      <c r="C360" s="239" t="s">
        <v>312</v>
      </c>
      <c r="D360" s="239" t="s">
        <v>265</v>
      </c>
      <c r="E360" s="240">
        <v>6.6500000000000004E-2</v>
      </c>
      <c r="F360" s="236">
        <f t="shared" si="5"/>
        <v>56</v>
      </c>
    </row>
    <row r="361" spans="1:6" ht="15.75" customHeight="1">
      <c r="A361" s="241" t="s">
        <v>1092</v>
      </c>
      <c r="B361" s="239" t="s">
        <v>1093</v>
      </c>
      <c r="C361" s="239" t="s">
        <v>312</v>
      </c>
      <c r="D361" s="239" t="s">
        <v>265</v>
      </c>
      <c r="E361" s="240">
        <v>3.1400000000000004E-2</v>
      </c>
      <c r="F361" s="236">
        <f t="shared" si="5"/>
        <v>57</v>
      </c>
    </row>
    <row r="362" spans="1:6" ht="15.75" customHeight="1">
      <c r="A362" s="241" t="s">
        <v>1094</v>
      </c>
      <c r="B362" s="239" t="s">
        <v>1095</v>
      </c>
      <c r="C362" s="239" t="s">
        <v>312</v>
      </c>
      <c r="D362" s="239" t="s">
        <v>265</v>
      </c>
      <c r="E362" s="240">
        <v>8.3599999999999994E-2</v>
      </c>
      <c r="F362" s="236">
        <f t="shared" si="5"/>
        <v>58</v>
      </c>
    </row>
    <row r="363" spans="1:6" ht="15.75" customHeight="1">
      <c r="A363" s="241" t="s">
        <v>1096</v>
      </c>
      <c r="B363" s="239" t="s">
        <v>1097</v>
      </c>
      <c r="C363" s="239" t="s">
        <v>312</v>
      </c>
      <c r="D363" s="239" t="s">
        <v>265</v>
      </c>
      <c r="E363" s="240">
        <v>9.2999999999999999E-2</v>
      </c>
      <c r="F363" s="236">
        <f t="shared" si="5"/>
        <v>59</v>
      </c>
    </row>
    <row r="364" spans="1:6" ht="15.75" customHeight="1">
      <c r="A364" s="241" t="s">
        <v>1098</v>
      </c>
      <c r="B364" s="239" t="s">
        <v>1099</v>
      </c>
      <c r="C364" s="239" t="s">
        <v>312</v>
      </c>
      <c r="D364" s="239" t="s">
        <v>265</v>
      </c>
      <c r="E364" s="240">
        <v>8.9200000000000002E-2</v>
      </c>
      <c r="F364" s="236">
        <f t="shared" si="5"/>
        <v>60</v>
      </c>
    </row>
    <row r="365" spans="1:6" ht="15.75" customHeight="1">
      <c r="A365" s="241" t="s">
        <v>1100</v>
      </c>
      <c r="B365" s="239" t="s">
        <v>1101</v>
      </c>
      <c r="C365" s="239" t="s">
        <v>312</v>
      </c>
      <c r="D365" s="239" t="s">
        <v>265</v>
      </c>
      <c r="E365" s="240">
        <v>4.6400000000000004E-2</v>
      </c>
      <c r="F365" s="236">
        <f t="shared" si="5"/>
        <v>63</v>
      </c>
    </row>
    <row r="366" spans="1:6" ht="15.75" customHeight="1">
      <c r="A366" s="241" t="s">
        <v>1102</v>
      </c>
      <c r="B366" s="239" t="s">
        <v>1103</v>
      </c>
      <c r="C366" s="239" t="s">
        <v>312</v>
      </c>
      <c r="D366" s="239" t="s">
        <v>265</v>
      </c>
      <c r="E366" s="240">
        <v>3.9199999999999999E-2</v>
      </c>
      <c r="F366" s="236">
        <f t="shared" si="5"/>
        <v>71</v>
      </c>
    </row>
    <row r="367" spans="1:6" ht="15.75" customHeight="1">
      <c r="A367" s="241" t="s">
        <v>1104</v>
      </c>
      <c r="B367" s="239" t="s">
        <v>1105</v>
      </c>
      <c r="C367" s="239" t="s">
        <v>312</v>
      </c>
      <c r="D367" s="239" t="s">
        <v>265</v>
      </c>
      <c r="E367" s="240">
        <v>0.1166</v>
      </c>
      <c r="F367" s="236">
        <f t="shared" si="5"/>
        <v>81</v>
      </c>
    </row>
    <row r="368" spans="1:6" ht="15.75" customHeight="1">
      <c r="A368" s="241" t="s">
        <v>1106</v>
      </c>
      <c r="B368" s="239" t="s">
        <v>1107</v>
      </c>
      <c r="C368" s="239" t="s">
        <v>312</v>
      </c>
      <c r="D368" s="239" t="s">
        <v>265</v>
      </c>
      <c r="E368" s="240">
        <v>0</v>
      </c>
      <c r="F368" s="236">
        <f t="shared" si="5"/>
        <v>98</v>
      </c>
    </row>
    <row r="369" spans="1:6" ht="15.75" customHeight="1">
      <c r="A369" s="241" t="s">
        <v>1108</v>
      </c>
      <c r="B369" s="239" t="s">
        <v>1109</v>
      </c>
      <c r="C369" s="239" t="s">
        <v>312</v>
      </c>
      <c r="D369" s="239" t="s">
        <v>265</v>
      </c>
      <c r="E369" s="240">
        <v>4.2700000000000002E-2</v>
      </c>
      <c r="F369" s="236">
        <f t="shared" si="5"/>
        <v>100</v>
      </c>
    </row>
    <row r="370" spans="1:6" ht="15.75" customHeight="1">
      <c r="A370" s="241" t="s">
        <v>1110</v>
      </c>
      <c r="B370" s="239" t="s">
        <v>1111</v>
      </c>
      <c r="C370" s="239" t="s">
        <v>315</v>
      </c>
      <c r="D370" s="239" t="s">
        <v>265</v>
      </c>
      <c r="E370" s="240">
        <v>2.7300000000000001E-2</v>
      </c>
      <c r="F370" s="236">
        <f t="shared" si="5"/>
        <v>104</v>
      </c>
    </row>
    <row r="371" spans="1:6" ht="15.75" customHeight="1">
      <c r="A371" s="241" t="s">
        <v>1112</v>
      </c>
      <c r="B371" s="239" t="s">
        <v>1113</v>
      </c>
      <c r="C371" s="239" t="s">
        <v>312</v>
      </c>
      <c r="D371" s="239" t="s">
        <v>265</v>
      </c>
      <c r="E371" s="240">
        <v>3.7100000000000001E-2</v>
      </c>
      <c r="F371" s="236">
        <f t="shared" si="5"/>
        <v>132</v>
      </c>
    </row>
    <row r="372" spans="1:6" ht="15.75" customHeight="1">
      <c r="A372" s="241" t="s">
        <v>1114</v>
      </c>
      <c r="B372" s="239" t="s">
        <v>1115</v>
      </c>
      <c r="C372" s="239" t="s">
        <v>315</v>
      </c>
      <c r="D372" s="239" t="s">
        <v>265</v>
      </c>
      <c r="E372" s="240">
        <v>7.4399999999999994E-2</v>
      </c>
      <c r="F372" s="236">
        <f t="shared" si="5"/>
        <v>136</v>
      </c>
    </row>
    <row r="373" spans="1:6" ht="15.75" customHeight="1">
      <c r="A373" s="241" t="s">
        <v>1116</v>
      </c>
      <c r="B373" s="239" t="s">
        <v>1117</v>
      </c>
      <c r="C373" s="239" t="s">
        <v>312</v>
      </c>
      <c r="D373" s="239" t="s">
        <v>265</v>
      </c>
      <c r="E373" s="240">
        <v>2.2499999999999999E-2</v>
      </c>
      <c r="F373" s="236">
        <f t="shared" si="5"/>
        <v>141</v>
      </c>
    </row>
    <row r="374" spans="1:6" ht="15.75" customHeight="1">
      <c r="A374" s="241" t="s">
        <v>1118</v>
      </c>
      <c r="B374" s="239" t="s">
        <v>1119</v>
      </c>
      <c r="C374" s="239" t="s">
        <v>312</v>
      </c>
      <c r="D374" s="239" t="s">
        <v>265</v>
      </c>
      <c r="E374" s="240">
        <v>2.1999999999999999E-2</v>
      </c>
      <c r="F374" s="236">
        <f t="shared" si="5"/>
        <v>142</v>
      </c>
    </row>
    <row r="375" spans="1:6" ht="15.75" customHeight="1">
      <c r="A375" s="241" t="s">
        <v>1120</v>
      </c>
      <c r="B375" s="239" t="s">
        <v>1121</v>
      </c>
      <c r="C375" s="239" t="s">
        <v>312</v>
      </c>
      <c r="D375" s="239" t="s">
        <v>265</v>
      </c>
      <c r="E375" s="240">
        <v>0.112</v>
      </c>
      <c r="F375" s="236">
        <f t="shared" si="5"/>
        <v>143</v>
      </c>
    </row>
    <row r="376" spans="1:6" ht="15.75" customHeight="1">
      <c r="A376" s="241" t="s">
        <v>355</v>
      </c>
      <c r="B376" s="239" t="s">
        <v>1122</v>
      </c>
      <c r="C376" s="239" t="s">
        <v>312</v>
      </c>
      <c r="D376" s="239" t="s">
        <v>265</v>
      </c>
      <c r="E376" s="240">
        <v>3.5100000000000006E-2</v>
      </c>
      <c r="F376" s="236">
        <f t="shared" si="5"/>
        <v>144</v>
      </c>
    </row>
    <row r="377" spans="1:6" ht="15.75" customHeight="1">
      <c r="A377" s="241" t="s">
        <v>1123</v>
      </c>
      <c r="B377" s="239" t="s">
        <v>1124</v>
      </c>
      <c r="C377" s="239" t="s">
        <v>312</v>
      </c>
      <c r="D377" s="239" t="s">
        <v>265</v>
      </c>
      <c r="E377" s="240">
        <v>4.6900000000000004E-2</v>
      </c>
      <c r="F377" s="236">
        <f t="shared" si="5"/>
        <v>145</v>
      </c>
    </row>
    <row r="378" spans="1:6" ht="15.75" customHeight="1">
      <c r="A378" s="241" t="s">
        <v>1125</v>
      </c>
      <c r="B378" s="239" t="s">
        <v>1126</v>
      </c>
      <c r="C378" s="239" t="s">
        <v>312</v>
      </c>
      <c r="D378" s="239" t="s">
        <v>265</v>
      </c>
      <c r="E378" s="240">
        <v>7.6200000000000004E-2</v>
      </c>
      <c r="F378" s="236">
        <f t="shared" si="5"/>
        <v>146</v>
      </c>
    </row>
    <row r="379" spans="1:6" ht="15.75" customHeight="1">
      <c r="A379" s="241" t="s">
        <v>1127</v>
      </c>
      <c r="B379" s="239" t="s">
        <v>1128</v>
      </c>
      <c r="C379" s="239" t="s">
        <v>312</v>
      </c>
      <c r="D379" s="239" t="s">
        <v>265</v>
      </c>
      <c r="E379" s="240">
        <v>1.8499999999999999E-2</v>
      </c>
      <c r="F379" s="236">
        <f t="shared" si="5"/>
        <v>147</v>
      </c>
    </row>
    <row r="380" spans="1:6" ht="15.75" customHeight="1">
      <c r="A380" s="241" t="s">
        <v>1129</v>
      </c>
      <c r="B380" s="239" t="s">
        <v>1130</v>
      </c>
      <c r="C380" s="239" t="s">
        <v>312</v>
      </c>
      <c r="D380" s="239" t="s">
        <v>265</v>
      </c>
      <c r="E380" s="240">
        <v>1.32E-2</v>
      </c>
      <c r="F380" s="236">
        <f t="shared" si="5"/>
        <v>168</v>
      </c>
    </row>
    <row r="381" spans="1:6" ht="15.75" customHeight="1">
      <c r="A381" s="241" t="s">
        <v>301</v>
      </c>
      <c r="B381" s="239" t="s">
        <v>302</v>
      </c>
      <c r="C381" s="239" t="s">
        <v>312</v>
      </c>
      <c r="D381" s="239" t="s">
        <v>265</v>
      </c>
      <c r="E381" s="240">
        <v>1.7999999999999999E-2</v>
      </c>
      <c r="F381" s="236">
        <f t="shared" si="5"/>
        <v>169</v>
      </c>
    </row>
    <row r="382" spans="1:6" ht="15.75" customHeight="1">
      <c r="A382" s="241" t="s">
        <v>258</v>
      </c>
      <c r="B382" s="239" t="s">
        <v>246</v>
      </c>
      <c r="C382" s="239" t="s">
        <v>312</v>
      </c>
      <c r="D382" s="239" t="s">
        <v>265</v>
      </c>
      <c r="E382" s="240">
        <v>2.6099999999999998E-2</v>
      </c>
      <c r="F382" s="236">
        <f t="shared" si="5"/>
        <v>171</v>
      </c>
    </row>
    <row r="383" spans="1:6" ht="15.75" customHeight="1">
      <c r="A383" s="241" t="s">
        <v>1131</v>
      </c>
      <c r="B383" s="239" t="s">
        <v>1132</v>
      </c>
      <c r="C383" s="239" t="s">
        <v>312</v>
      </c>
      <c r="D383" s="239" t="s">
        <v>265</v>
      </c>
      <c r="E383" s="240">
        <v>2.9499999999999998E-2</v>
      </c>
      <c r="F383" s="236">
        <f t="shared" si="5"/>
        <v>172</v>
      </c>
    </row>
    <row r="384" spans="1:6" ht="15.75" customHeight="1">
      <c r="A384" s="241" t="s">
        <v>1133</v>
      </c>
      <c r="B384" s="239" t="s">
        <v>1134</v>
      </c>
      <c r="C384" s="239" t="s">
        <v>312</v>
      </c>
      <c r="D384" s="239" t="s">
        <v>265</v>
      </c>
      <c r="E384" s="240">
        <v>5.2200000000000003E-2</v>
      </c>
      <c r="F384" s="236">
        <f t="shared" si="5"/>
        <v>173</v>
      </c>
    </row>
    <row r="385" spans="1:6" ht="15.75" customHeight="1">
      <c r="A385" s="241" t="s">
        <v>1135</v>
      </c>
      <c r="B385" s="239" t="s">
        <v>1136</v>
      </c>
      <c r="C385" s="239" t="s">
        <v>312</v>
      </c>
      <c r="D385" s="239" t="s">
        <v>265</v>
      </c>
      <c r="E385" s="240">
        <v>3.4800000000000005E-2</v>
      </c>
      <c r="F385" s="236">
        <f t="shared" si="5"/>
        <v>176</v>
      </c>
    </row>
    <row r="386" spans="1:6" ht="15.75" customHeight="1">
      <c r="A386" s="241" t="s">
        <v>251</v>
      </c>
      <c r="B386" s="239" t="s">
        <v>1137</v>
      </c>
      <c r="C386" s="239" t="s">
        <v>312</v>
      </c>
      <c r="D386" s="239" t="s">
        <v>265</v>
      </c>
      <c r="E386" s="240">
        <v>5.4200000000000005E-2</v>
      </c>
      <c r="F386" s="236">
        <f t="shared" si="5"/>
        <v>177</v>
      </c>
    </row>
    <row r="387" spans="1:6" ht="15.75" customHeight="1">
      <c r="A387" s="241" t="s">
        <v>357</v>
      </c>
      <c r="B387" s="239" t="s">
        <v>358</v>
      </c>
      <c r="C387" s="239" t="s">
        <v>312</v>
      </c>
      <c r="D387" s="239" t="s">
        <v>265</v>
      </c>
      <c r="E387" s="240">
        <v>5.2600000000000001E-2</v>
      </c>
      <c r="F387" s="236">
        <f t="shared" ref="F387:F450" si="6">VALUE(RIGHT(A387,4))</f>
        <v>178</v>
      </c>
    </row>
    <row r="388" spans="1:6" ht="15.75" customHeight="1">
      <c r="A388" s="241" t="s">
        <v>1138</v>
      </c>
      <c r="B388" s="239" t="s">
        <v>1139</v>
      </c>
      <c r="C388" s="239" t="s">
        <v>312</v>
      </c>
      <c r="D388" s="239" t="s">
        <v>265</v>
      </c>
      <c r="E388" s="240">
        <v>5.9200000000000003E-2</v>
      </c>
      <c r="F388" s="236">
        <f t="shared" si="6"/>
        <v>180</v>
      </c>
    </row>
    <row r="389" spans="1:6" ht="15.75" customHeight="1">
      <c r="A389" s="241" t="s">
        <v>1140</v>
      </c>
      <c r="B389" s="239" t="s">
        <v>1141</v>
      </c>
      <c r="C389" s="239" t="s">
        <v>312</v>
      </c>
      <c r="D389" s="239" t="s">
        <v>265</v>
      </c>
      <c r="E389" s="240">
        <v>7.1099999999999997E-2</v>
      </c>
      <c r="F389" s="236">
        <f t="shared" si="6"/>
        <v>181</v>
      </c>
    </row>
    <row r="390" spans="1:6" ht="15.75" customHeight="1">
      <c r="A390" s="241" t="s">
        <v>1142</v>
      </c>
      <c r="B390" s="239" t="s">
        <v>1143</v>
      </c>
      <c r="C390" s="239" t="s">
        <v>312</v>
      </c>
      <c r="D390" s="239" t="s">
        <v>265</v>
      </c>
      <c r="E390" s="240">
        <v>9.5799999999999996E-2</v>
      </c>
      <c r="F390" s="236">
        <f t="shared" si="6"/>
        <v>182</v>
      </c>
    </row>
    <row r="391" spans="1:6" ht="15.75" customHeight="1">
      <c r="A391" s="241" t="s">
        <v>359</v>
      </c>
      <c r="B391" s="239" t="s">
        <v>360</v>
      </c>
      <c r="C391" s="239" t="s">
        <v>312</v>
      </c>
      <c r="D391" s="239" t="s">
        <v>265</v>
      </c>
      <c r="E391" s="240">
        <v>8.48E-2</v>
      </c>
      <c r="F391" s="236">
        <f t="shared" si="6"/>
        <v>184</v>
      </c>
    </row>
    <row r="392" spans="1:6" ht="15.75" customHeight="1">
      <c r="A392" s="241" t="s">
        <v>1144</v>
      </c>
      <c r="B392" s="239" t="s">
        <v>1145</v>
      </c>
      <c r="C392" s="239" t="s">
        <v>312</v>
      </c>
      <c r="D392" s="239" t="s">
        <v>265</v>
      </c>
      <c r="E392" s="240">
        <v>0.21</v>
      </c>
      <c r="F392" s="236">
        <f t="shared" si="6"/>
        <v>185</v>
      </c>
    </row>
    <row r="393" spans="1:6" ht="15.75" customHeight="1">
      <c r="A393" s="241" t="s">
        <v>337</v>
      </c>
      <c r="B393" s="239" t="s">
        <v>338</v>
      </c>
      <c r="C393" s="239" t="s">
        <v>312</v>
      </c>
      <c r="D393" s="239" t="s">
        <v>265</v>
      </c>
      <c r="E393" s="240">
        <v>1.6399999999999998E-2</v>
      </c>
      <c r="F393" s="236">
        <f t="shared" si="6"/>
        <v>186</v>
      </c>
    </row>
    <row r="394" spans="1:6" ht="15.75" customHeight="1">
      <c r="A394" s="241" t="s">
        <v>1146</v>
      </c>
      <c r="B394" s="239" t="s">
        <v>1147</v>
      </c>
      <c r="C394" s="239" t="s">
        <v>312</v>
      </c>
      <c r="D394" s="239" t="s">
        <v>265</v>
      </c>
      <c r="E394" s="240">
        <v>2.3299999999999998E-2</v>
      </c>
      <c r="F394" s="236">
        <f t="shared" si="6"/>
        <v>189</v>
      </c>
    </row>
    <row r="395" spans="1:6" ht="15.75" customHeight="1">
      <c r="A395" s="241" t="s">
        <v>285</v>
      </c>
      <c r="B395" s="239" t="s">
        <v>286</v>
      </c>
      <c r="C395" s="239" t="s">
        <v>312</v>
      </c>
      <c r="D395" s="239" t="s">
        <v>265</v>
      </c>
      <c r="E395" s="240">
        <v>2.4899999999999999E-2</v>
      </c>
      <c r="F395" s="236">
        <f t="shared" si="6"/>
        <v>192</v>
      </c>
    </row>
    <row r="396" spans="1:6" ht="15.75" customHeight="1">
      <c r="A396" s="241" t="s">
        <v>1148</v>
      </c>
      <c r="B396" s="239" t="s">
        <v>1149</v>
      </c>
      <c r="C396" s="239" t="s">
        <v>312</v>
      </c>
      <c r="D396" s="239" t="s">
        <v>265</v>
      </c>
      <c r="E396" s="240">
        <v>2.9499999999999998E-2</v>
      </c>
      <c r="F396" s="236">
        <f t="shared" si="6"/>
        <v>193</v>
      </c>
    </row>
    <row r="397" spans="1:6" ht="15.75" customHeight="1">
      <c r="A397" s="241" t="s">
        <v>1150</v>
      </c>
      <c r="B397" s="239" t="s">
        <v>1151</v>
      </c>
      <c r="C397" s="239" t="s">
        <v>312</v>
      </c>
      <c r="D397" s="239" t="s">
        <v>265</v>
      </c>
      <c r="E397" s="240">
        <v>3.8200000000000005E-2</v>
      </c>
      <c r="F397" s="236">
        <f t="shared" si="6"/>
        <v>195</v>
      </c>
    </row>
    <row r="398" spans="1:6" ht="15.75" customHeight="1">
      <c r="A398" s="241" t="s">
        <v>1152</v>
      </c>
      <c r="B398" s="239" t="s">
        <v>1153</v>
      </c>
      <c r="C398" s="239" t="s">
        <v>312</v>
      </c>
      <c r="D398" s="239" t="s">
        <v>265</v>
      </c>
      <c r="E398" s="240">
        <v>5.7600000000000005E-2</v>
      </c>
      <c r="F398" s="236">
        <f t="shared" si="6"/>
        <v>196</v>
      </c>
    </row>
    <row r="399" spans="1:6" ht="15.75" customHeight="1">
      <c r="A399" s="241" t="s">
        <v>1154</v>
      </c>
      <c r="B399" s="239" t="s">
        <v>1155</v>
      </c>
      <c r="C399" s="239" t="s">
        <v>312</v>
      </c>
      <c r="D399" s="239" t="s">
        <v>265</v>
      </c>
      <c r="E399" s="240">
        <v>5.0599999999999999E-2</v>
      </c>
      <c r="F399" s="236">
        <f t="shared" si="6"/>
        <v>197</v>
      </c>
    </row>
    <row r="400" spans="1:6" ht="15.75" customHeight="1">
      <c r="A400" s="241" t="s">
        <v>1156</v>
      </c>
      <c r="B400" s="239" t="s">
        <v>1157</v>
      </c>
      <c r="C400" s="239" t="s">
        <v>312</v>
      </c>
      <c r="D400" s="239" t="s">
        <v>265</v>
      </c>
      <c r="E400" s="240">
        <v>8.7300000000000003E-2</v>
      </c>
      <c r="F400" s="236">
        <f t="shared" si="6"/>
        <v>198</v>
      </c>
    </row>
    <row r="401" spans="1:6" ht="15.75" customHeight="1">
      <c r="A401" s="241" t="s">
        <v>1158</v>
      </c>
      <c r="B401" s="239" t="s">
        <v>1159</v>
      </c>
      <c r="C401" s="239" t="s">
        <v>312</v>
      </c>
      <c r="D401" s="239" t="s">
        <v>265</v>
      </c>
      <c r="E401" s="240">
        <v>0.41880000000000001</v>
      </c>
      <c r="F401" s="236">
        <f t="shared" si="6"/>
        <v>199</v>
      </c>
    </row>
    <row r="402" spans="1:6" ht="15.75" customHeight="1">
      <c r="A402" s="241" t="s">
        <v>1160</v>
      </c>
      <c r="B402" s="239" t="s">
        <v>1161</v>
      </c>
      <c r="C402" s="239" t="s">
        <v>312</v>
      </c>
      <c r="D402" s="239" t="s">
        <v>265</v>
      </c>
      <c r="E402" s="240">
        <v>1.9900000000000001E-2</v>
      </c>
      <c r="F402" s="236">
        <f t="shared" si="6"/>
        <v>230</v>
      </c>
    </row>
    <row r="403" spans="1:6" ht="15.75" customHeight="1">
      <c r="A403" s="241" t="s">
        <v>1162</v>
      </c>
      <c r="B403" s="239" t="s">
        <v>1163</v>
      </c>
      <c r="C403" s="239" t="s">
        <v>312</v>
      </c>
      <c r="D403" s="239" t="s">
        <v>265</v>
      </c>
      <c r="E403" s="240">
        <v>3.2300000000000002E-2</v>
      </c>
      <c r="F403" s="236">
        <f t="shared" si="6"/>
        <v>231</v>
      </c>
    </row>
    <row r="404" spans="1:6" ht="15.75" customHeight="1">
      <c r="A404" s="241" t="s">
        <v>1164</v>
      </c>
      <c r="B404" s="239" t="s">
        <v>1165</v>
      </c>
      <c r="C404" s="239" t="s">
        <v>414</v>
      </c>
      <c r="D404" s="239" t="s">
        <v>265</v>
      </c>
      <c r="E404" s="240">
        <v>0.375</v>
      </c>
      <c r="F404" s="236">
        <f t="shared" si="6"/>
        <v>264</v>
      </c>
    </row>
    <row r="405" spans="1:6" ht="15.75" customHeight="1">
      <c r="A405" s="241" t="s">
        <v>1166</v>
      </c>
      <c r="B405" s="239" t="s">
        <v>1167</v>
      </c>
      <c r="C405" s="239" t="s">
        <v>414</v>
      </c>
      <c r="D405" s="239" t="s">
        <v>265</v>
      </c>
      <c r="E405" s="240">
        <v>2.47E-2</v>
      </c>
      <c r="F405" s="236">
        <f t="shared" si="6"/>
        <v>265</v>
      </c>
    </row>
    <row r="406" spans="1:6" ht="15.75" customHeight="1">
      <c r="A406" s="241" t="s">
        <v>1168</v>
      </c>
      <c r="B406" s="239" t="s">
        <v>1169</v>
      </c>
      <c r="C406" s="239" t="s">
        <v>414</v>
      </c>
      <c r="D406" s="239" t="s">
        <v>265</v>
      </c>
      <c r="E406" s="240">
        <v>3.7400000000000003E-2</v>
      </c>
      <c r="F406" s="236">
        <f t="shared" si="6"/>
        <v>266</v>
      </c>
    </row>
    <row r="407" spans="1:6" ht="15.75" customHeight="1">
      <c r="A407" s="241" t="s">
        <v>1170</v>
      </c>
      <c r="B407" s="239" t="s">
        <v>1171</v>
      </c>
      <c r="C407" s="239" t="s">
        <v>414</v>
      </c>
      <c r="D407" s="239" t="s">
        <v>265</v>
      </c>
      <c r="E407" s="240">
        <v>4.6899999999999997E-2</v>
      </c>
      <c r="F407" s="236">
        <f t="shared" si="6"/>
        <v>267</v>
      </c>
    </row>
    <row r="408" spans="1:6" ht="15.75" customHeight="1">
      <c r="A408" s="241" t="s">
        <v>1172</v>
      </c>
      <c r="B408" s="239" t="s">
        <v>1173</v>
      </c>
      <c r="C408" s="239" t="s">
        <v>414</v>
      </c>
      <c r="D408" s="239" t="s">
        <v>265</v>
      </c>
      <c r="E408" s="240">
        <v>4.87E-2</v>
      </c>
      <c r="F408" s="236">
        <f t="shared" si="6"/>
        <v>268</v>
      </c>
    </row>
    <row r="409" spans="1:6" ht="15.75" customHeight="1">
      <c r="A409" s="241" t="s">
        <v>1174</v>
      </c>
      <c r="B409" s="239" t="s">
        <v>1175</v>
      </c>
      <c r="C409" s="239" t="s">
        <v>414</v>
      </c>
      <c r="D409" s="239" t="s">
        <v>265</v>
      </c>
      <c r="E409" s="240">
        <v>0.15920000000000001</v>
      </c>
      <c r="F409" s="236">
        <f t="shared" si="6"/>
        <v>269</v>
      </c>
    </row>
    <row r="410" spans="1:6" ht="15.75" customHeight="1">
      <c r="A410" s="241" t="s">
        <v>1176</v>
      </c>
      <c r="B410" s="239" t="s">
        <v>1177</v>
      </c>
      <c r="C410" s="239" t="s">
        <v>414</v>
      </c>
      <c r="D410" s="239" t="s">
        <v>265</v>
      </c>
      <c r="E410" s="240">
        <v>6.2300000000000001E-2</v>
      </c>
      <c r="F410" s="236">
        <f t="shared" si="6"/>
        <v>287</v>
      </c>
    </row>
    <row r="411" spans="1:6" ht="15.75" customHeight="1">
      <c r="A411" s="241" t="s">
        <v>1178</v>
      </c>
      <c r="B411" s="239" t="s">
        <v>1179</v>
      </c>
      <c r="C411" s="239" t="s">
        <v>414</v>
      </c>
      <c r="D411" s="239" t="s">
        <v>265</v>
      </c>
      <c r="E411" s="240">
        <v>0.1353</v>
      </c>
      <c r="F411" s="236">
        <f t="shared" si="6"/>
        <v>288</v>
      </c>
    </row>
    <row r="412" spans="1:6" ht="15.75" customHeight="1">
      <c r="A412" s="241" t="s">
        <v>1180</v>
      </c>
      <c r="B412" s="239" t="s">
        <v>1181</v>
      </c>
      <c r="C412" s="239" t="s">
        <v>315</v>
      </c>
      <c r="D412" s="239" t="s">
        <v>265</v>
      </c>
      <c r="E412" s="240">
        <v>0.23530000000000001</v>
      </c>
      <c r="F412" s="236">
        <f t="shared" si="6"/>
        <v>289</v>
      </c>
    </row>
    <row r="413" spans="1:6" ht="15.75" customHeight="1">
      <c r="A413" s="241" t="s">
        <v>1182</v>
      </c>
      <c r="B413" s="239" t="s">
        <v>1183</v>
      </c>
      <c r="C413" s="239" t="s">
        <v>414</v>
      </c>
      <c r="D413" s="239" t="s">
        <v>265</v>
      </c>
      <c r="E413" s="240">
        <v>0.15709999999999999</v>
      </c>
      <c r="F413" s="236">
        <f t="shared" si="6"/>
        <v>290</v>
      </c>
    </row>
    <row r="414" spans="1:6" ht="15.75" customHeight="1">
      <c r="A414" s="241" t="s">
        <v>1184</v>
      </c>
      <c r="B414" s="239" t="s">
        <v>1185</v>
      </c>
      <c r="C414" s="239" t="s">
        <v>312</v>
      </c>
      <c r="D414" s="239" t="s">
        <v>265</v>
      </c>
      <c r="E414" s="240">
        <v>6.4000000000000001E-2</v>
      </c>
      <c r="F414" s="236">
        <f t="shared" si="6"/>
        <v>303</v>
      </c>
    </row>
    <row r="415" spans="1:6" ht="15.75" customHeight="1">
      <c r="A415" s="241" t="s">
        <v>1186</v>
      </c>
      <c r="B415" s="239" t="s">
        <v>1187</v>
      </c>
      <c r="C415" s="239" t="s">
        <v>312</v>
      </c>
      <c r="D415" s="239" t="s">
        <v>265</v>
      </c>
      <c r="E415" s="240">
        <v>7.9299999999999995E-2</v>
      </c>
      <c r="F415" s="236">
        <f t="shared" si="6"/>
        <v>304</v>
      </c>
    </row>
    <row r="416" spans="1:6" ht="15.75" customHeight="1">
      <c r="A416" s="241" t="s">
        <v>1188</v>
      </c>
      <c r="B416" s="239" t="s">
        <v>1189</v>
      </c>
      <c r="C416" s="239" t="s">
        <v>312</v>
      </c>
      <c r="D416" s="239" t="s">
        <v>265</v>
      </c>
      <c r="E416" s="240">
        <v>2.0399999999999998E-2</v>
      </c>
      <c r="F416" s="236">
        <f t="shared" si="6"/>
        <v>305</v>
      </c>
    </row>
    <row r="417" spans="1:6" ht="15.75" customHeight="1">
      <c r="A417" s="241" t="s">
        <v>1190</v>
      </c>
      <c r="B417" s="239" t="s">
        <v>1191</v>
      </c>
      <c r="C417" s="239" t="s">
        <v>312</v>
      </c>
      <c r="D417" s="239" t="s">
        <v>265</v>
      </c>
      <c r="E417" s="240">
        <v>6.8400000000000002E-2</v>
      </c>
      <c r="F417" s="236">
        <f t="shared" si="6"/>
        <v>306</v>
      </c>
    </row>
    <row r="418" spans="1:6" ht="15.75" customHeight="1">
      <c r="A418" s="241" t="s">
        <v>1192</v>
      </c>
      <c r="B418" s="239" t="s">
        <v>1193</v>
      </c>
      <c r="C418" s="239" t="s">
        <v>312</v>
      </c>
      <c r="D418" s="239" t="s">
        <v>265</v>
      </c>
      <c r="E418" s="240">
        <v>3.4599999999999999E-2</v>
      </c>
      <c r="F418" s="236">
        <f t="shared" si="6"/>
        <v>307</v>
      </c>
    </row>
    <row r="419" spans="1:6" ht="15.75" customHeight="1">
      <c r="A419" s="241" t="s">
        <v>1194</v>
      </c>
      <c r="B419" s="239" t="s">
        <v>1195</v>
      </c>
      <c r="C419" s="239" t="s">
        <v>312</v>
      </c>
      <c r="D419" s="239" t="s">
        <v>265</v>
      </c>
      <c r="E419" s="240">
        <v>2.2200000000000001E-2</v>
      </c>
      <c r="F419" s="236">
        <f t="shared" si="6"/>
        <v>308</v>
      </c>
    </row>
    <row r="420" spans="1:6" ht="15.75" customHeight="1">
      <c r="A420" s="241" t="s">
        <v>1196</v>
      </c>
      <c r="B420" s="239" t="s">
        <v>1197</v>
      </c>
      <c r="C420" s="239" t="s">
        <v>312</v>
      </c>
      <c r="D420" s="239" t="s">
        <v>265</v>
      </c>
      <c r="E420" s="240">
        <v>3.1199999999999999E-2</v>
      </c>
      <c r="F420" s="236">
        <f t="shared" si="6"/>
        <v>309</v>
      </c>
    </row>
    <row r="421" spans="1:6" ht="15.75" customHeight="1">
      <c r="A421" s="241" t="s">
        <v>1198</v>
      </c>
      <c r="B421" s="239" t="s">
        <v>1199</v>
      </c>
      <c r="C421" s="239" t="s">
        <v>312</v>
      </c>
      <c r="D421" s="239" t="s">
        <v>265</v>
      </c>
      <c r="E421" s="240">
        <v>0.1429</v>
      </c>
      <c r="F421" s="236">
        <f t="shared" si="6"/>
        <v>310</v>
      </c>
    </row>
    <row r="422" spans="1:6" ht="15.75" customHeight="1">
      <c r="A422" s="241" t="s">
        <v>1200</v>
      </c>
      <c r="B422" s="239" t="s">
        <v>1201</v>
      </c>
      <c r="C422" s="239" t="s">
        <v>312</v>
      </c>
      <c r="D422" s="239" t="s">
        <v>265</v>
      </c>
      <c r="E422" s="240">
        <v>3.7100000000000001E-2</v>
      </c>
      <c r="F422" s="236">
        <f t="shared" si="6"/>
        <v>311</v>
      </c>
    </row>
    <row r="423" spans="1:6" ht="15.75" customHeight="1">
      <c r="A423" s="241" t="s">
        <v>1202</v>
      </c>
      <c r="B423" s="239" t="s">
        <v>1203</v>
      </c>
      <c r="C423" s="239" t="s">
        <v>312</v>
      </c>
      <c r="D423" s="239" t="s">
        <v>265</v>
      </c>
      <c r="E423" s="240">
        <v>5.96E-2</v>
      </c>
      <c r="F423" s="236">
        <f t="shared" si="6"/>
        <v>313</v>
      </c>
    </row>
    <row r="424" spans="1:6" ht="15.75" customHeight="1">
      <c r="A424" s="241" t="s">
        <v>1204</v>
      </c>
      <c r="B424" s="239" t="s">
        <v>1205</v>
      </c>
      <c r="C424" s="239" t="s">
        <v>312</v>
      </c>
      <c r="D424" s="239" t="s">
        <v>265</v>
      </c>
      <c r="E424" s="240">
        <v>1.32E-2</v>
      </c>
      <c r="F424" s="236">
        <f t="shared" si="6"/>
        <v>333</v>
      </c>
    </row>
    <row r="425" spans="1:6" ht="15.75" customHeight="1">
      <c r="A425" s="241" t="s">
        <v>1206</v>
      </c>
      <c r="B425" s="239" t="s">
        <v>1207</v>
      </c>
      <c r="C425" s="239" t="s">
        <v>315</v>
      </c>
      <c r="D425" s="239" t="s">
        <v>265</v>
      </c>
      <c r="E425" s="240">
        <v>0.10580000000000001</v>
      </c>
      <c r="F425" s="236">
        <f t="shared" si="6"/>
        <v>341</v>
      </c>
    </row>
    <row r="426" spans="1:6" ht="15.75" customHeight="1">
      <c r="A426" s="241" t="s">
        <v>373</v>
      </c>
      <c r="B426" s="239" t="s">
        <v>374</v>
      </c>
      <c r="C426" s="239" t="s">
        <v>315</v>
      </c>
      <c r="D426" s="239" t="s">
        <v>265</v>
      </c>
      <c r="E426" s="240">
        <v>2.4299999999999999E-2</v>
      </c>
      <c r="F426" s="236">
        <f t="shared" si="6"/>
        <v>342</v>
      </c>
    </row>
    <row r="427" spans="1:6" ht="15.75" customHeight="1">
      <c r="A427" s="241" t="s">
        <v>1208</v>
      </c>
      <c r="B427" s="239" t="s">
        <v>1209</v>
      </c>
      <c r="C427" s="239" t="s">
        <v>315</v>
      </c>
      <c r="D427" s="239" t="s">
        <v>265</v>
      </c>
      <c r="E427" s="240">
        <v>2.9000000000000001E-2</v>
      </c>
      <c r="F427" s="236">
        <f t="shared" si="6"/>
        <v>343</v>
      </c>
    </row>
    <row r="428" spans="1:6" ht="15.75" customHeight="1">
      <c r="A428" s="241" t="s">
        <v>375</v>
      </c>
      <c r="B428" s="239" t="s">
        <v>376</v>
      </c>
      <c r="C428" s="239" t="s">
        <v>315</v>
      </c>
      <c r="D428" s="239" t="s">
        <v>265</v>
      </c>
      <c r="E428" s="240">
        <v>3.6400000000000002E-2</v>
      </c>
      <c r="F428" s="236">
        <f t="shared" si="6"/>
        <v>344</v>
      </c>
    </row>
    <row r="429" spans="1:6" ht="15.75" customHeight="1">
      <c r="A429" s="241" t="s">
        <v>1210</v>
      </c>
      <c r="B429" s="239" t="s">
        <v>401</v>
      </c>
      <c r="C429" s="239" t="s">
        <v>315</v>
      </c>
      <c r="D429" s="239" t="s">
        <v>265</v>
      </c>
      <c r="E429" s="240">
        <v>5.0900000000000001E-2</v>
      </c>
      <c r="F429" s="236">
        <f t="shared" si="6"/>
        <v>346</v>
      </c>
    </row>
    <row r="430" spans="1:6" ht="15.75" customHeight="1">
      <c r="A430" s="241" t="s">
        <v>1211</v>
      </c>
      <c r="B430" s="239" t="s">
        <v>1212</v>
      </c>
      <c r="C430" s="239" t="s">
        <v>315</v>
      </c>
      <c r="D430" s="239" t="s">
        <v>265</v>
      </c>
      <c r="E430" s="240">
        <v>8.72E-2</v>
      </c>
      <c r="F430" s="236">
        <f t="shared" si="6"/>
        <v>348</v>
      </c>
    </row>
    <row r="431" spans="1:6" ht="15.75" customHeight="1">
      <c r="A431" s="241" t="s">
        <v>1213</v>
      </c>
      <c r="B431" s="239" t="s">
        <v>1214</v>
      </c>
      <c r="C431" s="239" t="s">
        <v>315</v>
      </c>
      <c r="D431" s="239" t="s">
        <v>265</v>
      </c>
      <c r="E431" s="240">
        <v>0.15759999999999999</v>
      </c>
      <c r="F431" s="236">
        <f t="shared" si="6"/>
        <v>352</v>
      </c>
    </row>
    <row r="432" spans="1:6" ht="15.75" customHeight="1">
      <c r="A432" s="241" t="s">
        <v>1215</v>
      </c>
      <c r="B432" s="239" t="s">
        <v>1216</v>
      </c>
      <c r="C432" s="239" t="s">
        <v>315</v>
      </c>
      <c r="D432" s="239" t="s">
        <v>265</v>
      </c>
      <c r="E432" s="240">
        <v>0</v>
      </c>
      <c r="F432" s="236">
        <f t="shared" si="6"/>
        <v>353</v>
      </c>
    </row>
    <row r="433" spans="1:6" ht="15.75" customHeight="1">
      <c r="A433" s="241" t="s">
        <v>1217</v>
      </c>
      <c r="B433" s="239" t="s">
        <v>1218</v>
      </c>
      <c r="C433" s="239" t="s">
        <v>315</v>
      </c>
      <c r="D433" s="239" t="s">
        <v>265</v>
      </c>
      <c r="E433" s="240">
        <v>0.30640000000000001</v>
      </c>
      <c r="F433" s="236">
        <f t="shared" si="6"/>
        <v>354</v>
      </c>
    </row>
    <row r="434" spans="1:6" ht="15.75" customHeight="1">
      <c r="A434" s="241" t="s">
        <v>1219</v>
      </c>
      <c r="B434" s="239" t="s">
        <v>1220</v>
      </c>
      <c r="C434" s="239" t="s">
        <v>414</v>
      </c>
      <c r="D434" s="239" t="s">
        <v>265</v>
      </c>
      <c r="E434" s="240">
        <v>0.49990000000000001</v>
      </c>
      <c r="F434" s="236">
        <f t="shared" si="6"/>
        <v>442</v>
      </c>
    </row>
    <row r="435" spans="1:6" ht="15.75" customHeight="1">
      <c r="A435" s="241" t="s">
        <v>1221</v>
      </c>
      <c r="B435" s="239" t="s">
        <v>1222</v>
      </c>
      <c r="C435" s="239" t="s">
        <v>1223</v>
      </c>
      <c r="D435" s="239" t="s">
        <v>265</v>
      </c>
      <c r="E435" s="240">
        <v>2.6800000000000001E-2</v>
      </c>
      <c r="F435" s="236">
        <f t="shared" si="6"/>
        <v>444</v>
      </c>
    </row>
    <row r="436" spans="1:6" ht="15.75" customHeight="1">
      <c r="A436" s="241" t="s">
        <v>1224</v>
      </c>
      <c r="B436" s="239" t="s">
        <v>1225</v>
      </c>
      <c r="C436" s="239" t="s">
        <v>445</v>
      </c>
      <c r="D436" s="239" t="s">
        <v>265</v>
      </c>
      <c r="E436" s="240">
        <v>8.5000000000000006E-2</v>
      </c>
      <c r="F436" s="236">
        <f t="shared" si="6"/>
        <v>449</v>
      </c>
    </row>
    <row r="437" spans="1:6" ht="15.75" customHeight="1">
      <c r="A437" s="247" t="s">
        <v>1226</v>
      </c>
      <c r="B437" s="248" t="s">
        <v>1227</v>
      </c>
      <c r="C437" s="248" t="s">
        <v>445</v>
      </c>
      <c r="D437" s="248" t="s">
        <v>265</v>
      </c>
      <c r="E437" s="240">
        <v>0.20949999999999999</v>
      </c>
      <c r="F437" s="236">
        <f t="shared" si="6"/>
        <v>450</v>
      </c>
    </row>
    <row r="438" spans="1:6" ht="15.75" customHeight="1">
      <c r="A438" s="241" t="s">
        <v>1228</v>
      </c>
      <c r="B438" s="239" t="s">
        <v>1229</v>
      </c>
      <c r="C438" s="239" t="s">
        <v>445</v>
      </c>
      <c r="D438" s="239" t="s">
        <v>265</v>
      </c>
      <c r="E438" s="240">
        <v>0.14910000000000001</v>
      </c>
      <c r="F438" s="236">
        <f t="shared" si="6"/>
        <v>451</v>
      </c>
    </row>
    <row r="439" spans="1:6" ht="15.75" customHeight="1">
      <c r="A439" s="241" t="s">
        <v>1230</v>
      </c>
      <c r="B439" s="239" t="s">
        <v>1231</v>
      </c>
      <c r="C439" s="239" t="s">
        <v>445</v>
      </c>
      <c r="D439" s="239" t="s">
        <v>265</v>
      </c>
      <c r="E439" s="240">
        <v>6.7299999999999999E-2</v>
      </c>
      <c r="F439" s="236">
        <f t="shared" si="6"/>
        <v>452</v>
      </c>
    </row>
    <row r="440" spans="1:6" ht="15.75" customHeight="1">
      <c r="A440" s="241" t="s">
        <v>353</v>
      </c>
      <c r="B440" s="239" t="s">
        <v>354</v>
      </c>
      <c r="C440" s="239" t="s">
        <v>312</v>
      </c>
      <c r="D440" s="239" t="s">
        <v>265</v>
      </c>
      <c r="E440" s="240">
        <v>8.1000000000000003E-2</v>
      </c>
      <c r="F440" s="236">
        <f t="shared" si="6"/>
        <v>456</v>
      </c>
    </row>
    <row r="441" spans="1:6" ht="15.75" customHeight="1">
      <c r="A441" s="241" t="s">
        <v>1232</v>
      </c>
      <c r="B441" s="239" t="s">
        <v>1233</v>
      </c>
      <c r="C441" s="239" t="s">
        <v>312</v>
      </c>
      <c r="D441" s="239" t="s">
        <v>265</v>
      </c>
      <c r="E441" s="240">
        <v>8.3000000000000004E-2</v>
      </c>
      <c r="F441" s="236">
        <f t="shared" si="6"/>
        <v>459</v>
      </c>
    </row>
    <row r="442" spans="1:6" ht="15.75" customHeight="1">
      <c r="A442" s="241" t="s">
        <v>1234</v>
      </c>
      <c r="B442" s="239" t="s">
        <v>1235</v>
      </c>
      <c r="C442" s="239" t="s">
        <v>312</v>
      </c>
      <c r="D442" s="239" t="s">
        <v>265</v>
      </c>
      <c r="E442" s="240">
        <v>1.8599999999999998E-2</v>
      </c>
      <c r="F442" s="236">
        <f t="shared" si="6"/>
        <v>460</v>
      </c>
    </row>
    <row r="443" spans="1:6" ht="15.75" customHeight="1">
      <c r="A443" s="241" t="s">
        <v>1236</v>
      </c>
      <c r="B443" s="239" t="s">
        <v>405</v>
      </c>
      <c r="C443" s="239" t="s">
        <v>315</v>
      </c>
      <c r="D443" s="239" t="s">
        <v>265</v>
      </c>
      <c r="E443" s="240">
        <v>0.14149999999999999</v>
      </c>
      <c r="F443" s="236">
        <f t="shared" si="6"/>
        <v>461</v>
      </c>
    </row>
    <row r="444" spans="1:6" ht="15.75" customHeight="1">
      <c r="A444" s="241" t="s">
        <v>259</v>
      </c>
      <c r="B444" s="239" t="s">
        <v>247</v>
      </c>
      <c r="C444" s="239" t="s">
        <v>312</v>
      </c>
      <c r="D444" s="239" t="s">
        <v>265</v>
      </c>
      <c r="E444" s="240">
        <v>1.95E-2</v>
      </c>
      <c r="F444" s="236">
        <f t="shared" si="6"/>
        <v>484</v>
      </c>
    </row>
    <row r="445" spans="1:6" ht="15.75" customHeight="1">
      <c r="A445" s="241" t="s">
        <v>1237</v>
      </c>
      <c r="B445" s="239" t="s">
        <v>1238</v>
      </c>
      <c r="C445" s="239" t="s">
        <v>312</v>
      </c>
      <c r="D445" s="239" t="s">
        <v>265</v>
      </c>
      <c r="E445" s="240">
        <v>5.7700000000000001E-2</v>
      </c>
      <c r="F445" s="236">
        <f t="shared" si="6"/>
        <v>492</v>
      </c>
    </row>
    <row r="446" spans="1:6" ht="15.75" customHeight="1">
      <c r="A446" s="241" t="s">
        <v>1239</v>
      </c>
      <c r="B446" s="239" t="s">
        <v>1240</v>
      </c>
      <c r="C446" s="239" t="s">
        <v>312</v>
      </c>
      <c r="D446" s="239" t="s">
        <v>265</v>
      </c>
      <c r="E446" s="240">
        <v>7.3200000000000001E-2</v>
      </c>
      <c r="F446" s="236">
        <f t="shared" si="6"/>
        <v>493</v>
      </c>
    </row>
    <row r="447" spans="1:6" ht="15.75" customHeight="1">
      <c r="A447" s="241" t="s">
        <v>1241</v>
      </c>
      <c r="B447" s="239" t="s">
        <v>1242</v>
      </c>
      <c r="C447" s="239" t="s">
        <v>312</v>
      </c>
      <c r="D447" s="239" t="s">
        <v>265</v>
      </c>
      <c r="E447" s="240">
        <v>0.16929999999999998</v>
      </c>
      <c r="F447" s="236">
        <f t="shared" si="6"/>
        <v>524</v>
      </c>
    </row>
    <row r="448" spans="1:6" ht="15.75" customHeight="1">
      <c r="A448" s="241" t="s">
        <v>1243</v>
      </c>
      <c r="B448" s="239" t="s">
        <v>1244</v>
      </c>
      <c r="C448" s="239" t="s">
        <v>312</v>
      </c>
      <c r="D448" s="239" t="s">
        <v>265</v>
      </c>
      <c r="E448" s="240">
        <v>2.3400000000000001E-2</v>
      </c>
      <c r="F448" s="236">
        <f t="shared" si="6"/>
        <v>527</v>
      </c>
    </row>
    <row r="449" spans="1:6" ht="15.75" customHeight="1">
      <c r="A449" s="241" t="s">
        <v>1245</v>
      </c>
      <c r="B449" s="239" t="s">
        <v>1246</v>
      </c>
      <c r="C449" s="239" t="s">
        <v>312</v>
      </c>
      <c r="D449" s="239" t="s">
        <v>265</v>
      </c>
      <c r="E449" s="240">
        <v>3.5200000000000002E-2</v>
      </c>
      <c r="F449" s="236">
        <f t="shared" si="6"/>
        <v>528</v>
      </c>
    </row>
    <row r="450" spans="1:6" ht="15.75" customHeight="1">
      <c r="A450" s="241" t="s">
        <v>1247</v>
      </c>
      <c r="B450" s="239" t="s">
        <v>1248</v>
      </c>
      <c r="C450" s="239" t="s">
        <v>315</v>
      </c>
      <c r="D450" s="239" t="s">
        <v>265</v>
      </c>
      <c r="E450" s="240">
        <v>3.85E-2</v>
      </c>
      <c r="F450" s="236">
        <f t="shared" si="6"/>
        <v>529</v>
      </c>
    </row>
    <row r="451" spans="1:6" ht="15.75" customHeight="1">
      <c r="A451" s="241" t="s">
        <v>1249</v>
      </c>
      <c r="B451" s="239" t="s">
        <v>1250</v>
      </c>
      <c r="C451" s="239" t="s">
        <v>315</v>
      </c>
      <c r="D451" s="239" t="s">
        <v>265</v>
      </c>
      <c r="E451" s="240">
        <v>5.7500000000000002E-2</v>
      </c>
      <c r="F451" s="236">
        <f t="shared" ref="F451:F514" si="7">VALUE(RIGHT(A451,4))</f>
        <v>530</v>
      </c>
    </row>
    <row r="452" spans="1:6" ht="15.75" customHeight="1">
      <c r="A452" s="241" t="s">
        <v>1251</v>
      </c>
      <c r="B452" s="239" t="s">
        <v>1252</v>
      </c>
      <c r="C452" s="239" t="s">
        <v>315</v>
      </c>
      <c r="D452" s="239" t="s">
        <v>265</v>
      </c>
      <c r="E452" s="240">
        <v>7.4999999999999997E-2</v>
      </c>
      <c r="F452" s="236">
        <f t="shared" si="7"/>
        <v>531</v>
      </c>
    </row>
    <row r="453" spans="1:6" ht="15.75" customHeight="1">
      <c r="A453" s="241" t="s">
        <v>377</v>
      </c>
      <c r="B453" s="239" t="s">
        <v>378</v>
      </c>
      <c r="C453" s="239" t="s">
        <v>315</v>
      </c>
      <c r="D453" s="239" t="s">
        <v>265</v>
      </c>
      <c r="E453" s="240">
        <v>8.0199999999999994E-2</v>
      </c>
      <c r="F453" s="236">
        <f t="shared" si="7"/>
        <v>532</v>
      </c>
    </row>
    <row r="454" spans="1:6" ht="15.75" customHeight="1">
      <c r="A454" s="241" t="s">
        <v>1253</v>
      </c>
      <c r="B454" s="239" t="s">
        <v>1254</v>
      </c>
      <c r="C454" s="239" t="s">
        <v>312</v>
      </c>
      <c r="D454" s="239" t="s">
        <v>265</v>
      </c>
      <c r="E454" s="240">
        <v>7.4099999999999999E-2</v>
      </c>
      <c r="F454" s="236">
        <f t="shared" si="7"/>
        <v>541</v>
      </c>
    </row>
    <row r="455" spans="1:6" ht="15.75" customHeight="1">
      <c r="A455" s="241" t="s">
        <v>1255</v>
      </c>
      <c r="B455" s="239" t="s">
        <v>1256</v>
      </c>
      <c r="C455" s="239" t="s">
        <v>312</v>
      </c>
      <c r="D455" s="239" t="s">
        <v>265</v>
      </c>
      <c r="E455" s="240">
        <v>4.1099999999999998E-2</v>
      </c>
      <c r="F455" s="236">
        <f t="shared" si="7"/>
        <v>543</v>
      </c>
    </row>
    <row r="456" spans="1:6" ht="15.75" customHeight="1">
      <c r="A456" s="241" t="s">
        <v>1257</v>
      </c>
      <c r="B456" s="239" t="s">
        <v>1258</v>
      </c>
      <c r="C456" s="239" t="s">
        <v>312</v>
      </c>
      <c r="D456" s="239" t="s">
        <v>265</v>
      </c>
      <c r="E456" s="240">
        <v>5.5800000000000002E-2</v>
      </c>
      <c r="F456" s="236">
        <f t="shared" si="7"/>
        <v>545</v>
      </c>
    </row>
    <row r="457" spans="1:6" ht="15.75" customHeight="1">
      <c r="A457" s="241" t="s">
        <v>1259</v>
      </c>
      <c r="B457" s="243" t="s">
        <v>1260</v>
      </c>
      <c r="C457" s="244" t="s">
        <v>761</v>
      </c>
      <c r="D457" s="239" t="s">
        <v>265</v>
      </c>
      <c r="E457" s="240">
        <v>4.7699999999999999E-2</v>
      </c>
      <c r="F457" s="236">
        <f t="shared" si="7"/>
        <v>574</v>
      </c>
    </row>
    <row r="458" spans="1:6" ht="15.75" customHeight="1">
      <c r="A458" s="241" t="s">
        <v>1261</v>
      </c>
      <c r="B458" s="243" t="s">
        <v>1262</v>
      </c>
      <c r="C458" s="244" t="s">
        <v>761</v>
      </c>
      <c r="D458" s="239" t="s">
        <v>265</v>
      </c>
      <c r="E458" s="240">
        <v>7.2900000000000006E-2</v>
      </c>
      <c r="F458" s="236">
        <f t="shared" si="7"/>
        <v>582</v>
      </c>
    </row>
    <row r="459" spans="1:6" ht="15.75" customHeight="1">
      <c r="A459" s="241" t="s">
        <v>1263</v>
      </c>
      <c r="B459" s="239" t="s">
        <v>1264</v>
      </c>
      <c r="C459" s="239" t="s">
        <v>312</v>
      </c>
      <c r="D459" s="239" t="s">
        <v>265</v>
      </c>
      <c r="E459" s="240">
        <v>8.7099999999999997E-2</v>
      </c>
      <c r="F459" s="236">
        <f t="shared" si="7"/>
        <v>593</v>
      </c>
    </row>
    <row r="460" spans="1:6" ht="15.75" customHeight="1">
      <c r="A460" s="241" t="s">
        <v>1265</v>
      </c>
      <c r="B460" s="239" t="s">
        <v>1266</v>
      </c>
      <c r="C460" s="239" t="s">
        <v>312</v>
      </c>
      <c r="D460" s="239" t="s">
        <v>265</v>
      </c>
      <c r="E460" s="240">
        <v>7.9600000000000004E-2</v>
      </c>
      <c r="F460" s="236">
        <f t="shared" si="7"/>
        <v>596</v>
      </c>
    </row>
    <row r="461" spans="1:6" ht="15.75" customHeight="1">
      <c r="A461" s="241" t="s">
        <v>1267</v>
      </c>
      <c r="B461" s="239" t="s">
        <v>1268</v>
      </c>
      <c r="C461" s="239" t="s">
        <v>315</v>
      </c>
      <c r="D461" s="239" t="s">
        <v>265</v>
      </c>
      <c r="E461" s="240">
        <v>0.1704</v>
      </c>
      <c r="F461" s="236">
        <f t="shared" si="7"/>
        <v>597</v>
      </c>
    </row>
    <row r="462" spans="1:6" ht="15.75" customHeight="1">
      <c r="A462" s="241" t="s">
        <v>1269</v>
      </c>
      <c r="B462" s="239" t="s">
        <v>1270</v>
      </c>
      <c r="C462" s="239" t="s">
        <v>312</v>
      </c>
      <c r="D462" s="239" t="s">
        <v>265</v>
      </c>
      <c r="E462" s="240">
        <v>0.41770000000000002</v>
      </c>
      <c r="F462" s="236">
        <f t="shared" si="7"/>
        <v>658</v>
      </c>
    </row>
    <row r="463" spans="1:6" ht="15.75" customHeight="1">
      <c r="A463" s="241" t="s">
        <v>1271</v>
      </c>
      <c r="B463" s="239" t="s">
        <v>1272</v>
      </c>
      <c r="C463" s="239" t="s">
        <v>312</v>
      </c>
      <c r="D463" s="239" t="s">
        <v>265</v>
      </c>
      <c r="E463" s="240">
        <v>0.17549999999999999</v>
      </c>
      <c r="F463" s="236">
        <f t="shared" si="7"/>
        <v>659</v>
      </c>
    </row>
    <row r="464" spans="1:6" ht="15.75" customHeight="1">
      <c r="A464" s="241" t="s">
        <v>1273</v>
      </c>
      <c r="B464" s="239" t="s">
        <v>1274</v>
      </c>
      <c r="C464" s="239" t="s">
        <v>312</v>
      </c>
      <c r="D464" s="239" t="s">
        <v>265</v>
      </c>
      <c r="E464" s="240">
        <v>0.27810000000000001</v>
      </c>
      <c r="F464" s="236">
        <f t="shared" si="7"/>
        <v>660</v>
      </c>
    </row>
    <row r="465" spans="1:6" ht="15.75" customHeight="1">
      <c r="A465" s="241" t="s">
        <v>1275</v>
      </c>
      <c r="B465" s="239" t="s">
        <v>1276</v>
      </c>
      <c r="C465" s="239" t="s">
        <v>315</v>
      </c>
      <c r="D465" s="239" t="s">
        <v>265</v>
      </c>
      <c r="E465" s="240">
        <v>0.25190000000000001</v>
      </c>
      <c r="F465" s="236">
        <f t="shared" si="7"/>
        <v>662</v>
      </c>
    </row>
    <row r="466" spans="1:6" ht="15.75" customHeight="1">
      <c r="A466" s="241" t="s">
        <v>1277</v>
      </c>
      <c r="B466" s="239" t="s">
        <v>1278</v>
      </c>
      <c r="C466" s="239" t="s">
        <v>315</v>
      </c>
      <c r="D466" s="239" t="s">
        <v>265</v>
      </c>
      <c r="E466" s="240">
        <v>0.24479999999999999</v>
      </c>
      <c r="F466" s="236">
        <f t="shared" si="7"/>
        <v>666</v>
      </c>
    </row>
    <row r="467" spans="1:6" ht="15.75" customHeight="1">
      <c r="A467" s="241" t="s">
        <v>1279</v>
      </c>
      <c r="B467" s="239" t="s">
        <v>1280</v>
      </c>
      <c r="C467" s="239" t="s">
        <v>315</v>
      </c>
      <c r="D467" s="239" t="s">
        <v>265</v>
      </c>
      <c r="E467" s="240">
        <v>0.26540000000000002</v>
      </c>
      <c r="F467" s="236">
        <f t="shared" si="7"/>
        <v>702</v>
      </c>
    </row>
    <row r="468" spans="1:6" ht="15.75" customHeight="1">
      <c r="A468" s="241" t="s">
        <v>1281</v>
      </c>
      <c r="B468" s="239" t="s">
        <v>1282</v>
      </c>
      <c r="C468" s="239" t="s">
        <v>312</v>
      </c>
      <c r="D468" s="239" t="s">
        <v>265</v>
      </c>
      <c r="E468" s="240">
        <v>0.1166</v>
      </c>
      <c r="F468" s="236">
        <f t="shared" si="7"/>
        <v>706</v>
      </c>
    </row>
    <row r="469" spans="1:6" ht="15.75" customHeight="1">
      <c r="A469" s="241" t="s">
        <v>1283</v>
      </c>
      <c r="B469" s="239" t="s">
        <v>1284</v>
      </c>
      <c r="C469" s="239" t="s">
        <v>312</v>
      </c>
      <c r="D469" s="239" t="s">
        <v>265</v>
      </c>
      <c r="E469" s="240">
        <v>9.9199999999999997E-2</v>
      </c>
      <c r="F469" s="236">
        <f t="shared" si="7"/>
        <v>708</v>
      </c>
    </row>
    <row r="470" spans="1:6" ht="15.75" customHeight="1">
      <c r="A470" s="238" t="s">
        <v>1285</v>
      </c>
      <c r="B470" s="239" t="s">
        <v>1286</v>
      </c>
      <c r="C470" s="239" t="s">
        <v>1287</v>
      </c>
      <c r="D470" s="239" t="s">
        <v>265</v>
      </c>
      <c r="E470" s="240">
        <v>0.41980000000000001</v>
      </c>
      <c r="F470" s="236">
        <f t="shared" si="7"/>
        <v>2071</v>
      </c>
    </row>
    <row r="471" spans="1:6" ht="15.75" customHeight="1">
      <c r="A471" s="241" t="s">
        <v>1288</v>
      </c>
      <c r="B471" s="239" t="s">
        <v>1289</v>
      </c>
      <c r="C471" s="239" t="s">
        <v>1287</v>
      </c>
      <c r="D471" s="239" t="s">
        <v>265</v>
      </c>
      <c r="E471" s="240">
        <v>0.37580000000000002</v>
      </c>
      <c r="F471" s="236">
        <f t="shared" si="7"/>
        <v>2130</v>
      </c>
    </row>
    <row r="472" spans="1:6" ht="15.75" customHeight="1">
      <c r="A472" s="238" t="s">
        <v>1290</v>
      </c>
      <c r="B472" s="239" t="s">
        <v>1291</v>
      </c>
      <c r="C472" s="239" t="s">
        <v>315</v>
      </c>
      <c r="D472" s="239" t="s">
        <v>389</v>
      </c>
      <c r="E472" s="240">
        <v>0.53500000000000003</v>
      </c>
      <c r="F472" s="236">
        <f t="shared" si="7"/>
        <v>1</v>
      </c>
    </row>
    <row r="473" spans="1:6" ht="15.75" customHeight="1">
      <c r="A473" s="241" t="s">
        <v>1292</v>
      </c>
      <c r="B473" s="239" t="s">
        <v>1293</v>
      </c>
      <c r="C473" s="239" t="s">
        <v>315</v>
      </c>
      <c r="D473" s="239" t="s">
        <v>389</v>
      </c>
      <c r="E473" s="240">
        <v>2.4094000000000002</v>
      </c>
      <c r="F473" s="236">
        <f t="shared" si="7"/>
        <v>6</v>
      </c>
    </row>
    <row r="474" spans="1:6" ht="15.75" customHeight="1">
      <c r="A474" s="241" t="s">
        <v>1294</v>
      </c>
      <c r="B474" s="239" t="s">
        <v>1295</v>
      </c>
      <c r="C474" s="239" t="s">
        <v>312</v>
      </c>
      <c r="D474" s="239" t="s">
        <v>389</v>
      </c>
      <c r="E474" s="240">
        <v>4.3800000000000006E-2</v>
      </c>
      <c r="F474" s="236">
        <f t="shared" si="7"/>
        <v>12</v>
      </c>
    </row>
    <row r="475" spans="1:6" ht="15.75" customHeight="1">
      <c r="A475" s="241" t="s">
        <v>1296</v>
      </c>
      <c r="B475" s="239" t="s">
        <v>1297</v>
      </c>
      <c r="C475" s="239" t="s">
        <v>315</v>
      </c>
      <c r="D475" s="239" t="s">
        <v>389</v>
      </c>
      <c r="E475" s="240">
        <v>0.29680000000000001</v>
      </c>
      <c r="F475" s="236">
        <f t="shared" si="7"/>
        <v>15</v>
      </c>
    </row>
    <row r="476" spans="1:6" ht="15.75" customHeight="1">
      <c r="A476" s="241" t="s">
        <v>1298</v>
      </c>
      <c r="B476" s="239" t="s">
        <v>1299</v>
      </c>
      <c r="C476" s="239" t="s">
        <v>315</v>
      </c>
      <c r="D476" s="239" t="s">
        <v>389</v>
      </c>
      <c r="E476" s="240">
        <v>0.29149999999999998</v>
      </c>
      <c r="F476" s="236">
        <f t="shared" si="7"/>
        <v>16</v>
      </c>
    </row>
    <row r="477" spans="1:6" ht="15.75" customHeight="1">
      <c r="A477" s="241" t="s">
        <v>1300</v>
      </c>
      <c r="B477" s="239" t="s">
        <v>1301</v>
      </c>
      <c r="C477" s="239" t="s">
        <v>312</v>
      </c>
      <c r="D477" s="239" t="s">
        <v>389</v>
      </c>
      <c r="E477" s="240">
        <v>0.34839999999999999</v>
      </c>
      <c r="F477" s="236">
        <f t="shared" si="7"/>
        <v>23</v>
      </c>
    </row>
    <row r="478" spans="1:6" ht="15.75" customHeight="1">
      <c r="A478" s="241" t="s">
        <v>1302</v>
      </c>
      <c r="B478" s="239" t="s">
        <v>1303</v>
      </c>
      <c r="C478" s="239" t="s">
        <v>312</v>
      </c>
      <c r="D478" s="239" t="s">
        <v>389</v>
      </c>
      <c r="E478" s="240">
        <v>0.25069999999999998</v>
      </c>
      <c r="F478" s="236">
        <f t="shared" si="7"/>
        <v>24</v>
      </c>
    </row>
    <row r="479" spans="1:6" ht="15.75" customHeight="1">
      <c r="A479" s="241" t="s">
        <v>1304</v>
      </c>
      <c r="B479" s="239" t="s">
        <v>1305</v>
      </c>
      <c r="C479" s="239" t="s">
        <v>312</v>
      </c>
      <c r="D479" s="239" t="s">
        <v>389</v>
      </c>
      <c r="E479" s="240">
        <v>3.5000000000000003E-2</v>
      </c>
      <c r="F479" s="236">
        <f t="shared" si="7"/>
        <v>25</v>
      </c>
    </row>
    <row r="480" spans="1:6" ht="15.75" customHeight="1">
      <c r="A480" s="241" t="s">
        <v>1306</v>
      </c>
      <c r="B480" s="239" t="s">
        <v>1307</v>
      </c>
      <c r="C480" s="239" t="s">
        <v>312</v>
      </c>
      <c r="D480" s="239" t="s">
        <v>389</v>
      </c>
      <c r="E480" s="240">
        <v>2.87E-2</v>
      </c>
      <c r="F480" s="236">
        <f t="shared" si="7"/>
        <v>32</v>
      </c>
    </row>
    <row r="481" spans="1:6" ht="15.75" customHeight="1">
      <c r="A481" s="241" t="s">
        <v>1308</v>
      </c>
      <c r="B481" s="239" t="s">
        <v>1309</v>
      </c>
      <c r="C481" s="239" t="s">
        <v>312</v>
      </c>
      <c r="D481" s="239" t="s">
        <v>389</v>
      </c>
      <c r="E481" s="240">
        <v>3.9E-2</v>
      </c>
      <c r="F481" s="236">
        <f t="shared" si="7"/>
        <v>33</v>
      </c>
    </row>
    <row r="482" spans="1:6" ht="15.75" customHeight="1">
      <c r="A482" s="241" t="s">
        <v>1310</v>
      </c>
      <c r="B482" s="239" t="s">
        <v>1311</v>
      </c>
      <c r="C482" s="239" t="s">
        <v>312</v>
      </c>
      <c r="D482" s="239" t="s">
        <v>389</v>
      </c>
      <c r="E482" s="240">
        <v>4.8599999999999997E-2</v>
      </c>
      <c r="F482" s="236">
        <f t="shared" si="7"/>
        <v>35</v>
      </c>
    </row>
    <row r="483" spans="1:6" ht="15.75" customHeight="1">
      <c r="A483" s="241" t="s">
        <v>1312</v>
      </c>
      <c r="B483" s="239" t="s">
        <v>1313</v>
      </c>
      <c r="C483" s="239" t="s">
        <v>315</v>
      </c>
      <c r="D483" s="239" t="s">
        <v>389</v>
      </c>
      <c r="E483" s="240">
        <v>9.4999999999999998E-3</v>
      </c>
      <c r="F483" s="236">
        <f t="shared" si="7"/>
        <v>37</v>
      </c>
    </row>
    <row r="484" spans="1:6" ht="15.75" customHeight="1">
      <c r="A484" s="241" t="s">
        <v>1314</v>
      </c>
      <c r="B484" s="239" t="s">
        <v>1315</v>
      </c>
      <c r="C484" s="239" t="s">
        <v>315</v>
      </c>
      <c r="D484" s="239" t="s">
        <v>389</v>
      </c>
      <c r="E484" s="240">
        <v>0.33929999999999999</v>
      </c>
      <c r="F484" s="236">
        <f t="shared" si="7"/>
        <v>38</v>
      </c>
    </row>
    <row r="485" spans="1:6" ht="15.75" customHeight="1">
      <c r="A485" s="241" t="s">
        <v>1316</v>
      </c>
      <c r="B485" s="239" t="s">
        <v>1317</v>
      </c>
      <c r="C485" s="239" t="s">
        <v>312</v>
      </c>
      <c r="D485" s="239" t="s">
        <v>389</v>
      </c>
      <c r="E485" s="240">
        <v>6.8100000000000008E-2</v>
      </c>
      <c r="F485" s="236">
        <f t="shared" si="7"/>
        <v>39</v>
      </c>
    </row>
    <row r="486" spans="1:6" ht="15.75" customHeight="1">
      <c r="A486" s="241" t="s">
        <v>1318</v>
      </c>
      <c r="B486" s="239" t="s">
        <v>1319</v>
      </c>
      <c r="C486" s="239" t="s">
        <v>315</v>
      </c>
      <c r="D486" s="239" t="s">
        <v>389</v>
      </c>
      <c r="E486" s="240">
        <v>3.7100000000000001E-2</v>
      </c>
      <c r="F486" s="236">
        <f t="shared" si="7"/>
        <v>44</v>
      </c>
    </row>
    <row r="487" spans="1:6" ht="15.75" customHeight="1">
      <c r="A487" s="241" t="s">
        <v>1320</v>
      </c>
      <c r="B487" s="239" t="s">
        <v>1321</v>
      </c>
      <c r="C487" s="239" t="s">
        <v>315</v>
      </c>
      <c r="D487" s="239" t="s">
        <v>389</v>
      </c>
      <c r="E487" s="240">
        <v>9.01E-2</v>
      </c>
      <c r="F487" s="236">
        <f t="shared" si="7"/>
        <v>50</v>
      </c>
    </row>
    <row r="488" spans="1:6" ht="15.75" customHeight="1">
      <c r="A488" s="241" t="s">
        <v>1322</v>
      </c>
      <c r="B488" s="239" t="s">
        <v>1323</v>
      </c>
      <c r="C488" s="239" t="s">
        <v>315</v>
      </c>
      <c r="D488" s="239" t="s">
        <v>389</v>
      </c>
      <c r="E488" s="240">
        <v>1.7399999999999999E-2</v>
      </c>
      <c r="F488" s="236">
        <f t="shared" si="7"/>
        <v>54</v>
      </c>
    </row>
    <row r="489" spans="1:6" ht="15.75" customHeight="1">
      <c r="A489" s="241" t="s">
        <v>1324</v>
      </c>
      <c r="B489" s="239" t="s">
        <v>1325</v>
      </c>
      <c r="C489" s="239" t="s">
        <v>315</v>
      </c>
      <c r="D489" s="239" t="s">
        <v>389</v>
      </c>
      <c r="E489" s="240">
        <v>0.83950000000000002</v>
      </c>
      <c r="F489" s="236">
        <f t="shared" si="7"/>
        <v>62</v>
      </c>
    </row>
    <row r="490" spans="1:6" ht="15.75" customHeight="1">
      <c r="A490" s="241" t="s">
        <v>1326</v>
      </c>
      <c r="B490" s="239" t="s">
        <v>1327</v>
      </c>
      <c r="C490" s="239" t="s">
        <v>315</v>
      </c>
      <c r="D490" s="239" t="s">
        <v>389</v>
      </c>
      <c r="E490" s="240">
        <v>0.79500000000000004</v>
      </c>
      <c r="F490" s="236">
        <f t="shared" si="7"/>
        <v>64</v>
      </c>
    </row>
    <row r="491" spans="1:6" ht="15.75" customHeight="1">
      <c r="A491" s="241" t="s">
        <v>1328</v>
      </c>
      <c r="B491" s="239" t="s">
        <v>1329</v>
      </c>
      <c r="C491" s="239" t="s">
        <v>312</v>
      </c>
      <c r="D491" s="239" t="s">
        <v>389</v>
      </c>
      <c r="E491" s="240">
        <v>5.1500000000000004E-2</v>
      </c>
      <c r="F491" s="236">
        <f t="shared" si="7"/>
        <v>66</v>
      </c>
    </row>
    <row r="492" spans="1:6" ht="15.75" customHeight="1">
      <c r="A492" s="241" t="s">
        <v>1330</v>
      </c>
      <c r="B492" s="239" t="s">
        <v>1331</v>
      </c>
      <c r="C492" s="239" t="s">
        <v>312</v>
      </c>
      <c r="D492" s="239" t="s">
        <v>389</v>
      </c>
      <c r="E492" s="240">
        <v>5.9200000000000003E-2</v>
      </c>
      <c r="F492" s="236">
        <f t="shared" si="7"/>
        <v>72</v>
      </c>
    </row>
    <row r="493" spans="1:6" ht="15.75" customHeight="1">
      <c r="A493" s="241" t="s">
        <v>1332</v>
      </c>
      <c r="B493" s="239" t="s">
        <v>1333</v>
      </c>
      <c r="C493" s="239" t="s">
        <v>312</v>
      </c>
      <c r="D493" s="239" t="s">
        <v>389</v>
      </c>
      <c r="E493" s="240">
        <v>4.9299999999999997E-2</v>
      </c>
      <c r="F493" s="236">
        <f t="shared" si="7"/>
        <v>73</v>
      </c>
    </row>
    <row r="494" spans="1:6" ht="15.75" customHeight="1">
      <c r="A494" s="241" t="s">
        <v>1334</v>
      </c>
      <c r="B494" s="239" t="s">
        <v>1335</v>
      </c>
      <c r="C494" s="239" t="s">
        <v>312</v>
      </c>
      <c r="D494" s="239" t="s">
        <v>389</v>
      </c>
      <c r="E494" s="240">
        <v>5.4800000000000001E-2</v>
      </c>
      <c r="F494" s="236">
        <f t="shared" si="7"/>
        <v>74</v>
      </c>
    </row>
    <row r="495" spans="1:6" ht="15.75" customHeight="1">
      <c r="A495" s="241" t="s">
        <v>1336</v>
      </c>
      <c r="B495" s="239" t="s">
        <v>1337</v>
      </c>
      <c r="C495" s="239" t="s">
        <v>312</v>
      </c>
      <c r="D495" s="239" t="s">
        <v>389</v>
      </c>
      <c r="E495" s="240">
        <v>4.8600000000000004E-2</v>
      </c>
      <c r="F495" s="236">
        <f t="shared" si="7"/>
        <v>75</v>
      </c>
    </row>
    <row r="496" spans="1:6" ht="15.75" customHeight="1">
      <c r="A496" s="241" t="s">
        <v>1338</v>
      </c>
      <c r="B496" s="239" t="s">
        <v>1339</v>
      </c>
      <c r="C496" s="239" t="s">
        <v>312</v>
      </c>
      <c r="D496" s="239" t="s">
        <v>389</v>
      </c>
      <c r="E496" s="240">
        <v>4.7E-2</v>
      </c>
      <c r="F496" s="236">
        <f t="shared" si="7"/>
        <v>80</v>
      </c>
    </row>
    <row r="497" spans="1:6" ht="15.75" customHeight="1">
      <c r="A497" s="241" t="s">
        <v>1340</v>
      </c>
      <c r="B497" s="239" t="s">
        <v>1341</v>
      </c>
      <c r="C497" s="239" t="s">
        <v>312</v>
      </c>
      <c r="D497" s="239" t="s">
        <v>389</v>
      </c>
      <c r="E497" s="240">
        <v>3.1800000000000002E-2</v>
      </c>
      <c r="F497" s="236">
        <f t="shared" si="7"/>
        <v>91</v>
      </c>
    </row>
    <row r="498" spans="1:6" ht="15.75" customHeight="1">
      <c r="A498" s="241" t="s">
        <v>1342</v>
      </c>
      <c r="B498" s="239" t="s">
        <v>1343</v>
      </c>
      <c r="C498" s="239" t="s">
        <v>312</v>
      </c>
      <c r="D498" s="239" t="s">
        <v>389</v>
      </c>
      <c r="E498" s="240">
        <v>2.87E-2</v>
      </c>
      <c r="F498" s="236">
        <f t="shared" si="7"/>
        <v>92</v>
      </c>
    </row>
    <row r="499" spans="1:6" ht="15.75" customHeight="1">
      <c r="A499" s="241" t="s">
        <v>1344</v>
      </c>
      <c r="B499" s="239" t="s">
        <v>1345</v>
      </c>
      <c r="C499" s="239" t="s">
        <v>312</v>
      </c>
      <c r="D499" s="239" t="s">
        <v>389</v>
      </c>
      <c r="E499" s="240">
        <v>2.01E-2</v>
      </c>
      <c r="F499" s="236">
        <f t="shared" si="7"/>
        <v>93</v>
      </c>
    </row>
    <row r="500" spans="1:6" ht="15.75" customHeight="1">
      <c r="A500" s="241" t="s">
        <v>1346</v>
      </c>
      <c r="B500" s="239" t="s">
        <v>1347</v>
      </c>
      <c r="C500" s="239" t="s">
        <v>414</v>
      </c>
      <c r="D500" s="239" t="s">
        <v>389</v>
      </c>
      <c r="E500" s="240">
        <v>4.8500000000000001E-2</v>
      </c>
      <c r="F500" s="236">
        <f t="shared" si="7"/>
        <v>96</v>
      </c>
    </row>
    <row r="501" spans="1:6" ht="15.75" customHeight="1">
      <c r="A501" s="241" t="s">
        <v>1348</v>
      </c>
      <c r="B501" s="239" t="s">
        <v>1349</v>
      </c>
      <c r="C501" s="239" t="s">
        <v>414</v>
      </c>
      <c r="D501" s="239" t="s">
        <v>389</v>
      </c>
      <c r="E501" s="240">
        <v>0.1696</v>
      </c>
      <c r="F501" s="236">
        <f t="shared" si="7"/>
        <v>105</v>
      </c>
    </row>
    <row r="502" spans="1:6" ht="15.75" customHeight="1">
      <c r="A502" s="241" t="s">
        <v>1350</v>
      </c>
      <c r="B502" s="239" t="s">
        <v>1351</v>
      </c>
      <c r="C502" s="239" t="s">
        <v>312</v>
      </c>
      <c r="D502" s="239" t="s">
        <v>389</v>
      </c>
      <c r="E502" s="240">
        <v>1.18E-2</v>
      </c>
      <c r="F502" s="236">
        <f t="shared" si="7"/>
        <v>107</v>
      </c>
    </row>
    <row r="503" spans="1:6" ht="15.75" customHeight="1">
      <c r="A503" s="241" t="s">
        <v>1352</v>
      </c>
      <c r="B503" s="239" t="s">
        <v>1353</v>
      </c>
      <c r="C503" s="239" t="s">
        <v>312</v>
      </c>
      <c r="D503" s="239" t="s">
        <v>389</v>
      </c>
      <c r="E503" s="240">
        <v>2.1499999999999998E-2</v>
      </c>
      <c r="F503" s="236">
        <f t="shared" si="7"/>
        <v>108</v>
      </c>
    </row>
    <row r="504" spans="1:6" ht="15.75" customHeight="1">
      <c r="A504" s="241" t="s">
        <v>1354</v>
      </c>
      <c r="B504" s="239" t="s">
        <v>1355</v>
      </c>
      <c r="C504" s="239" t="s">
        <v>312</v>
      </c>
      <c r="D504" s="239" t="s">
        <v>389</v>
      </c>
      <c r="E504" s="240">
        <v>1.6299999999999999E-2</v>
      </c>
      <c r="F504" s="236">
        <f t="shared" si="7"/>
        <v>109</v>
      </c>
    </row>
    <row r="505" spans="1:6" ht="15.75" customHeight="1">
      <c r="A505" s="241" t="s">
        <v>1356</v>
      </c>
      <c r="B505" s="239" t="s">
        <v>1357</v>
      </c>
      <c r="C505" s="239" t="s">
        <v>312</v>
      </c>
      <c r="D505" s="239" t="s">
        <v>389</v>
      </c>
      <c r="E505" s="240">
        <v>1.9599999999999999E-2</v>
      </c>
      <c r="F505" s="236">
        <f t="shared" si="7"/>
        <v>110</v>
      </c>
    </row>
    <row r="506" spans="1:6" ht="15.75" customHeight="1">
      <c r="A506" s="241" t="s">
        <v>1358</v>
      </c>
      <c r="B506" s="239" t="s">
        <v>1359</v>
      </c>
      <c r="C506" s="239" t="s">
        <v>312</v>
      </c>
      <c r="D506" s="239" t="s">
        <v>389</v>
      </c>
      <c r="E506" s="240">
        <v>2.1700000000000001E-2</v>
      </c>
      <c r="F506" s="236">
        <f t="shared" si="7"/>
        <v>112</v>
      </c>
    </row>
    <row r="507" spans="1:6" ht="15.75" customHeight="1">
      <c r="A507" s="241" t="s">
        <v>1360</v>
      </c>
      <c r="B507" s="239" t="s">
        <v>1361</v>
      </c>
      <c r="C507" s="239" t="s">
        <v>312</v>
      </c>
      <c r="D507" s="239" t="s">
        <v>389</v>
      </c>
      <c r="E507" s="240">
        <v>2.5100000000000001E-2</v>
      </c>
      <c r="F507" s="236">
        <f t="shared" si="7"/>
        <v>113</v>
      </c>
    </row>
    <row r="508" spans="1:6" ht="15.75" customHeight="1">
      <c r="A508" s="241" t="s">
        <v>1362</v>
      </c>
      <c r="B508" s="239" t="s">
        <v>1363</v>
      </c>
      <c r="C508" s="239" t="s">
        <v>312</v>
      </c>
      <c r="D508" s="239" t="s">
        <v>389</v>
      </c>
      <c r="E508" s="240">
        <v>3.09E-2</v>
      </c>
      <c r="F508" s="236">
        <f t="shared" si="7"/>
        <v>114</v>
      </c>
    </row>
    <row r="509" spans="1:6" ht="15.75" customHeight="1">
      <c r="A509" s="241" t="s">
        <v>1364</v>
      </c>
      <c r="B509" s="239" t="s">
        <v>1365</v>
      </c>
      <c r="C509" s="239" t="s">
        <v>312</v>
      </c>
      <c r="D509" s="239" t="s">
        <v>389</v>
      </c>
      <c r="E509" s="240">
        <v>3.5300000000000005E-2</v>
      </c>
      <c r="F509" s="236">
        <f t="shared" si="7"/>
        <v>115</v>
      </c>
    </row>
    <row r="510" spans="1:6" ht="15.75" customHeight="1">
      <c r="A510" s="241" t="s">
        <v>1366</v>
      </c>
      <c r="B510" s="239" t="s">
        <v>1367</v>
      </c>
      <c r="C510" s="239" t="s">
        <v>312</v>
      </c>
      <c r="D510" s="239" t="s">
        <v>389</v>
      </c>
      <c r="E510" s="240">
        <v>1.9199999999999998E-2</v>
      </c>
      <c r="F510" s="236">
        <f t="shared" si="7"/>
        <v>139</v>
      </c>
    </row>
    <row r="511" spans="1:6" ht="15.75" customHeight="1">
      <c r="A511" s="241" t="s">
        <v>1368</v>
      </c>
      <c r="B511" s="239" t="s">
        <v>1369</v>
      </c>
      <c r="C511" s="239" t="s">
        <v>312</v>
      </c>
      <c r="D511" s="239" t="s">
        <v>389</v>
      </c>
      <c r="E511" s="240">
        <v>3.85E-2</v>
      </c>
      <c r="F511" s="236">
        <f t="shared" si="7"/>
        <v>140</v>
      </c>
    </row>
    <row r="512" spans="1:6" ht="15.75" customHeight="1">
      <c r="A512" s="241" t="s">
        <v>1370</v>
      </c>
      <c r="B512" s="239" t="s">
        <v>1371</v>
      </c>
      <c r="C512" s="239" t="s">
        <v>315</v>
      </c>
      <c r="D512" s="239" t="s">
        <v>389</v>
      </c>
      <c r="E512" s="240">
        <v>1.72E-2</v>
      </c>
      <c r="F512" s="236">
        <f t="shared" si="7"/>
        <v>150</v>
      </c>
    </row>
    <row r="513" spans="1:6" ht="15.75" customHeight="1">
      <c r="A513" s="241" t="s">
        <v>1372</v>
      </c>
      <c r="B513" s="239" t="s">
        <v>1373</v>
      </c>
      <c r="C513" s="239" t="s">
        <v>315</v>
      </c>
      <c r="D513" s="239" t="s">
        <v>389</v>
      </c>
      <c r="E513" s="240">
        <v>1.0500000000000001E-2</v>
      </c>
      <c r="F513" s="236">
        <f t="shared" si="7"/>
        <v>152</v>
      </c>
    </row>
    <row r="514" spans="1:6" ht="15.75" customHeight="1">
      <c r="A514" s="241" t="s">
        <v>1374</v>
      </c>
      <c r="B514" s="239" t="s">
        <v>1375</v>
      </c>
      <c r="C514" s="239" t="s">
        <v>315</v>
      </c>
      <c r="D514" s="239" t="s">
        <v>389</v>
      </c>
      <c r="E514" s="240">
        <v>4.5400000000000003E-2</v>
      </c>
      <c r="F514" s="236">
        <f t="shared" si="7"/>
        <v>154</v>
      </c>
    </row>
    <row r="515" spans="1:6" ht="15.75" customHeight="1">
      <c r="A515" s="241" t="s">
        <v>1376</v>
      </c>
      <c r="B515" s="239" t="s">
        <v>1377</v>
      </c>
      <c r="C515" s="239" t="s">
        <v>315</v>
      </c>
      <c r="D515" s="239" t="s">
        <v>389</v>
      </c>
      <c r="E515" s="240">
        <v>4.65E-2</v>
      </c>
      <c r="F515" s="236">
        <f t="shared" ref="F515:F578" si="8">VALUE(RIGHT(A515,4))</f>
        <v>157</v>
      </c>
    </row>
    <row r="516" spans="1:6" ht="15.75" customHeight="1">
      <c r="A516" s="241" t="s">
        <v>1378</v>
      </c>
      <c r="B516" s="239" t="s">
        <v>1379</v>
      </c>
      <c r="C516" s="239" t="s">
        <v>312</v>
      </c>
      <c r="D516" s="239" t="s">
        <v>389</v>
      </c>
      <c r="E516" s="240">
        <v>3.0099999999999998E-2</v>
      </c>
      <c r="F516" s="236">
        <f t="shared" si="8"/>
        <v>159</v>
      </c>
    </row>
    <row r="517" spans="1:6" ht="15.75" customHeight="1">
      <c r="A517" s="241" t="s">
        <v>1380</v>
      </c>
      <c r="B517" s="239" t="s">
        <v>1381</v>
      </c>
      <c r="C517" s="239" t="s">
        <v>315</v>
      </c>
      <c r="D517" s="239" t="s">
        <v>389</v>
      </c>
      <c r="E517" s="240">
        <v>1.3151999999999999</v>
      </c>
      <c r="F517" s="236">
        <f t="shared" si="8"/>
        <v>167</v>
      </c>
    </row>
    <row r="518" spans="1:6" ht="15.75" customHeight="1">
      <c r="A518" s="241" t="s">
        <v>1382</v>
      </c>
      <c r="B518" s="239" t="s">
        <v>1383</v>
      </c>
      <c r="C518" s="239" t="s">
        <v>312</v>
      </c>
      <c r="D518" s="239" t="s">
        <v>389</v>
      </c>
      <c r="E518" s="240">
        <v>0.49399999999999999</v>
      </c>
      <c r="F518" s="236">
        <f t="shared" si="8"/>
        <v>174</v>
      </c>
    </row>
    <row r="519" spans="1:6" ht="15.75" customHeight="1">
      <c r="A519" s="241" t="s">
        <v>1384</v>
      </c>
      <c r="B519" s="239" t="s">
        <v>1385</v>
      </c>
      <c r="C519" s="239" t="s">
        <v>312</v>
      </c>
      <c r="D519" s="239" t="s">
        <v>389</v>
      </c>
      <c r="E519" s="240">
        <v>0.42930000000000001</v>
      </c>
      <c r="F519" s="236">
        <f t="shared" si="8"/>
        <v>175</v>
      </c>
    </row>
    <row r="520" spans="1:6" ht="15.75" customHeight="1">
      <c r="A520" s="241" t="s">
        <v>1386</v>
      </c>
      <c r="B520" s="239" t="s">
        <v>1387</v>
      </c>
      <c r="C520" s="239" t="s">
        <v>315</v>
      </c>
      <c r="D520" s="239" t="s">
        <v>389</v>
      </c>
      <c r="E520" s="240">
        <v>2.24E-2</v>
      </c>
      <c r="F520" s="236">
        <f t="shared" si="8"/>
        <v>187</v>
      </c>
    </row>
    <row r="521" spans="1:6" ht="15.75" customHeight="1">
      <c r="A521" s="241" t="s">
        <v>1388</v>
      </c>
      <c r="B521" s="239" t="s">
        <v>1389</v>
      </c>
      <c r="C521" s="239" t="s">
        <v>315</v>
      </c>
      <c r="D521" s="239" t="s">
        <v>389</v>
      </c>
      <c r="E521" s="240">
        <v>2.5000000000000001E-2</v>
      </c>
      <c r="F521" s="236">
        <f t="shared" si="8"/>
        <v>188</v>
      </c>
    </row>
    <row r="522" spans="1:6" ht="15.75" customHeight="1">
      <c r="A522" s="241" t="s">
        <v>1390</v>
      </c>
      <c r="B522" s="239" t="s">
        <v>1391</v>
      </c>
      <c r="C522" s="239" t="s">
        <v>315</v>
      </c>
      <c r="D522" s="239" t="s">
        <v>389</v>
      </c>
      <c r="E522" s="240">
        <v>8.8999999999999999E-3</v>
      </c>
      <c r="F522" s="236">
        <f t="shared" si="8"/>
        <v>191</v>
      </c>
    </row>
    <row r="523" spans="1:6" ht="15.75" customHeight="1">
      <c r="A523" s="241" t="s">
        <v>1392</v>
      </c>
      <c r="B523" s="239" t="s">
        <v>1393</v>
      </c>
      <c r="C523" s="239" t="s">
        <v>312</v>
      </c>
      <c r="D523" s="239" t="s">
        <v>389</v>
      </c>
      <c r="E523" s="240">
        <v>4.1800000000000004E-2</v>
      </c>
      <c r="F523" s="236">
        <f t="shared" si="8"/>
        <v>203</v>
      </c>
    </row>
    <row r="524" spans="1:6" ht="15.75" customHeight="1">
      <c r="A524" s="241" t="s">
        <v>1394</v>
      </c>
      <c r="B524" s="239" t="s">
        <v>1395</v>
      </c>
      <c r="C524" s="239" t="s">
        <v>312</v>
      </c>
      <c r="D524" s="239" t="s">
        <v>389</v>
      </c>
      <c r="E524" s="240">
        <v>5.7100000000000005E-2</v>
      </c>
      <c r="F524" s="236">
        <f t="shared" si="8"/>
        <v>205</v>
      </c>
    </row>
    <row r="525" spans="1:6" ht="15.75" customHeight="1">
      <c r="A525" s="241" t="s">
        <v>1396</v>
      </c>
      <c r="B525" s="239" t="s">
        <v>1397</v>
      </c>
      <c r="C525" s="239" t="s">
        <v>315</v>
      </c>
      <c r="D525" s="239" t="s">
        <v>389</v>
      </c>
      <c r="E525" s="240">
        <v>1.5800000000000002E-2</v>
      </c>
      <c r="F525" s="236">
        <f t="shared" si="8"/>
        <v>207</v>
      </c>
    </row>
    <row r="526" spans="1:6" ht="15.75" customHeight="1">
      <c r="A526" s="241" t="s">
        <v>1398</v>
      </c>
      <c r="B526" s="239" t="s">
        <v>1399</v>
      </c>
      <c r="C526" s="239" t="s">
        <v>315</v>
      </c>
      <c r="D526" s="239" t="s">
        <v>389</v>
      </c>
      <c r="E526" s="240">
        <v>1.09E-2</v>
      </c>
      <c r="F526" s="236">
        <f t="shared" si="8"/>
        <v>210</v>
      </c>
    </row>
    <row r="527" spans="1:6" ht="15.75" customHeight="1">
      <c r="A527" s="241" t="s">
        <v>1400</v>
      </c>
      <c r="B527" s="239" t="s">
        <v>1401</v>
      </c>
      <c r="C527" s="239" t="s">
        <v>315</v>
      </c>
      <c r="D527" s="239" t="s">
        <v>389</v>
      </c>
      <c r="E527" s="240">
        <v>2.3E-2</v>
      </c>
      <c r="F527" s="236">
        <f t="shared" si="8"/>
        <v>212</v>
      </c>
    </row>
    <row r="528" spans="1:6" ht="15.75" customHeight="1">
      <c r="A528" s="241" t="s">
        <v>1402</v>
      </c>
      <c r="B528" s="239" t="s">
        <v>1403</v>
      </c>
      <c r="C528" s="239" t="s">
        <v>312</v>
      </c>
      <c r="D528" s="239" t="s">
        <v>389</v>
      </c>
      <c r="E528" s="240">
        <v>2.6099999999999998E-2</v>
      </c>
      <c r="F528" s="236">
        <f t="shared" si="8"/>
        <v>224</v>
      </c>
    </row>
    <row r="529" spans="1:6" ht="15.75" customHeight="1">
      <c r="A529" s="241" t="s">
        <v>1404</v>
      </c>
      <c r="B529" s="239" t="s">
        <v>1405</v>
      </c>
      <c r="C529" s="239" t="s">
        <v>312</v>
      </c>
      <c r="D529" s="239" t="s">
        <v>389</v>
      </c>
      <c r="E529" s="240">
        <v>2.81E-2</v>
      </c>
      <c r="F529" s="236">
        <f t="shared" si="8"/>
        <v>225</v>
      </c>
    </row>
    <row r="530" spans="1:6" ht="15.75" customHeight="1">
      <c r="A530" s="241" t="s">
        <v>1406</v>
      </c>
      <c r="B530" s="239" t="s">
        <v>1407</v>
      </c>
      <c r="C530" s="239" t="s">
        <v>414</v>
      </c>
      <c r="D530" s="239" t="s">
        <v>389</v>
      </c>
      <c r="E530" s="240">
        <v>3.3700000000000001E-2</v>
      </c>
      <c r="F530" s="236">
        <f t="shared" si="8"/>
        <v>234</v>
      </c>
    </row>
    <row r="531" spans="1:6" ht="15.75" customHeight="1">
      <c r="A531" s="241" t="s">
        <v>1408</v>
      </c>
      <c r="B531" s="239" t="s">
        <v>1409</v>
      </c>
      <c r="C531" s="239" t="s">
        <v>315</v>
      </c>
      <c r="D531" s="239" t="s">
        <v>389</v>
      </c>
      <c r="E531" s="240">
        <v>0.01</v>
      </c>
      <c r="F531" s="236">
        <f t="shared" si="8"/>
        <v>235</v>
      </c>
    </row>
    <row r="532" spans="1:6" ht="15.75" customHeight="1">
      <c r="A532" s="241" t="s">
        <v>1410</v>
      </c>
      <c r="B532" s="239" t="s">
        <v>1411</v>
      </c>
      <c r="C532" s="239" t="s">
        <v>414</v>
      </c>
      <c r="D532" s="239" t="s">
        <v>389</v>
      </c>
      <c r="E532" s="240">
        <v>2.4199999999999999E-2</v>
      </c>
      <c r="F532" s="236">
        <f t="shared" si="8"/>
        <v>236</v>
      </c>
    </row>
    <row r="533" spans="1:6" ht="15.75" customHeight="1">
      <c r="A533" s="241" t="s">
        <v>1412</v>
      </c>
      <c r="B533" s="239" t="s">
        <v>1413</v>
      </c>
      <c r="C533" s="239" t="s">
        <v>414</v>
      </c>
      <c r="D533" s="239" t="s">
        <v>389</v>
      </c>
      <c r="E533" s="240">
        <v>4.9700000000000001E-2</v>
      </c>
      <c r="F533" s="236">
        <f t="shared" si="8"/>
        <v>237</v>
      </c>
    </row>
    <row r="534" spans="1:6" ht="15.75" customHeight="1">
      <c r="A534" s="241" t="s">
        <v>1414</v>
      </c>
      <c r="B534" s="239" t="s">
        <v>1415</v>
      </c>
      <c r="C534" s="239" t="s">
        <v>414</v>
      </c>
      <c r="D534" s="239" t="s">
        <v>389</v>
      </c>
      <c r="E534" s="240">
        <v>6.13E-2</v>
      </c>
      <c r="F534" s="236">
        <f t="shared" si="8"/>
        <v>238</v>
      </c>
    </row>
    <row r="535" spans="1:6" ht="15.75" customHeight="1">
      <c r="A535" s="241" t="s">
        <v>1416</v>
      </c>
      <c r="B535" s="239" t="s">
        <v>1417</v>
      </c>
      <c r="C535" s="239" t="s">
        <v>414</v>
      </c>
      <c r="D535" s="239" t="s">
        <v>389</v>
      </c>
      <c r="E535" s="240">
        <v>4.6699999999999998E-2</v>
      </c>
      <c r="F535" s="236">
        <f t="shared" si="8"/>
        <v>239</v>
      </c>
    </row>
    <row r="536" spans="1:6" ht="15.75" customHeight="1">
      <c r="A536" s="241" t="s">
        <v>1418</v>
      </c>
      <c r="B536" s="239" t="s">
        <v>1419</v>
      </c>
      <c r="C536" s="239" t="s">
        <v>414</v>
      </c>
      <c r="D536" s="239" t="s">
        <v>389</v>
      </c>
      <c r="E536" s="240">
        <v>3.95E-2</v>
      </c>
      <c r="F536" s="236">
        <f t="shared" si="8"/>
        <v>240</v>
      </c>
    </row>
    <row r="537" spans="1:6" ht="15.75" customHeight="1">
      <c r="A537" s="241" t="s">
        <v>1420</v>
      </c>
      <c r="B537" s="239" t="s">
        <v>1421</v>
      </c>
      <c r="C537" s="239" t="s">
        <v>414</v>
      </c>
      <c r="D537" s="239" t="s">
        <v>389</v>
      </c>
      <c r="E537" s="240">
        <v>6.2899999999999998E-2</v>
      </c>
      <c r="F537" s="236">
        <f t="shared" si="8"/>
        <v>241</v>
      </c>
    </row>
    <row r="538" spans="1:6" ht="15.75" customHeight="1">
      <c r="A538" s="241" t="s">
        <v>1422</v>
      </c>
      <c r="B538" s="239" t="s">
        <v>1423</v>
      </c>
      <c r="C538" s="239" t="s">
        <v>414</v>
      </c>
      <c r="D538" s="239" t="s">
        <v>389</v>
      </c>
      <c r="E538" s="240">
        <v>0.13289999999999999</v>
      </c>
      <c r="F538" s="236">
        <f t="shared" si="8"/>
        <v>242</v>
      </c>
    </row>
    <row r="539" spans="1:6" ht="15.75" customHeight="1">
      <c r="A539" s="241" t="s">
        <v>1424</v>
      </c>
      <c r="B539" s="239" t="s">
        <v>1425</v>
      </c>
      <c r="C539" s="239" t="s">
        <v>414</v>
      </c>
      <c r="D539" s="239" t="s">
        <v>389</v>
      </c>
      <c r="E539" s="240">
        <v>9.2499999999999999E-2</v>
      </c>
      <c r="F539" s="236">
        <f t="shared" si="8"/>
        <v>243</v>
      </c>
    </row>
    <row r="540" spans="1:6" ht="15.75" customHeight="1">
      <c r="A540" s="241" t="s">
        <v>1426</v>
      </c>
      <c r="B540" s="239" t="s">
        <v>1427</v>
      </c>
      <c r="C540" s="239" t="s">
        <v>414</v>
      </c>
      <c r="D540" s="239" t="s">
        <v>389</v>
      </c>
      <c r="E540" s="240">
        <v>9.8599999999999993E-2</v>
      </c>
      <c r="F540" s="236">
        <f t="shared" si="8"/>
        <v>244</v>
      </c>
    </row>
    <row r="541" spans="1:6" ht="15.75" customHeight="1">
      <c r="A541" s="241" t="s">
        <v>1428</v>
      </c>
      <c r="B541" s="239" t="s">
        <v>1429</v>
      </c>
      <c r="C541" s="239" t="s">
        <v>414</v>
      </c>
      <c r="D541" s="239" t="s">
        <v>389</v>
      </c>
      <c r="E541" s="240">
        <v>1.04E-2</v>
      </c>
      <c r="F541" s="236">
        <f t="shared" si="8"/>
        <v>245</v>
      </c>
    </row>
    <row r="542" spans="1:6" ht="15.75" customHeight="1">
      <c r="A542" s="241" t="s">
        <v>1430</v>
      </c>
      <c r="B542" s="239" t="s">
        <v>1431</v>
      </c>
      <c r="C542" s="239" t="s">
        <v>414</v>
      </c>
      <c r="D542" s="239" t="s">
        <v>389</v>
      </c>
      <c r="E542" s="240">
        <v>1.24E-2</v>
      </c>
      <c r="F542" s="236">
        <f t="shared" si="8"/>
        <v>246</v>
      </c>
    </row>
    <row r="543" spans="1:6" ht="15.75" customHeight="1">
      <c r="A543" s="241" t="s">
        <v>1432</v>
      </c>
      <c r="B543" s="239" t="s">
        <v>1433</v>
      </c>
      <c r="C543" s="239" t="s">
        <v>414</v>
      </c>
      <c r="D543" s="239" t="s">
        <v>389</v>
      </c>
      <c r="E543" s="240">
        <v>3.4000000000000002E-2</v>
      </c>
      <c r="F543" s="236">
        <f t="shared" si="8"/>
        <v>247</v>
      </c>
    </row>
    <row r="544" spans="1:6" ht="15.75" customHeight="1">
      <c r="A544" s="241" t="s">
        <v>1434</v>
      </c>
      <c r="B544" s="239" t="s">
        <v>1435</v>
      </c>
      <c r="C544" s="239" t="s">
        <v>414</v>
      </c>
      <c r="D544" s="239" t="s">
        <v>389</v>
      </c>
      <c r="E544" s="240">
        <v>1.38E-2</v>
      </c>
      <c r="F544" s="236">
        <f t="shared" si="8"/>
        <v>248</v>
      </c>
    </row>
    <row r="545" spans="1:6" ht="15.75" customHeight="1">
      <c r="A545" s="241" t="s">
        <v>1436</v>
      </c>
      <c r="B545" s="239" t="s">
        <v>1437</v>
      </c>
      <c r="C545" s="239" t="s">
        <v>414</v>
      </c>
      <c r="D545" s="239" t="s">
        <v>389</v>
      </c>
      <c r="E545" s="240">
        <v>2.4299999999999999E-2</v>
      </c>
      <c r="F545" s="236">
        <f t="shared" si="8"/>
        <v>249</v>
      </c>
    </row>
    <row r="546" spans="1:6" ht="15.75" customHeight="1">
      <c r="A546" s="241" t="s">
        <v>1438</v>
      </c>
      <c r="B546" s="239" t="s">
        <v>1439</v>
      </c>
      <c r="C546" s="239" t="s">
        <v>414</v>
      </c>
      <c r="D546" s="239" t="s">
        <v>389</v>
      </c>
      <c r="E546" s="240">
        <v>7.8700000000000006E-2</v>
      </c>
      <c r="F546" s="236">
        <f t="shared" si="8"/>
        <v>250</v>
      </c>
    </row>
    <row r="547" spans="1:6" ht="15.75" customHeight="1">
      <c r="A547" s="241" t="s">
        <v>1440</v>
      </c>
      <c r="B547" s="239" t="s">
        <v>1441</v>
      </c>
      <c r="C547" s="239" t="s">
        <v>414</v>
      </c>
      <c r="D547" s="239" t="s">
        <v>389</v>
      </c>
      <c r="E547" s="240">
        <v>1.9099999999999999E-2</v>
      </c>
      <c r="F547" s="236">
        <f t="shared" si="8"/>
        <v>251</v>
      </c>
    </row>
    <row r="548" spans="1:6" ht="15.75" customHeight="1">
      <c r="A548" s="241" t="s">
        <v>1442</v>
      </c>
      <c r="B548" s="239" t="s">
        <v>1443</v>
      </c>
      <c r="C548" s="239" t="s">
        <v>414</v>
      </c>
      <c r="D548" s="239" t="s">
        <v>389</v>
      </c>
      <c r="E548" s="240">
        <v>3.7400000000000003E-2</v>
      </c>
      <c r="F548" s="236">
        <f t="shared" si="8"/>
        <v>252</v>
      </c>
    </row>
    <row r="549" spans="1:6" ht="15.75" customHeight="1">
      <c r="A549" s="241" t="s">
        <v>1444</v>
      </c>
      <c r="B549" s="239" t="s">
        <v>1445</v>
      </c>
      <c r="C549" s="239" t="s">
        <v>312</v>
      </c>
      <c r="D549" s="239" t="s">
        <v>389</v>
      </c>
      <c r="E549" s="240">
        <v>3.2599999999999997E-2</v>
      </c>
      <c r="F549" s="236">
        <f t="shared" si="8"/>
        <v>271</v>
      </c>
    </row>
    <row r="550" spans="1:6" ht="15.75" customHeight="1">
      <c r="A550" s="241" t="s">
        <v>1446</v>
      </c>
      <c r="B550" s="239" t="s">
        <v>1447</v>
      </c>
      <c r="C550" s="239" t="s">
        <v>414</v>
      </c>
      <c r="D550" s="239" t="s">
        <v>389</v>
      </c>
      <c r="E550" s="240">
        <v>7.1800000000000003E-2</v>
      </c>
      <c r="F550" s="236">
        <f t="shared" si="8"/>
        <v>291</v>
      </c>
    </row>
    <row r="551" spans="1:6" ht="15.75" customHeight="1">
      <c r="A551" s="241" t="s">
        <v>1448</v>
      </c>
      <c r="B551" s="239" t="s">
        <v>1449</v>
      </c>
      <c r="C551" s="239" t="s">
        <v>414</v>
      </c>
      <c r="D551" s="239" t="s">
        <v>389</v>
      </c>
      <c r="E551" s="240">
        <v>8.0600000000000005E-2</v>
      </c>
      <c r="F551" s="236">
        <f t="shared" si="8"/>
        <v>292</v>
      </c>
    </row>
    <row r="552" spans="1:6" ht="15.75" customHeight="1">
      <c r="A552" s="241" t="s">
        <v>1450</v>
      </c>
      <c r="B552" s="239" t="s">
        <v>1451</v>
      </c>
      <c r="C552" s="239" t="s">
        <v>414</v>
      </c>
      <c r="D552" s="239" t="s">
        <v>389</v>
      </c>
      <c r="E552" s="240">
        <v>7.1099999999999997E-2</v>
      </c>
      <c r="F552" s="236">
        <f t="shared" si="8"/>
        <v>293</v>
      </c>
    </row>
    <row r="553" spans="1:6" ht="15.75" customHeight="1">
      <c r="A553" s="241" t="s">
        <v>1452</v>
      </c>
      <c r="B553" s="239" t="s">
        <v>1453</v>
      </c>
      <c r="C553" s="239" t="s">
        <v>414</v>
      </c>
      <c r="D553" s="239" t="s">
        <v>389</v>
      </c>
      <c r="E553" s="240">
        <v>9.6500000000000002E-2</v>
      </c>
      <c r="F553" s="236">
        <f t="shared" si="8"/>
        <v>294</v>
      </c>
    </row>
    <row r="554" spans="1:6" ht="15.75" customHeight="1">
      <c r="A554" s="241" t="s">
        <v>1454</v>
      </c>
      <c r="B554" s="239" t="s">
        <v>1455</v>
      </c>
      <c r="C554" s="239" t="s">
        <v>312</v>
      </c>
      <c r="D554" s="239" t="s">
        <v>389</v>
      </c>
      <c r="E554" s="240">
        <v>2.1499999999999998E-2</v>
      </c>
      <c r="F554" s="236">
        <f t="shared" si="8"/>
        <v>298</v>
      </c>
    </row>
    <row r="555" spans="1:6" ht="15.75" customHeight="1">
      <c r="A555" s="241" t="s">
        <v>1456</v>
      </c>
      <c r="B555" s="239" t="s">
        <v>1457</v>
      </c>
      <c r="C555" s="239" t="s">
        <v>312</v>
      </c>
      <c r="D555" s="239" t="s">
        <v>389</v>
      </c>
      <c r="E555" s="240">
        <v>2.1899999999999999E-2</v>
      </c>
      <c r="F555" s="236">
        <f t="shared" si="8"/>
        <v>299</v>
      </c>
    </row>
    <row r="556" spans="1:6" ht="15.75" customHeight="1">
      <c r="A556" s="241" t="s">
        <v>1458</v>
      </c>
      <c r="B556" s="239" t="s">
        <v>1459</v>
      </c>
      <c r="C556" s="239" t="s">
        <v>312</v>
      </c>
      <c r="D556" s="239" t="s">
        <v>389</v>
      </c>
      <c r="E556" s="240">
        <v>2.3699999999999999E-2</v>
      </c>
      <c r="F556" s="236">
        <f t="shared" si="8"/>
        <v>300</v>
      </c>
    </row>
    <row r="557" spans="1:6" ht="15.75" customHeight="1">
      <c r="A557" s="241" t="s">
        <v>1460</v>
      </c>
      <c r="B557" s="239" t="s">
        <v>396</v>
      </c>
      <c r="C557" s="239" t="s">
        <v>312</v>
      </c>
      <c r="D557" s="239" t="s">
        <v>389</v>
      </c>
      <c r="E557" s="240">
        <v>5.0299999999999997E-2</v>
      </c>
      <c r="F557" s="236">
        <f t="shared" si="8"/>
        <v>301</v>
      </c>
    </row>
    <row r="558" spans="1:6" ht="15.75" customHeight="1">
      <c r="A558" s="241" t="s">
        <v>1461</v>
      </c>
      <c r="B558" s="239" t="s">
        <v>1462</v>
      </c>
      <c r="C558" s="239" t="s">
        <v>312</v>
      </c>
      <c r="D558" s="239" t="s">
        <v>389</v>
      </c>
      <c r="E558" s="240">
        <v>3.04E-2</v>
      </c>
      <c r="F558" s="236">
        <f t="shared" si="8"/>
        <v>302</v>
      </c>
    </row>
    <row r="559" spans="1:6" ht="15.75" customHeight="1">
      <c r="A559" s="241" t="s">
        <v>1463</v>
      </c>
      <c r="B559" s="239" t="s">
        <v>1464</v>
      </c>
      <c r="C559" s="239" t="s">
        <v>315</v>
      </c>
      <c r="D559" s="239" t="s">
        <v>389</v>
      </c>
      <c r="E559" s="240">
        <v>4.9500000000000002E-2</v>
      </c>
      <c r="F559" s="236">
        <f t="shared" si="8"/>
        <v>312</v>
      </c>
    </row>
    <row r="560" spans="1:6" ht="15.75" customHeight="1">
      <c r="A560" s="241" t="s">
        <v>1465</v>
      </c>
      <c r="B560" s="239" t="s">
        <v>1466</v>
      </c>
      <c r="C560" s="239" t="s">
        <v>315</v>
      </c>
      <c r="D560" s="239" t="s">
        <v>389</v>
      </c>
      <c r="E560" s="240">
        <v>6.7199999999999996E-2</v>
      </c>
      <c r="F560" s="236">
        <f t="shared" si="8"/>
        <v>314</v>
      </c>
    </row>
    <row r="561" spans="1:6" ht="15.75" customHeight="1">
      <c r="A561" s="241" t="s">
        <v>1467</v>
      </c>
      <c r="B561" s="239" t="s">
        <v>1468</v>
      </c>
      <c r="C561" s="239" t="s">
        <v>312</v>
      </c>
      <c r="D561" s="239" t="s">
        <v>389</v>
      </c>
      <c r="E561" s="240">
        <v>5.33E-2</v>
      </c>
      <c r="F561" s="236">
        <f t="shared" si="8"/>
        <v>315</v>
      </c>
    </row>
    <row r="562" spans="1:6" ht="15.75" customHeight="1">
      <c r="A562" s="241" t="s">
        <v>1469</v>
      </c>
      <c r="B562" s="239" t="s">
        <v>1470</v>
      </c>
      <c r="C562" s="239" t="s">
        <v>315</v>
      </c>
      <c r="D562" s="239" t="s">
        <v>389</v>
      </c>
      <c r="E562" s="240">
        <v>6.7199999999999996E-2</v>
      </c>
      <c r="F562" s="236">
        <f t="shared" si="8"/>
        <v>316</v>
      </c>
    </row>
    <row r="563" spans="1:6" ht="15.75" customHeight="1">
      <c r="A563" s="241" t="s">
        <v>1471</v>
      </c>
      <c r="B563" s="239" t="s">
        <v>1472</v>
      </c>
      <c r="C563" s="239" t="s">
        <v>312</v>
      </c>
      <c r="D563" s="239" t="s">
        <v>389</v>
      </c>
      <c r="E563" s="240">
        <v>5.8500000000000003E-2</v>
      </c>
      <c r="F563" s="236">
        <f t="shared" si="8"/>
        <v>317</v>
      </c>
    </row>
    <row r="564" spans="1:6" ht="15.75" customHeight="1">
      <c r="A564" s="241" t="s">
        <v>1473</v>
      </c>
      <c r="B564" s="239" t="s">
        <v>1474</v>
      </c>
      <c r="C564" s="239" t="s">
        <v>312</v>
      </c>
      <c r="D564" s="239" t="s">
        <v>389</v>
      </c>
      <c r="E564" s="240">
        <v>7.17E-2</v>
      </c>
      <c r="F564" s="236">
        <f t="shared" si="8"/>
        <v>319</v>
      </c>
    </row>
    <row r="565" spans="1:6" ht="15.75" customHeight="1">
      <c r="A565" s="241" t="s">
        <v>1475</v>
      </c>
      <c r="B565" s="239" t="s">
        <v>1476</v>
      </c>
      <c r="C565" s="239" t="s">
        <v>312</v>
      </c>
      <c r="D565" s="239" t="s">
        <v>389</v>
      </c>
      <c r="E565" s="240">
        <v>7.5700000000000003E-2</v>
      </c>
      <c r="F565" s="236">
        <f t="shared" si="8"/>
        <v>321</v>
      </c>
    </row>
    <row r="566" spans="1:6" ht="15.75" customHeight="1">
      <c r="A566" s="241" t="s">
        <v>1477</v>
      </c>
      <c r="B566" s="239" t="s">
        <v>1478</v>
      </c>
      <c r="C566" s="239" t="s">
        <v>312</v>
      </c>
      <c r="D566" s="239" t="s">
        <v>389</v>
      </c>
      <c r="E566" s="240">
        <v>2.6499999999999999E-2</v>
      </c>
      <c r="F566" s="236">
        <f t="shared" si="8"/>
        <v>323</v>
      </c>
    </row>
    <row r="567" spans="1:6" ht="15.75" customHeight="1">
      <c r="A567" s="241" t="s">
        <v>1479</v>
      </c>
      <c r="B567" s="239" t="s">
        <v>1480</v>
      </c>
      <c r="C567" s="239" t="s">
        <v>413</v>
      </c>
      <c r="D567" s="239" t="s">
        <v>389</v>
      </c>
      <c r="E567" s="240">
        <v>0.11070000000000001</v>
      </c>
      <c r="F567" s="236">
        <f t="shared" si="8"/>
        <v>325</v>
      </c>
    </row>
    <row r="568" spans="1:6" ht="15.75" customHeight="1">
      <c r="A568" s="241" t="s">
        <v>1481</v>
      </c>
      <c r="B568" s="239" t="s">
        <v>1482</v>
      </c>
      <c r="C568" s="239" t="s">
        <v>413</v>
      </c>
      <c r="D568" s="239" t="s">
        <v>389</v>
      </c>
      <c r="E568" s="240">
        <v>0.1993</v>
      </c>
      <c r="F568" s="236">
        <f t="shared" si="8"/>
        <v>327</v>
      </c>
    </row>
    <row r="569" spans="1:6" ht="15.75" customHeight="1">
      <c r="A569" s="241" t="s">
        <v>1483</v>
      </c>
      <c r="B569" s="239" t="s">
        <v>1484</v>
      </c>
      <c r="C569" s="239" t="s">
        <v>315</v>
      </c>
      <c r="D569" s="239" t="s">
        <v>389</v>
      </c>
      <c r="E569" s="240">
        <v>6.7199999999999996E-2</v>
      </c>
      <c r="F569" s="236">
        <f t="shared" si="8"/>
        <v>345</v>
      </c>
    </row>
    <row r="570" spans="1:6" ht="15.75" customHeight="1">
      <c r="A570" s="241" t="s">
        <v>1485</v>
      </c>
      <c r="B570" s="239" t="s">
        <v>1486</v>
      </c>
      <c r="C570" s="239" t="s">
        <v>315</v>
      </c>
      <c r="D570" s="239" t="s">
        <v>389</v>
      </c>
      <c r="E570" s="240">
        <v>4.0800000000000003E-2</v>
      </c>
      <c r="F570" s="236">
        <f t="shared" si="8"/>
        <v>347</v>
      </c>
    </row>
    <row r="571" spans="1:6" ht="15.75" customHeight="1">
      <c r="A571" s="241" t="s">
        <v>1487</v>
      </c>
      <c r="B571" s="239" t="s">
        <v>1488</v>
      </c>
      <c r="C571" s="239" t="s">
        <v>315</v>
      </c>
      <c r="D571" s="239" t="s">
        <v>389</v>
      </c>
      <c r="E571" s="240">
        <v>1.12E-2</v>
      </c>
      <c r="F571" s="236">
        <f t="shared" si="8"/>
        <v>349</v>
      </c>
    </row>
    <row r="572" spans="1:6" ht="15.75" customHeight="1">
      <c r="A572" s="241" t="s">
        <v>1489</v>
      </c>
      <c r="B572" s="239" t="s">
        <v>1490</v>
      </c>
      <c r="C572" s="239" t="s">
        <v>315</v>
      </c>
      <c r="D572" s="239" t="s">
        <v>389</v>
      </c>
      <c r="E572" s="240">
        <v>1.47E-2</v>
      </c>
      <c r="F572" s="236">
        <f t="shared" si="8"/>
        <v>350</v>
      </c>
    </row>
    <row r="573" spans="1:6" ht="15.75" customHeight="1">
      <c r="A573" s="241" t="s">
        <v>1491</v>
      </c>
      <c r="B573" s="239" t="s">
        <v>1492</v>
      </c>
      <c r="C573" s="239" t="s">
        <v>315</v>
      </c>
      <c r="D573" s="239" t="s">
        <v>389</v>
      </c>
      <c r="E573" s="240">
        <v>2.3900000000000001E-2</v>
      </c>
      <c r="F573" s="236">
        <f t="shared" si="8"/>
        <v>351</v>
      </c>
    </row>
    <row r="574" spans="1:6" ht="15.75" customHeight="1">
      <c r="A574" s="241" t="s">
        <v>1493</v>
      </c>
      <c r="B574" s="239" t="s">
        <v>407</v>
      </c>
      <c r="C574" s="239" t="s">
        <v>315</v>
      </c>
      <c r="D574" s="239" t="s">
        <v>389</v>
      </c>
      <c r="E574" s="240">
        <v>1.4E-2</v>
      </c>
      <c r="F574" s="236">
        <f t="shared" si="8"/>
        <v>355</v>
      </c>
    </row>
    <row r="575" spans="1:6" ht="15.75" customHeight="1">
      <c r="A575" s="241" t="s">
        <v>1494</v>
      </c>
      <c r="B575" s="239" t="s">
        <v>1495</v>
      </c>
      <c r="C575" s="239" t="s">
        <v>445</v>
      </c>
      <c r="D575" s="239" t="s">
        <v>389</v>
      </c>
      <c r="E575" s="240">
        <v>2.0299999999999999E-2</v>
      </c>
      <c r="F575" s="236">
        <f t="shared" si="8"/>
        <v>356</v>
      </c>
    </row>
    <row r="576" spans="1:6" ht="15.75" customHeight="1">
      <c r="A576" s="241" t="s">
        <v>1496</v>
      </c>
      <c r="B576" s="239" t="s">
        <v>1497</v>
      </c>
      <c r="C576" s="239" t="s">
        <v>315</v>
      </c>
      <c r="D576" s="239" t="s">
        <v>389</v>
      </c>
      <c r="E576" s="240">
        <v>2.52E-2</v>
      </c>
      <c r="F576" s="236">
        <f t="shared" si="8"/>
        <v>357</v>
      </c>
    </row>
    <row r="577" spans="1:6" ht="15.75" customHeight="1">
      <c r="A577" s="241" t="s">
        <v>1498</v>
      </c>
      <c r="B577" s="239" t="s">
        <v>1499</v>
      </c>
      <c r="C577" s="239" t="s">
        <v>315</v>
      </c>
      <c r="D577" s="239" t="s">
        <v>389</v>
      </c>
      <c r="E577" s="240">
        <v>2.12E-2</v>
      </c>
      <c r="F577" s="236">
        <f t="shared" si="8"/>
        <v>358</v>
      </c>
    </row>
    <row r="578" spans="1:6" ht="15.75" customHeight="1">
      <c r="A578" s="241" t="s">
        <v>1500</v>
      </c>
      <c r="B578" s="239" t="s">
        <v>1501</v>
      </c>
      <c r="C578" s="239" t="s">
        <v>315</v>
      </c>
      <c r="D578" s="239" t="s">
        <v>389</v>
      </c>
      <c r="E578" s="240">
        <v>2.7199999999999998E-2</v>
      </c>
      <c r="F578" s="236">
        <f t="shared" si="8"/>
        <v>359</v>
      </c>
    </row>
    <row r="579" spans="1:6" ht="15.75" customHeight="1">
      <c r="A579" s="241" t="s">
        <v>369</v>
      </c>
      <c r="B579" s="239" t="s">
        <v>370</v>
      </c>
      <c r="C579" s="239" t="s">
        <v>315</v>
      </c>
      <c r="D579" s="239" t="s">
        <v>389</v>
      </c>
      <c r="E579" s="240">
        <v>2.9899999999999999E-2</v>
      </c>
      <c r="F579" s="236">
        <f t="shared" ref="F579:F642" si="9">VALUE(RIGHT(A579,4))</f>
        <v>360</v>
      </c>
    </row>
    <row r="580" spans="1:6" ht="15.75" customHeight="1">
      <c r="A580" s="241" t="s">
        <v>1502</v>
      </c>
      <c r="B580" s="239" t="s">
        <v>1503</v>
      </c>
      <c r="C580" s="239" t="s">
        <v>315</v>
      </c>
      <c r="D580" s="239" t="s">
        <v>389</v>
      </c>
      <c r="E580" s="240">
        <v>4.1799999999999997E-2</v>
      </c>
      <c r="F580" s="236">
        <f t="shared" si="9"/>
        <v>361</v>
      </c>
    </row>
    <row r="581" spans="1:6" ht="15.75" customHeight="1">
      <c r="A581" s="241" t="s">
        <v>1504</v>
      </c>
      <c r="B581" s="239" t="s">
        <v>1505</v>
      </c>
      <c r="C581" s="239" t="s">
        <v>315</v>
      </c>
      <c r="D581" s="239" t="s">
        <v>389</v>
      </c>
      <c r="E581" s="240">
        <v>4.36E-2</v>
      </c>
      <c r="F581" s="236">
        <f t="shared" si="9"/>
        <v>362</v>
      </c>
    </row>
    <row r="582" spans="1:6" ht="15.75" customHeight="1">
      <c r="A582" s="241" t="s">
        <v>1506</v>
      </c>
      <c r="B582" s="239" t="s">
        <v>1507</v>
      </c>
      <c r="C582" s="239" t="s">
        <v>315</v>
      </c>
      <c r="D582" s="239" t="s">
        <v>389</v>
      </c>
      <c r="E582" s="240">
        <v>4.6199999999999998E-2</v>
      </c>
      <c r="F582" s="236">
        <f t="shared" si="9"/>
        <v>363</v>
      </c>
    </row>
    <row r="583" spans="1:6" ht="15.75" customHeight="1">
      <c r="A583" s="241" t="s">
        <v>1508</v>
      </c>
      <c r="B583" s="239" t="s">
        <v>1509</v>
      </c>
      <c r="C583" s="239" t="s">
        <v>315</v>
      </c>
      <c r="D583" s="239" t="s">
        <v>389</v>
      </c>
      <c r="E583" s="240">
        <v>2.7300000000000001E-2</v>
      </c>
      <c r="F583" s="236">
        <f t="shared" si="9"/>
        <v>368</v>
      </c>
    </row>
    <row r="584" spans="1:6" ht="15.75" customHeight="1">
      <c r="A584" s="241" t="s">
        <v>1510</v>
      </c>
      <c r="B584" s="239" t="s">
        <v>1511</v>
      </c>
      <c r="C584" s="239" t="s">
        <v>413</v>
      </c>
      <c r="D584" s="239" t="s">
        <v>389</v>
      </c>
      <c r="E584" s="240">
        <v>6.6600000000000006E-2</v>
      </c>
      <c r="F584" s="236">
        <f t="shared" si="9"/>
        <v>371</v>
      </c>
    </row>
    <row r="585" spans="1:6" ht="15.75" customHeight="1">
      <c r="A585" s="241" t="s">
        <v>1512</v>
      </c>
      <c r="B585" s="239" t="s">
        <v>1513</v>
      </c>
      <c r="C585" s="239" t="s">
        <v>413</v>
      </c>
      <c r="D585" s="239" t="s">
        <v>389</v>
      </c>
      <c r="E585" s="240">
        <v>8.8800000000000004E-2</v>
      </c>
      <c r="F585" s="236">
        <f t="shared" si="9"/>
        <v>372</v>
      </c>
    </row>
    <row r="586" spans="1:6" ht="15.75" customHeight="1">
      <c r="A586" s="241" t="s">
        <v>1514</v>
      </c>
      <c r="B586" s="239" t="s">
        <v>1515</v>
      </c>
      <c r="C586" s="239" t="s">
        <v>315</v>
      </c>
      <c r="D586" s="239" t="s">
        <v>389</v>
      </c>
      <c r="E586" s="240">
        <v>5.45E-2</v>
      </c>
      <c r="F586" s="236">
        <f t="shared" si="9"/>
        <v>373</v>
      </c>
    </row>
    <row r="587" spans="1:6" ht="15.75" customHeight="1">
      <c r="A587" s="241" t="s">
        <v>1516</v>
      </c>
      <c r="B587" s="239" t="s">
        <v>1517</v>
      </c>
      <c r="C587" s="239" t="s">
        <v>413</v>
      </c>
      <c r="D587" s="239" t="s">
        <v>389</v>
      </c>
      <c r="E587" s="240">
        <v>5.6099999999999997E-2</v>
      </c>
      <c r="F587" s="236">
        <f t="shared" si="9"/>
        <v>374</v>
      </c>
    </row>
    <row r="588" spans="1:6" ht="15.75" customHeight="1">
      <c r="A588" s="241" t="s">
        <v>1518</v>
      </c>
      <c r="B588" s="239" t="s">
        <v>1519</v>
      </c>
      <c r="C588" s="239" t="s">
        <v>315</v>
      </c>
      <c r="D588" s="239" t="s">
        <v>389</v>
      </c>
      <c r="E588" s="240">
        <v>1.9599999999999999E-2</v>
      </c>
      <c r="F588" s="236">
        <f t="shared" si="9"/>
        <v>375</v>
      </c>
    </row>
    <row r="589" spans="1:6" ht="15.75" customHeight="1">
      <c r="A589" s="241" t="s">
        <v>1520</v>
      </c>
      <c r="B589" s="239" t="s">
        <v>1521</v>
      </c>
      <c r="C589" s="239" t="s">
        <v>413</v>
      </c>
      <c r="D589" s="239" t="s">
        <v>389</v>
      </c>
      <c r="E589" s="240">
        <v>5.2200000000000003E-2</v>
      </c>
      <c r="F589" s="236">
        <f t="shared" si="9"/>
        <v>376</v>
      </c>
    </row>
    <row r="590" spans="1:6" ht="15.75" customHeight="1">
      <c r="A590" s="241" t="s">
        <v>1522</v>
      </c>
      <c r="B590" s="239" t="s">
        <v>1523</v>
      </c>
      <c r="C590" s="239" t="s">
        <v>315</v>
      </c>
      <c r="D590" s="239" t="s">
        <v>389</v>
      </c>
      <c r="E590" s="240">
        <v>3.5299999999999998E-2</v>
      </c>
      <c r="F590" s="236">
        <f t="shared" si="9"/>
        <v>377</v>
      </c>
    </row>
    <row r="591" spans="1:6" ht="15.75" customHeight="1">
      <c r="A591" s="241" t="s">
        <v>1524</v>
      </c>
      <c r="B591" s="239" t="s">
        <v>1525</v>
      </c>
      <c r="C591" s="239" t="s">
        <v>315</v>
      </c>
      <c r="D591" s="239" t="s">
        <v>389</v>
      </c>
      <c r="E591" s="240">
        <v>1.5100000000000001E-2</v>
      </c>
      <c r="F591" s="236">
        <f t="shared" si="9"/>
        <v>379</v>
      </c>
    </row>
    <row r="592" spans="1:6" ht="15.75" customHeight="1">
      <c r="A592" s="241" t="s">
        <v>1526</v>
      </c>
      <c r="B592" s="239" t="s">
        <v>1527</v>
      </c>
      <c r="C592" s="239" t="s">
        <v>315</v>
      </c>
      <c r="D592" s="239" t="s">
        <v>389</v>
      </c>
      <c r="E592" s="240">
        <v>5.9299999999999999E-2</v>
      </c>
      <c r="F592" s="236">
        <f t="shared" si="9"/>
        <v>381</v>
      </c>
    </row>
    <row r="593" spans="1:6" ht="15.75" customHeight="1">
      <c r="A593" s="241" t="s">
        <v>1528</v>
      </c>
      <c r="B593" s="239" t="s">
        <v>1529</v>
      </c>
      <c r="C593" s="239" t="s">
        <v>315</v>
      </c>
      <c r="D593" s="239" t="s">
        <v>389</v>
      </c>
      <c r="E593" s="240">
        <v>2.1299999999999999E-2</v>
      </c>
      <c r="F593" s="236">
        <f t="shared" si="9"/>
        <v>382</v>
      </c>
    </row>
    <row r="594" spans="1:6" ht="15.75" customHeight="1">
      <c r="A594" s="241" t="s">
        <v>1530</v>
      </c>
      <c r="B594" s="239" t="s">
        <v>1531</v>
      </c>
      <c r="C594" s="239" t="s">
        <v>315</v>
      </c>
      <c r="D594" s="239" t="s">
        <v>389</v>
      </c>
      <c r="E594" s="240">
        <v>1.7399999999999999E-2</v>
      </c>
      <c r="F594" s="236">
        <f t="shared" si="9"/>
        <v>383</v>
      </c>
    </row>
    <row r="595" spans="1:6" ht="15.75" customHeight="1">
      <c r="A595" s="241" t="s">
        <v>1532</v>
      </c>
      <c r="B595" s="239" t="s">
        <v>1533</v>
      </c>
      <c r="C595" s="239" t="s">
        <v>315</v>
      </c>
      <c r="D595" s="239" t="s">
        <v>389</v>
      </c>
      <c r="E595" s="240">
        <v>5.0799999999999998E-2</v>
      </c>
      <c r="F595" s="236">
        <f t="shared" si="9"/>
        <v>384</v>
      </c>
    </row>
    <row r="596" spans="1:6" ht="15.75" customHeight="1">
      <c r="A596" s="241" t="s">
        <v>1534</v>
      </c>
      <c r="B596" s="239" t="s">
        <v>1535</v>
      </c>
      <c r="C596" s="239" t="s">
        <v>312</v>
      </c>
      <c r="D596" s="239" t="s">
        <v>389</v>
      </c>
      <c r="E596" s="240">
        <v>1.78E-2</v>
      </c>
      <c r="F596" s="236">
        <f t="shared" si="9"/>
        <v>387</v>
      </c>
    </row>
    <row r="597" spans="1:6" ht="15.75" customHeight="1">
      <c r="A597" s="241" t="s">
        <v>1536</v>
      </c>
      <c r="B597" s="239" t="s">
        <v>1537</v>
      </c>
      <c r="C597" s="239" t="s">
        <v>315</v>
      </c>
      <c r="D597" s="239" t="s">
        <v>389</v>
      </c>
      <c r="E597" s="240">
        <v>8.6E-3</v>
      </c>
      <c r="F597" s="236">
        <f t="shared" si="9"/>
        <v>388</v>
      </c>
    </row>
    <row r="598" spans="1:6" ht="15.75" customHeight="1">
      <c r="A598" s="241" t="s">
        <v>1538</v>
      </c>
      <c r="B598" s="239" t="s">
        <v>1539</v>
      </c>
      <c r="C598" s="239" t="s">
        <v>445</v>
      </c>
      <c r="D598" s="239" t="s">
        <v>389</v>
      </c>
      <c r="E598" s="240">
        <v>2.1000000000000001E-2</v>
      </c>
      <c r="F598" s="236">
        <f t="shared" si="9"/>
        <v>389</v>
      </c>
    </row>
    <row r="599" spans="1:6" ht="15.75" customHeight="1">
      <c r="A599" s="241" t="s">
        <v>371</v>
      </c>
      <c r="B599" s="239" t="s">
        <v>372</v>
      </c>
      <c r="C599" s="239" t="s">
        <v>315</v>
      </c>
      <c r="D599" s="239" t="s">
        <v>389</v>
      </c>
      <c r="E599" s="240">
        <v>1.0200000000000001E-2</v>
      </c>
      <c r="F599" s="236">
        <f t="shared" si="9"/>
        <v>390</v>
      </c>
    </row>
    <row r="600" spans="1:6" ht="15.75" customHeight="1">
      <c r="A600" s="241" t="s">
        <v>1540</v>
      </c>
      <c r="B600" s="239" t="s">
        <v>1541</v>
      </c>
      <c r="C600" s="239" t="s">
        <v>315</v>
      </c>
      <c r="D600" s="239" t="s">
        <v>389</v>
      </c>
      <c r="E600" s="240">
        <v>1.9599999999999999E-2</v>
      </c>
      <c r="F600" s="236">
        <f t="shared" si="9"/>
        <v>392</v>
      </c>
    </row>
    <row r="601" spans="1:6" ht="15.75" customHeight="1">
      <c r="A601" s="241" t="s">
        <v>1542</v>
      </c>
      <c r="B601" s="239" t="s">
        <v>1543</v>
      </c>
      <c r="C601" s="239" t="s">
        <v>315</v>
      </c>
      <c r="D601" s="239" t="s">
        <v>389</v>
      </c>
      <c r="E601" s="240">
        <v>3.1199999999999999E-2</v>
      </c>
      <c r="F601" s="236">
        <f t="shared" si="9"/>
        <v>394</v>
      </c>
    </row>
    <row r="602" spans="1:6" ht="15.75" customHeight="1">
      <c r="A602" s="241" t="s">
        <v>1544</v>
      </c>
      <c r="B602" s="239" t="s">
        <v>1545</v>
      </c>
      <c r="C602" s="239" t="s">
        <v>315</v>
      </c>
      <c r="D602" s="239" t="s">
        <v>389</v>
      </c>
      <c r="E602" s="240">
        <v>2.23E-2</v>
      </c>
      <c r="F602" s="236">
        <f t="shared" si="9"/>
        <v>395</v>
      </c>
    </row>
    <row r="603" spans="1:6" ht="15.75" customHeight="1">
      <c r="A603" s="241" t="s">
        <v>1546</v>
      </c>
      <c r="B603" s="239" t="s">
        <v>1547</v>
      </c>
      <c r="C603" s="239" t="s">
        <v>315</v>
      </c>
      <c r="D603" s="239" t="s">
        <v>389</v>
      </c>
      <c r="E603" s="240">
        <v>2.1600000000000001E-2</v>
      </c>
      <c r="F603" s="236">
        <f t="shared" si="9"/>
        <v>396</v>
      </c>
    </row>
    <row r="604" spans="1:6" ht="15.75" customHeight="1">
      <c r="A604" s="241" t="s">
        <v>1548</v>
      </c>
      <c r="B604" s="239" t="s">
        <v>1549</v>
      </c>
      <c r="C604" s="239" t="s">
        <v>315</v>
      </c>
      <c r="D604" s="239" t="s">
        <v>389</v>
      </c>
      <c r="E604" s="240">
        <v>1.7500000000000002E-2</v>
      </c>
      <c r="F604" s="236">
        <f t="shared" si="9"/>
        <v>397</v>
      </c>
    </row>
    <row r="605" spans="1:6" ht="15.75" customHeight="1">
      <c r="A605" s="241" t="s">
        <v>1550</v>
      </c>
      <c r="B605" s="239" t="s">
        <v>1551</v>
      </c>
      <c r="C605" s="239" t="s">
        <v>315</v>
      </c>
      <c r="D605" s="239" t="s">
        <v>389</v>
      </c>
      <c r="E605" s="240">
        <v>1.7500000000000002E-2</v>
      </c>
      <c r="F605" s="236">
        <f t="shared" si="9"/>
        <v>399</v>
      </c>
    </row>
    <row r="606" spans="1:6" ht="15.75" customHeight="1">
      <c r="A606" s="241" t="s">
        <v>1552</v>
      </c>
      <c r="B606" s="239" t="s">
        <v>1553</v>
      </c>
      <c r="C606" s="239" t="s">
        <v>315</v>
      </c>
      <c r="D606" s="239" t="s">
        <v>389</v>
      </c>
      <c r="E606" s="240">
        <v>1.43E-2</v>
      </c>
      <c r="F606" s="236">
        <f t="shared" si="9"/>
        <v>401</v>
      </c>
    </row>
    <row r="607" spans="1:6" ht="15.75" customHeight="1">
      <c r="A607" s="241" t="s">
        <v>1554</v>
      </c>
      <c r="B607" s="239" t="s">
        <v>1555</v>
      </c>
      <c r="C607" s="239" t="s">
        <v>315</v>
      </c>
      <c r="D607" s="239" t="s">
        <v>389</v>
      </c>
      <c r="E607" s="240">
        <v>1.7299999999999999E-2</v>
      </c>
      <c r="F607" s="236">
        <f t="shared" si="9"/>
        <v>403</v>
      </c>
    </row>
    <row r="608" spans="1:6" ht="15.75" customHeight="1">
      <c r="A608" s="241" t="s">
        <v>1556</v>
      </c>
      <c r="B608" s="239" t="s">
        <v>1557</v>
      </c>
      <c r="C608" s="239" t="s">
        <v>315</v>
      </c>
      <c r="D608" s="239" t="s">
        <v>389</v>
      </c>
      <c r="E608" s="240">
        <v>1.7399999999999999E-2</v>
      </c>
      <c r="F608" s="236">
        <f t="shared" si="9"/>
        <v>404</v>
      </c>
    </row>
    <row r="609" spans="1:6" ht="15.75" customHeight="1">
      <c r="A609" s="241" t="s">
        <v>1558</v>
      </c>
      <c r="B609" s="239" t="s">
        <v>1559</v>
      </c>
      <c r="C609" s="239" t="s">
        <v>315</v>
      </c>
      <c r="D609" s="239" t="s">
        <v>389</v>
      </c>
      <c r="E609" s="240">
        <v>9.5399999999999999E-2</v>
      </c>
      <c r="F609" s="236">
        <f t="shared" si="9"/>
        <v>405</v>
      </c>
    </row>
    <row r="610" spans="1:6" ht="15.75" customHeight="1">
      <c r="A610" s="241" t="s">
        <v>1560</v>
      </c>
      <c r="B610" s="239" t="s">
        <v>1561</v>
      </c>
      <c r="C610" s="239" t="s">
        <v>315</v>
      </c>
      <c r="D610" s="239" t="s">
        <v>389</v>
      </c>
      <c r="E610" s="240">
        <v>0.1198</v>
      </c>
      <c r="F610" s="236">
        <f t="shared" si="9"/>
        <v>406</v>
      </c>
    </row>
    <row r="611" spans="1:6" ht="15.75" customHeight="1">
      <c r="A611" s="241" t="s">
        <v>1562</v>
      </c>
      <c r="B611" s="239" t="s">
        <v>1563</v>
      </c>
      <c r="C611" s="239" t="s">
        <v>315</v>
      </c>
      <c r="D611" s="239" t="s">
        <v>389</v>
      </c>
      <c r="E611" s="240">
        <v>6.93E-2</v>
      </c>
      <c r="F611" s="236">
        <f t="shared" si="9"/>
        <v>407</v>
      </c>
    </row>
    <row r="612" spans="1:6" ht="15.75" customHeight="1">
      <c r="A612" s="241" t="s">
        <v>1564</v>
      </c>
      <c r="B612" s="239" t="s">
        <v>1565</v>
      </c>
      <c r="C612" s="239" t="s">
        <v>315</v>
      </c>
      <c r="D612" s="239" t="s">
        <v>389</v>
      </c>
      <c r="E612" s="240">
        <v>5.0999999999999997E-2</v>
      </c>
      <c r="F612" s="236">
        <f t="shared" si="9"/>
        <v>408</v>
      </c>
    </row>
    <row r="613" spans="1:6" ht="15.75" customHeight="1">
      <c r="A613" s="241" t="s">
        <v>1566</v>
      </c>
      <c r="B613" s="239" t="s">
        <v>1567</v>
      </c>
      <c r="C613" s="239" t="s">
        <v>315</v>
      </c>
      <c r="D613" s="239" t="s">
        <v>389</v>
      </c>
      <c r="E613" s="240">
        <v>4.3400000000000001E-2</v>
      </c>
      <c r="F613" s="236">
        <f t="shared" si="9"/>
        <v>409</v>
      </c>
    </row>
    <row r="614" spans="1:6" ht="15.75" customHeight="1">
      <c r="A614" s="241" t="s">
        <v>1568</v>
      </c>
      <c r="B614" s="239" t="s">
        <v>1569</v>
      </c>
      <c r="C614" s="239" t="s">
        <v>413</v>
      </c>
      <c r="D614" s="239" t="s">
        <v>389</v>
      </c>
      <c r="E614" s="240">
        <v>0.64659999999999995</v>
      </c>
      <c r="F614" s="236">
        <f t="shared" si="9"/>
        <v>411</v>
      </c>
    </row>
    <row r="615" spans="1:6" ht="15.75" customHeight="1">
      <c r="A615" s="241" t="s">
        <v>1570</v>
      </c>
      <c r="B615" s="239" t="s">
        <v>1571</v>
      </c>
      <c r="C615" s="239" t="s">
        <v>413</v>
      </c>
      <c r="D615" s="239" t="s">
        <v>389</v>
      </c>
      <c r="E615" s="240">
        <v>0.66779999999999995</v>
      </c>
      <c r="F615" s="236">
        <f t="shared" si="9"/>
        <v>412</v>
      </c>
    </row>
    <row r="616" spans="1:6" ht="15.75" customHeight="1">
      <c r="A616" s="241" t="s">
        <v>1572</v>
      </c>
      <c r="B616" s="239" t="s">
        <v>1573</v>
      </c>
      <c r="C616" s="239" t="s">
        <v>315</v>
      </c>
      <c r="D616" s="239" t="s">
        <v>389</v>
      </c>
      <c r="E616" s="240">
        <v>6.83E-2</v>
      </c>
      <c r="F616" s="236">
        <f t="shared" si="9"/>
        <v>414</v>
      </c>
    </row>
    <row r="617" spans="1:6" ht="15.75" customHeight="1">
      <c r="A617" s="241" t="s">
        <v>1574</v>
      </c>
      <c r="B617" s="239" t="s">
        <v>1575</v>
      </c>
      <c r="C617" s="239" t="s">
        <v>315</v>
      </c>
      <c r="D617" s="239" t="s">
        <v>389</v>
      </c>
      <c r="E617" s="240">
        <v>0.02</v>
      </c>
      <c r="F617" s="236">
        <f t="shared" si="9"/>
        <v>415</v>
      </c>
    </row>
    <row r="618" spans="1:6" ht="15.75" customHeight="1">
      <c r="A618" s="241" t="s">
        <v>1576</v>
      </c>
      <c r="B618" s="239" t="s">
        <v>1577</v>
      </c>
      <c r="C618" s="239" t="s">
        <v>315</v>
      </c>
      <c r="D618" s="239" t="s">
        <v>389</v>
      </c>
      <c r="E618" s="240">
        <v>7.6999999999999999E-2</v>
      </c>
      <c r="F618" s="236">
        <f t="shared" si="9"/>
        <v>416</v>
      </c>
    </row>
    <row r="619" spans="1:6" ht="15.75" customHeight="1">
      <c r="A619" s="241" t="s">
        <v>1578</v>
      </c>
      <c r="B619" s="239" t="s">
        <v>1579</v>
      </c>
      <c r="C619" s="239" t="s">
        <v>315</v>
      </c>
      <c r="D619" s="239" t="s">
        <v>389</v>
      </c>
      <c r="E619" s="240">
        <v>0.04</v>
      </c>
      <c r="F619" s="236">
        <f t="shared" si="9"/>
        <v>417</v>
      </c>
    </row>
    <row r="620" spans="1:6" ht="15.75" customHeight="1">
      <c r="A620" s="241" t="s">
        <v>1580</v>
      </c>
      <c r="B620" s="239" t="s">
        <v>1581</v>
      </c>
      <c r="C620" s="239" t="s">
        <v>315</v>
      </c>
      <c r="D620" s="239" t="s">
        <v>389</v>
      </c>
      <c r="E620" s="240">
        <v>0.09</v>
      </c>
      <c r="F620" s="236">
        <f t="shared" si="9"/>
        <v>418</v>
      </c>
    </row>
    <row r="621" spans="1:6" ht="15.75" customHeight="1">
      <c r="A621" s="241" t="s">
        <v>1582</v>
      </c>
      <c r="B621" s="239" t="s">
        <v>1583</v>
      </c>
      <c r="C621" s="239" t="s">
        <v>315</v>
      </c>
      <c r="D621" s="239" t="s">
        <v>389</v>
      </c>
      <c r="E621" s="240">
        <v>0.06</v>
      </c>
      <c r="F621" s="236">
        <f t="shared" si="9"/>
        <v>419</v>
      </c>
    </row>
    <row r="622" spans="1:6" ht="15.75" customHeight="1">
      <c r="A622" s="241" t="s">
        <v>1584</v>
      </c>
      <c r="B622" s="239" t="s">
        <v>1585</v>
      </c>
      <c r="C622" s="239" t="s">
        <v>315</v>
      </c>
      <c r="D622" s="239" t="s">
        <v>389</v>
      </c>
      <c r="E622" s="240">
        <v>7.0000000000000007E-2</v>
      </c>
      <c r="F622" s="236">
        <f t="shared" si="9"/>
        <v>420</v>
      </c>
    </row>
    <row r="623" spans="1:6" ht="15.75" customHeight="1">
      <c r="A623" s="241" t="s">
        <v>1586</v>
      </c>
      <c r="B623" s="239" t="s">
        <v>1587</v>
      </c>
      <c r="C623" s="239" t="s">
        <v>315</v>
      </c>
      <c r="D623" s="239" t="s">
        <v>389</v>
      </c>
      <c r="E623" s="240">
        <v>0.25919999999999999</v>
      </c>
      <c r="F623" s="236">
        <f t="shared" si="9"/>
        <v>421</v>
      </c>
    </row>
    <row r="624" spans="1:6" ht="15.75" customHeight="1">
      <c r="A624" s="241" t="s">
        <v>1588</v>
      </c>
      <c r="B624" s="239" t="s">
        <v>1589</v>
      </c>
      <c r="C624" s="239" t="s">
        <v>315</v>
      </c>
      <c r="D624" s="239" t="s">
        <v>389</v>
      </c>
      <c r="E624" s="240">
        <v>0.1236</v>
      </c>
      <c r="F624" s="236">
        <f t="shared" si="9"/>
        <v>422</v>
      </c>
    </row>
    <row r="625" spans="1:6" ht="15.75" customHeight="1">
      <c r="A625" s="241" t="s">
        <v>1590</v>
      </c>
      <c r="B625" s="239" t="s">
        <v>1591</v>
      </c>
      <c r="C625" s="239" t="s">
        <v>315</v>
      </c>
      <c r="D625" s="239" t="s">
        <v>389</v>
      </c>
      <c r="E625" s="240">
        <v>0.1318</v>
      </c>
      <c r="F625" s="236">
        <f t="shared" si="9"/>
        <v>423</v>
      </c>
    </row>
    <row r="626" spans="1:6" ht="15.75" customHeight="1">
      <c r="A626" s="241" t="s">
        <v>1592</v>
      </c>
      <c r="B626" s="239" t="s">
        <v>1593</v>
      </c>
      <c r="C626" s="239" t="s">
        <v>315</v>
      </c>
      <c r="D626" s="239" t="s">
        <v>389</v>
      </c>
      <c r="E626" s="240">
        <v>2.3E-2</v>
      </c>
      <c r="F626" s="236">
        <f t="shared" si="9"/>
        <v>424</v>
      </c>
    </row>
    <row r="627" spans="1:6" ht="15.75" customHeight="1">
      <c r="A627" s="241" t="s">
        <v>1594</v>
      </c>
      <c r="B627" s="239" t="s">
        <v>1595</v>
      </c>
      <c r="C627" s="239" t="s">
        <v>315</v>
      </c>
      <c r="D627" s="239" t="s">
        <v>389</v>
      </c>
      <c r="E627" s="240">
        <v>3.8199999999999998E-2</v>
      </c>
      <c r="F627" s="236">
        <f t="shared" si="9"/>
        <v>426</v>
      </c>
    </row>
    <row r="628" spans="1:6" ht="15.75" customHeight="1">
      <c r="A628" s="241" t="s">
        <v>1596</v>
      </c>
      <c r="B628" s="239" t="s">
        <v>1597</v>
      </c>
      <c r="C628" s="239" t="s">
        <v>315</v>
      </c>
      <c r="D628" s="239" t="s">
        <v>389</v>
      </c>
      <c r="E628" s="240">
        <v>2.6499999999999999E-2</v>
      </c>
      <c r="F628" s="236">
        <f t="shared" si="9"/>
        <v>427</v>
      </c>
    </row>
    <row r="629" spans="1:6" ht="15.75" customHeight="1">
      <c r="A629" s="241" t="s">
        <v>1598</v>
      </c>
      <c r="B629" s="239" t="s">
        <v>1599</v>
      </c>
      <c r="C629" s="239" t="s">
        <v>315</v>
      </c>
      <c r="D629" s="239" t="s">
        <v>389</v>
      </c>
      <c r="E629" s="240">
        <v>2.69E-2</v>
      </c>
      <c r="F629" s="236">
        <f t="shared" si="9"/>
        <v>428</v>
      </c>
    </row>
    <row r="630" spans="1:6" ht="15.75" customHeight="1">
      <c r="A630" s="241" t="s">
        <v>1600</v>
      </c>
      <c r="B630" s="239" t="s">
        <v>1601</v>
      </c>
      <c r="C630" s="239" t="s">
        <v>315</v>
      </c>
      <c r="D630" s="239" t="s">
        <v>389</v>
      </c>
      <c r="E630" s="240">
        <v>1.4200000000000001E-2</v>
      </c>
      <c r="F630" s="236">
        <f t="shared" si="9"/>
        <v>429</v>
      </c>
    </row>
    <row r="631" spans="1:6" ht="15.75" customHeight="1">
      <c r="A631" s="241" t="s">
        <v>1602</v>
      </c>
      <c r="B631" s="239" t="s">
        <v>1603</v>
      </c>
      <c r="C631" s="239" t="s">
        <v>315</v>
      </c>
      <c r="D631" s="239" t="s">
        <v>389</v>
      </c>
      <c r="E631" s="240">
        <v>1.1599999999999999E-2</v>
      </c>
      <c r="F631" s="236">
        <f t="shared" si="9"/>
        <v>430</v>
      </c>
    </row>
    <row r="632" spans="1:6" s="239" customFormat="1" ht="15.75" customHeight="1">
      <c r="A632" s="241" t="s">
        <v>1604</v>
      </c>
      <c r="B632" s="239" t="s">
        <v>1605</v>
      </c>
      <c r="C632" s="239" t="s">
        <v>315</v>
      </c>
      <c r="D632" s="239" t="s">
        <v>389</v>
      </c>
      <c r="E632" s="240">
        <v>1.72E-2</v>
      </c>
      <c r="F632" s="236">
        <f t="shared" si="9"/>
        <v>431</v>
      </c>
    </row>
    <row r="633" spans="1:6" s="239" customFormat="1" ht="15.75" customHeight="1">
      <c r="A633" s="241" t="s">
        <v>1606</v>
      </c>
      <c r="B633" s="239" t="s">
        <v>1607</v>
      </c>
      <c r="C633" s="239" t="s">
        <v>315</v>
      </c>
      <c r="D633" s="239" t="s">
        <v>389</v>
      </c>
      <c r="E633" s="240">
        <v>2.5399999999999999E-2</v>
      </c>
      <c r="F633" s="236">
        <f t="shared" si="9"/>
        <v>432</v>
      </c>
    </row>
    <row r="634" spans="1:6" ht="15.75" customHeight="1">
      <c r="A634" s="241" t="s">
        <v>1608</v>
      </c>
      <c r="B634" s="239" t="s">
        <v>406</v>
      </c>
      <c r="C634" s="239" t="s">
        <v>315</v>
      </c>
      <c r="D634" s="239" t="s">
        <v>389</v>
      </c>
      <c r="E634" s="240">
        <v>3.1E-2</v>
      </c>
      <c r="F634" s="236">
        <f t="shared" si="9"/>
        <v>433</v>
      </c>
    </row>
    <row r="635" spans="1:6" ht="15.75" customHeight="1">
      <c r="A635" s="241" t="s">
        <v>1609</v>
      </c>
      <c r="B635" s="239" t="s">
        <v>1610</v>
      </c>
      <c r="C635" s="239" t="s">
        <v>315</v>
      </c>
      <c r="D635" s="239" t="s">
        <v>389</v>
      </c>
      <c r="E635" s="240">
        <v>4.0800000000000003E-2</v>
      </c>
      <c r="F635" s="236">
        <f t="shared" si="9"/>
        <v>434</v>
      </c>
    </row>
    <row r="636" spans="1:6" ht="15.75" customHeight="1">
      <c r="A636" s="241" t="s">
        <v>1611</v>
      </c>
      <c r="B636" s="239" t="s">
        <v>1612</v>
      </c>
      <c r="C636" s="239" t="s">
        <v>315</v>
      </c>
      <c r="D636" s="239" t="s">
        <v>389</v>
      </c>
      <c r="E636" s="240">
        <v>5.7799999999999997E-2</v>
      </c>
      <c r="F636" s="236">
        <f t="shared" si="9"/>
        <v>435</v>
      </c>
    </row>
    <row r="637" spans="1:6" ht="15.75" customHeight="1">
      <c r="A637" s="241" t="s">
        <v>1613</v>
      </c>
      <c r="B637" s="239" t="s">
        <v>1614</v>
      </c>
      <c r="C637" s="239" t="s">
        <v>315</v>
      </c>
      <c r="D637" s="239" t="s">
        <v>389</v>
      </c>
      <c r="E637" s="240">
        <v>0</v>
      </c>
      <c r="F637" s="236">
        <f t="shared" si="9"/>
        <v>436</v>
      </c>
    </row>
    <row r="638" spans="1:6" ht="15.75" customHeight="1">
      <c r="A638" s="241" t="s">
        <v>1615</v>
      </c>
      <c r="B638" s="239" t="s">
        <v>1616</v>
      </c>
      <c r="C638" s="239" t="s">
        <v>315</v>
      </c>
      <c r="D638" s="239" t="s">
        <v>389</v>
      </c>
      <c r="E638" s="240">
        <v>3.9600000000000003E-2</v>
      </c>
      <c r="F638" s="236">
        <f t="shared" si="9"/>
        <v>437</v>
      </c>
    </row>
    <row r="639" spans="1:6" ht="15.75" customHeight="1">
      <c r="A639" s="241" t="s">
        <v>1617</v>
      </c>
      <c r="B639" s="239" t="s">
        <v>1618</v>
      </c>
      <c r="C639" s="239" t="s">
        <v>315</v>
      </c>
      <c r="D639" s="239" t="s">
        <v>389</v>
      </c>
      <c r="E639" s="240">
        <v>5.7000000000000002E-2</v>
      </c>
      <c r="F639" s="236">
        <f t="shared" si="9"/>
        <v>438</v>
      </c>
    </row>
    <row r="640" spans="1:6" ht="15.75" customHeight="1">
      <c r="A640" s="241" t="s">
        <v>1619</v>
      </c>
      <c r="B640" s="239" t="s">
        <v>1620</v>
      </c>
      <c r="C640" s="239" t="s">
        <v>492</v>
      </c>
      <c r="D640" s="239" t="s">
        <v>389</v>
      </c>
      <c r="E640" s="240">
        <v>1.3299999999999999E-2</v>
      </c>
      <c r="F640" s="236">
        <f t="shared" si="9"/>
        <v>439</v>
      </c>
    </row>
    <row r="641" spans="1:6" ht="15.75" customHeight="1">
      <c r="A641" s="241" t="s">
        <v>1621</v>
      </c>
      <c r="B641" s="239" t="s">
        <v>1622</v>
      </c>
      <c r="C641" s="239" t="s">
        <v>492</v>
      </c>
      <c r="D641" s="239" t="s">
        <v>389</v>
      </c>
      <c r="E641" s="240">
        <v>1.3299999999999999E-2</v>
      </c>
      <c r="F641" s="236">
        <f t="shared" si="9"/>
        <v>440</v>
      </c>
    </row>
    <row r="642" spans="1:6" ht="15.75" customHeight="1">
      <c r="A642" s="241" t="s">
        <v>1623</v>
      </c>
      <c r="B642" s="239" t="s">
        <v>1624</v>
      </c>
      <c r="C642" s="239" t="s">
        <v>315</v>
      </c>
      <c r="D642" s="239" t="s">
        <v>389</v>
      </c>
      <c r="E642" s="240">
        <v>9.2100000000000001E-2</v>
      </c>
      <c r="F642" s="236">
        <f t="shared" si="9"/>
        <v>441</v>
      </c>
    </row>
    <row r="643" spans="1:6" ht="15.75" customHeight="1">
      <c r="A643" s="241" t="s">
        <v>1625</v>
      </c>
      <c r="B643" s="239" t="s">
        <v>398</v>
      </c>
      <c r="C643" s="239" t="s">
        <v>413</v>
      </c>
      <c r="D643" s="239" t="s">
        <v>389</v>
      </c>
      <c r="E643" s="240">
        <v>4.24E-2</v>
      </c>
      <c r="F643" s="236">
        <f t="shared" ref="F643:F706" si="10">VALUE(RIGHT(A643,4))</f>
        <v>443</v>
      </c>
    </row>
    <row r="644" spans="1:6" ht="15.75" customHeight="1">
      <c r="A644" s="241" t="s">
        <v>1626</v>
      </c>
      <c r="B644" s="239" t="s">
        <v>1627</v>
      </c>
      <c r="C644" s="239" t="s">
        <v>1223</v>
      </c>
      <c r="D644" s="239" t="s">
        <v>389</v>
      </c>
      <c r="E644" s="240">
        <v>0.2094</v>
      </c>
      <c r="F644" s="236">
        <f t="shared" si="10"/>
        <v>445</v>
      </c>
    </row>
    <row r="645" spans="1:6" ht="15.75" customHeight="1">
      <c r="A645" s="241" t="s">
        <v>1628</v>
      </c>
      <c r="B645" s="239" t="s">
        <v>403</v>
      </c>
      <c r="C645" s="239" t="s">
        <v>445</v>
      </c>
      <c r="D645" s="239" t="s">
        <v>389</v>
      </c>
      <c r="E645" s="240">
        <v>3.9199999999999999E-2</v>
      </c>
      <c r="F645" s="236">
        <f t="shared" si="10"/>
        <v>447</v>
      </c>
    </row>
    <row r="646" spans="1:6" ht="15.75" customHeight="1">
      <c r="A646" s="241" t="s">
        <v>1629</v>
      </c>
      <c r="B646" s="239" t="s">
        <v>1630</v>
      </c>
      <c r="C646" s="239" t="s">
        <v>312</v>
      </c>
      <c r="D646" s="239" t="s">
        <v>389</v>
      </c>
      <c r="E646" s="240">
        <v>4.7900000000000005E-2</v>
      </c>
      <c r="F646" s="236">
        <f t="shared" si="10"/>
        <v>455</v>
      </c>
    </row>
    <row r="647" spans="1:6" ht="15.75" customHeight="1">
      <c r="A647" s="241" t="s">
        <v>1631</v>
      </c>
      <c r="B647" s="239" t="s">
        <v>1632</v>
      </c>
      <c r="C647" s="239" t="s">
        <v>312</v>
      </c>
      <c r="D647" s="239" t="s">
        <v>389</v>
      </c>
      <c r="E647" s="240">
        <v>3.5700000000000003E-2</v>
      </c>
      <c r="F647" s="236">
        <f t="shared" si="10"/>
        <v>458</v>
      </c>
    </row>
    <row r="648" spans="1:6" ht="15.75" customHeight="1">
      <c r="A648" s="241" t="s">
        <v>1633</v>
      </c>
      <c r="B648" s="239" t="s">
        <v>1634</v>
      </c>
      <c r="C648" s="239" t="s">
        <v>315</v>
      </c>
      <c r="D648" s="239" t="s">
        <v>389</v>
      </c>
      <c r="E648" s="240">
        <v>3.61E-2</v>
      </c>
      <c r="F648" s="236">
        <f t="shared" si="10"/>
        <v>467</v>
      </c>
    </row>
    <row r="649" spans="1:6" ht="15.75" customHeight="1">
      <c r="A649" s="241" t="s">
        <v>1635</v>
      </c>
      <c r="B649" s="239" t="s">
        <v>1636</v>
      </c>
      <c r="C649" s="239" t="s">
        <v>315</v>
      </c>
      <c r="D649" s="239" t="s">
        <v>389</v>
      </c>
      <c r="E649" s="240">
        <v>5.1299999999999998E-2</v>
      </c>
      <c r="F649" s="236">
        <f t="shared" si="10"/>
        <v>468</v>
      </c>
    </row>
    <row r="650" spans="1:6" ht="15.75" customHeight="1">
      <c r="A650" s="241" t="s">
        <v>1637</v>
      </c>
      <c r="B650" s="239" t="s">
        <v>1638</v>
      </c>
      <c r="C650" s="239" t="s">
        <v>315</v>
      </c>
      <c r="D650" s="239" t="s">
        <v>389</v>
      </c>
      <c r="E650" s="240">
        <v>6.1800000000000001E-2</v>
      </c>
      <c r="F650" s="236">
        <f t="shared" si="10"/>
        <v>469</v>
      </c>
    </row>
    <row r="651" spans="1:6" ht="15.75" customHeight="1">
      <c r="A651" s="241" t="s">
        <v>1639</v>
      </c>
      <c r="B651" s="239" t="s">
        <v>1640</v>
      </c>
      <c r="C651" s="239" t="s">
        <v>445</v>
      </c>
      <c r="D651" s="239" t="s">
        <v>389</v>
      </c>
      <c r="E651" s="240">
        <v>2.86E-2</v>
      </c>
      <c r="F651" s="236">
        <f t="shared" si="10"/>
        <v>470</v>
      </c>
    </row>
    <row r="652" spans="1:6" ht="15.75" customHeight="1">
      <c r="A652" s="241" t="s">
        <v>1641</v>
      </c>
      <c r="B652" s="239" t="s">
        <v>1642</v>
      </c>
      <c r="C652" s="239" t="s">
        <v>312</v>
      </c>
      <c r="D652" s="239" t="s">
        <v>389</v>
      </c>
      <c r="E652" s="240">
        <v>5.9700000000000003E-2</v>
      </c>
      <c r="F652" s="236">
        <f t="shared" si="10"/>
        <v>471</v>
      </c>
    </row>
    <row r="653" spans="1:6" ht="15.75" customHeight="1">
      <c r="A653" s="241" t="s">
        <v>1643</v>
      </c>
      <c r="B653" s="239" t="s">
        <v>1644</v>
      </c>
      <c r="C653" s="239" t="s">
        <v>312</v>
      </c>
      <c r="D653" s="239" t="s">
        <v>389</v>
      </c>
      <c r="E653" s="240">
        <v>3.4500000000000003E-2</v>
      </c>
      <c r="F653" s="236">
        <f t="shared" si="10"/>
        <v>472</v>
      </c>
    </row>
    <row r="654" spans="1:6" ht="15.75" customHeight="1">
      <c r="A654" s="241" t="s">
        <v>1645</v>
      </c>
      <c r="B654" s="239" t="s">
        <v>400</v>
      </c>
      <c r="C654" s="239" t="s">
        <v>315</v>
      </c>
      <c r="D654" s="239" t="s">
        <v>389</v>
      </c>
      <c r="E654" s="240">
        <v>2.92E-2</v>
      </c>
      <c r="F654" s="236">
        <f t="shared" si="10"/>
        <v>473</v>
      </c>
    </row>
    <row r="655" spans="1:6" ht="15.75" customHeight="1">
      <c r="A655" s="241" t="s">
        <v>1646</v>
      </c>
      <c r="B655" s="239" t="s">
        <v>1647</v>
      </c>
      <c r="C655" s="239" t="s">
        <v>315</v>
      </c>
      <c r="D655" s="239" t="s">
        <v>389</v>
      </c>
      <c r="E655" s="240">
        <v>3.5299999999999998E-2</v>
      </c>
      <c r="F655" s="236">
        <f t="shared" si="10"/>
        <v>474</v>
      </c>
    </row>
    <row r="656" spans="1:6" ht="15.75" customHeight="1">
      <c r="A656" s="241" t="s">
        <v>1648</v>
      </c>
      <c r="B656" s="239" t="s">
        <v>1649</v>
      </c>
      <c r="C656" s="239" t="s">
        <v>312</v>
      </c>
      <c r="D656" s="239" t="s">
        <v>389</v>
      </c>
      <c r="E656" s="240">
        <v>0.33850000000000002</v>
      </c>
      <c r="F656" s="236">
        <f t="shared" si="10"/>
        <v>475</v>
      </c>
    </row>
    <row r="657" spans="1:6" ht="15.75" customHeight="1">
      <c r="A657" s="241" t="s">
        <v>1650</v>
      </c>
      <c r="B657" s="239" t="s">
        <v>1651</v>
      </c>
      <c r="C657" s="239" t="s">
        <v>315</v>
      </c>
      <c r="D657" s="239" t="s">
        <v>389</v>
      </c>
      <c r="E657" s="240">
        <v>5.8400000000000001E-2</v>
      </c>
      <c r="F657" s="236">
        <f t="shared" si="10"/>
        <v>477</v>
      </c>
    </row>
    <row r="658" spans="1:6" ht="15.75" customHeight="1">
      <c r="A658" s="241" t="s">
        <v>1652</v>
      </c>
      <c r="B658" s="239" t="s">
        <v>1653</v>
      </c>
      <c r="C658" s="239" t="s">
        <v>680</v>
      </c>
      <c r="D658" s="239" t="s">
        <v>389</v>
      </c>
      <c r="E658" s="240">
        <v>0.13780000000000001</v>
      </c>
      <c r="F658" s="236">
        <f t="shared" si="10"/>
        <v>478</v>
      </c>
    </row>
    <row r="659" spans="1:6" ht="15.75" customHeight="1">
      <c r="A659" s="241" t="s">
        <v>1654</v>
      </c>
      <c r="B659" s="239" t="s">
        <v>1655</v>
      </c>
      <c r="C659" s="239" t="s">
        <v>315</v>
      </c>
      <c r="D659" s="239" t="s">
        <v>389</v>
      </c>
      <c r="E659" s="240">
        <v>4.9399999999999999E-2</v>
      </c>
      <c r="F659" s="236">
        <f t="shared" si="10"/>
        <v>479</v>
      </c>
    </row>
    <row r="660" spans="1:6" ht="15.75" customHeight="1">
      <c r="A660" s="241" t="s">
        <v>1656</v>
      </c>
      <c r="B660" s="239" t="s">
        <v>1657</v>
      </c>
      <c r="C660" s="239" t="s">
        <v>315</v>
      </c>
      <c r="D660" s="239" t="s">
        <v>389</v>
      </c>
      <c r="E660" s="240">
        <v>3.4500000000000003E-2</v>
      </c>
      <c r="F660" s="236">
        <f t="shared" si="10"/>
        <v>480</v>
      </c>
    </row>
    <row r="661" spans="1:6" ht="15.75" customHeight="1">
      <c r="A661" s="241" t="s">
        <v>1658</v>
      </c>
      <c r="B661" s="239" t="s">
        <v>1659</v>
      </c>
      <c r="C661" s="239" t="s">
        <v>315</v>
      </c>
      <c r="D661" s="239" t="s">
        <v>389</v>
      </c>
      <c r="E661" s="240">
        <v>2.8500000000000001E-2</v>
      </c>
      <c r="F661" s="236">
        <f t="shared" si="10"/>
        <v>481</v>
      </c>
    </row>
    <row r="662" spans="1:6" ht="15.75" customHeight="1">
      <c r="A662" s="241" t="s">
        <v>1660</v>
      </c>
      <c r="B662" s="239" t="s">
        <v>1661</v>
      </c>
      <c r="C662" s="239" t="s">
        <v>414</v>
      </c>
      <c r="D662" s="239" t="s">
        <v>389</v>
      </c>
      <c r="E662" s="240">
        <v>4.36E-2</v>
      </c>
      <c r="F662" s="236">
        <f t="shared" si="10"/>
        <v>482</v>
      </c>
    </row>
    <row r="663" spans="1:6" ht="15.75" customHeight="1">
      <c r="A663" s="241" t="s">
        <v>1662</v>
      </c>
      <c r="B663" s="239" t="s">
        <v>1663</v>
      </c>
      <c r="C663" s="239" t="s">
        <v>312</v>
      </c>
      <c r="D663" s="239" t="s">
        <v>389</v>
      </c>
      <c r="E663" s="240">
        <v>5.4899999999999997E-2</v>
      </c>
      <c r="F663" s="236">
        <f t="shared" si="10"/>
        <v>483</v>
      </c>
    </row>
    <row r="664" spans="1:6" ht="15.75" customHeight="1">
      <c r="A664" s="241" t="s">
        <v>1664</v>
      </c>
      <c r="B664" s="239" t="s">
        <v>1665</v>
      </c>
      <c r="C664" s="239" t="s">
        <v>315</v>
      </c>
      <c r="D664" s="239" t="s">
        <v>389</v>
      </c>
      <c r="E664" s="240">
        <v>5.45E-2</v>
      </c>
      <c r="F664" s="236">
        <f t="shared" si="10"/>
        <v>489</v>
      </c>
    </row>
    <row r="665" spans="1:6" ht="15.75" customHeight="1">
      <c r="A665" s="241" t="s">
        <v>1666</v>
      </c>
      <c r="B665" s="239" t="s">
        <v>1667</v>
      </c>
      <c r="C665" s="239" t="s">
        <v>315</v>
      </c>
      <c r="D665" s="239" t="s">
        <v>389</v>
      </c>
      <c r="E665" s="240">
        <v>2.24E-2</v>
      </c>
      <c r="F665" s="236">
        <f t="shared" si="10"/>
        <v>490</v>
      </c>
    </row>
    <row r="666" spans="1:6" ht="15.75" customHeight="1">
      <c r="A666" s="241" t="s">
        <v>1668</v>
      </c>
      <c r="B666" s="239" t="s">
        <v>1669</v>
      </c>
      <c r="C666" s="239" t="s">
        <v>312</v>
      </c>
      <c r="D666" s="239" t="s">
        <v>389</v>
      </c>
      <c r="E666" s="240">
        <v>0.76939999999999997</v>
      </c>
      <c r="F666" s="236">
        <f t="shared" si="10"/>
        <v>491</v>
      </c>
    </row>
    <row r="667" spans="1:6" ht="15.75" customHeight="1">
      <c r="A667" s="241" t="s">
        <v>1670</v>
      </c>
      <c r="B667" s="239" t="s">
        <v>1671</v>
      </c>
      <c r="C667" s="239" t="s">
        <v>312</v>
      </c>
      <c r="D667" s="239" t="s">
        <v>389</v>
      </c>
      <c r="E667" s="240">
        <v>0.73409999999999997</v>
      </c>
      <c r="F667" s="236">
        <f t="shared" si="10"/>
        <v>494</v>
      </c>
    </row>
    <row r="668" spans="1:6" ht="15.75" customHeight="1">
      <c r="A668" s="241" t="s">
        <v>1672</v>
      </c>
      <c r="B668" s="239" t="s">
        <v>1673</v>
      </c>
      <c r="C668" s="239" t="s">
        <v>312</v>
      </c>
      <c r="D668" s="239" t="s">
        <v>389</v>
      </c>
      <c r="E668" s="240">
        <v>2.7300000000000001E-2</v>
      </c>
      <c r="F668" s="236">
        <f t="shared" si="10"/>
        <v>495</v>
      </c>
    </row>
    <row r="669" spans="1:6" ht="15.75" customHeight="1">
      <c r="A669" s="241" t="s">
        <v>1674</v>
      </c>
      <c r="B669" s="239" t="s">
        <v>1675</v>
      </c>
      <c r="C669" s="239" t="s">
        <v>1676</v>
      </c>
      <c r="D669" s="239" t="s">
        <v>389</v>
      </c>
      <c r="E669" s="240">
        <v>1.9699999999999999E-2</v>
      </c>
      <c r="F669" s="236">
        <f t="shared" si="10"/>
        <v>496</v>
      </c>
    </row>
    <row r="670" spans="1:6" ht="15.75" customHeight="1">
      <c r="A670" s="241" t="s">
        <v>1677</v>
      </c>
      <c r="B670" s="239" t="s">
        <v>1678</v>
      </c>
      <c r="C670" s="239" t="s">
        <v>413</v>
      </c>
      <c r="D670" s="239" t="s">
        <v>389</v>
      </c>
      <c r="E670" s="240">
        <v>0.4446</v>
      </c>
      <c r="F670" s="236">
        <f t="shared" si="10"/>
        <v>498</v>
      </c>
    </row>
    <row r="671" spans="1:6" ht="15.75" customHeight="1">
      <c r="A671" s="241" t="s">
        <v>1679</v>
      </c>
      <c r="B671" s="239" t="s">
        <v>1680</v>
      </c>
      <c r="C671" s="239" t="s">
        <v>413</v>
      </c>
      <c r="D671" s="239" t="s">
        <v>389</v>
      </c>
      <c r="E671" s="240">
        <v>0.4446</v>
      </c>
      <c r="F671" s="236">
        <f t="shared" si="10"/>
        <v>499</v>
      </c>
    </row>
    <row r="672" spans="1:6" ht="15.75" customHeight="1">
      <c r="A672" s="241" t="s">
        <v>1681</v>
      </c>
      <c r="B672" s="239" t="s">
        <v>408</v>
      </c>
      <c r="C672" s="239" t="s">
        <v>414</v>
      </c>
      <c r="D672" s="239" t="s">
        <v>389</v>
      </c>
      <c r="E672" s="240">
        <v>4.8000000000000001E-2</v>
      </c>
      <c r="F672" s="236">
        <f t="shared" si="10"/>
        <v>526</v>
      </c>
    </row>
    <row r="673" spans="1:6" ht="15.75" customHeight="1">
      <c r="A673" s="241" t="s">
        <v>1682</v>
      </c>
      <c r="B673" s="239" t="s">
        <v>1683</v>
      </c>
      <c r="C673" s="239" t="s">
        <v>315</v>
      </c>
      <c r="D673" s="239" t="s">
        <v>389</v>
      </c>
      <c r="E673" s="240">
        <v>7.4800000000000005E-2</v>
      </c>
      <c r="F673" s="236">
        <f t="shared" si="10"/>
        <v>533</v>
      </c>
    </row>
    <row r="674" spans="1:6" ht="15.75" customHeight="1">
      <c r="A674" s="241" t="s">
        <v>1684</v>
      </c>
      <c r="B674" s="239" t="s">
        <v>1685</v>
      </c>
      <c r="C674" s="239" t="s">
        <v>315</v>
      </c>
      <c r="D674" s="239" t="s">
        <v>389</v>
      </c>
      <c r="E674" s="240">
        <v>6.6E-3</v>
      </c>
      <c r="F674" s="236">
        <f t="shared" si="10"/>
        <v>534</v>
      </c>
    </row>
    <row r="675" spans="1:6" ht="15.75" customHeight="1">
      <c r="A675" s="241" t="s">
        <v>1686</v>
      </c>
      <c r="B675" s="239" t="s">
        <v>1687</v>
      </c>
      <c r="C675" s="239" t="s">
        <v>315</v>
      </c>
      <c r="D675" s="239" t="s">
        <v>389</v>
      </c>
      <c r="E675" s="240">
        <v>1.37E-2</v>
      </c>
      <c r="F675" s="236">
        <f t="shared" si="10"/>
        <v>535</v>
      </c>
    </row>
    <row r="676" spans="1:6" ht="15.75" customHeight="1">
      <c r="A676" s="241" t="s">
        <v>1688</v>
      </c>
      <c r="B676" s="239" t="s">
        <v>1689</v>
      </c>
      <c r="C676" s="239" t="s">
        <v>315</v>
      </c>
      <c r="D676" s="239" t="s">
        <v>389</v>
      </c>
      <c r="E676" s="240">
        <v>1.3899999999999999E-2</v>
      </c>
      <c r="F676" s="236">
        <f t="shared" si="10"/>
        <v>537</v>
      </c>
    </row>
    <row r="677" spans="1:6" ht="15.75" customHeight="1">
      <c r="A677" s="241" t="s">
        <v>1690</v>
      </c>
      <c r="B677" s="239" t="s">
        <v>1691</v>
      </c>
      <c r="C677" s="239" t="s">
        <v>1692</v>
      </c>
      <c r="D677" s="239" t="s">
        <v>389</v>
      </c>
      <c r="E677" s="240">
        <v>1.15E-2</v>
      </c>
      <c r="F677" s="236">
        <f t="shared" si="10"/>
        <v>539</v>
      </c>
    </row>
    <row r="678" spans="1:6" ht="15.75" customHeight="1">
      <c r="A678" s="241" t="s">
        <v>1693</v>
      </c>
      <c r="B678" s="239" t="s">
        <v>1694</v>
      </c>
      <c r="C678" s="239" t="s">
        <v>315</v>
      </c>
      <c r="D678" s="239" t="s">
        <v>389</v>
      </c>
      <c r="E678" s="240">
        <v>1.23E-2</v>
      </c>
      <c r="F678" s="236">
        <f t="shared" si="10"/>
        <v>540</v>
      </c>
    </row>
    <row r="679" spans="1:6" ht="15.75" customHeight="1">
      <c r="A679" s="241" t="s">
        <v>1695</v>
      </c>
      <c r="B679" s="239" t="s">
        <v>1696</v>
      </c>
      <c r="C679" s="239" t="s">
        <v>315</v>
      </c>
      <c r="D679" s="239" t="s">
        <v>389</v>
      </c>
      <c r="E679" s="240">
        <v>0.1628</v>
      </c>
      <c r="F679" s="236">
        <f t="shared" si="10"/>
        <v>542</v>
      </c>
    </row>
    <row r="680" spans="1:6" ht="15.75" customHeight="1">
      <c r="A680" s="241" t="s">
        <v>1697</v>
      </c>
      <c r="B680" s="239" t="s">
        <v>1698</v>
      </c>
      <c r="C680" s="239" t="s">
        <v>315</v>
      </c>
      <c r="D680" s="239" t="s">
        <v>389</v>
      </c>
      <c r="E680" s="240">
        <v>3.8699999999999998E-2</v>
      </c>
      <c r="F680" s="236">
        <f t="shared" si="10"/>
        <v>546</v>
      </c>
    </row>
    <row r="681" spans="1:6" ht="15.75" customHeight="1">
      <c r="A681" s="241" t="s">
        <v>1699</v>
      </c>
      <c r="B681" s="239" t="s">
        <v>1700</v>
      </c>
      <c r="C681" s="239" t="s">
        <v>315</v>
      </c>
      <c r="D681" s="239" t="s">
        <v>389</v>
      </c>
      <c r="E681" s="240">
        <v>1.21E-2</v>
      </c>
      <c r="F681" s="236">
        <f t="shared" si="10"/>
        <v>547</v>
      </c>
    </row>
    <row r="682" spans="1:6" ht="15.75" customHeight="1">
      <c r="A682" s="241" t="s">
        <v>1701</v>
      </c>
      <c r="B682" s="239" t="s">
        <v>1702</v>
      </c>
      <c r="C682" s="239" t="s">
        <v>315</v>
      </c>
      <c r="D682" s="239" t="s">
        <v>389</v>
      </c>
      <c r="E682" s="240">
        <v>4.4499999999999998E-2</v>
      </c>
      <c r="F682" s="236">
        <f t="shared" si="10"/>
        <v>548</v>
      </c>
    </row>
    <row r="683" spans="1:6" ht="15.75" customHeight="1">
      <c r="A683" s="241" t="s">
        <v>1703</v>
      </c>
      <c r="B683" s="239" t="s">
        <v>1704</v>
      </c>
      <c r="C683" s="239" t="s">
        <v>315</v>
      </c>
      <c r="D683" s="239" t="s">
        <v>389</v>
      </c>
      <c r="E683" s="240">
        <v>2.9499999999999998E-2</v>
      </c>
      <c r="F683" s="236">
        <f t="shared" si="10"/>
        <v>549</v>
      </c>
    </row>
    <row r="684" spans="1:6" ht="15.75" customHeight="1">
      <c r="A684" s="241" t="s">
        <v>1705</v>
      </c>
      <c r="B684" s="239" t="s">
        <v>1706</v>
      </c>
      <c r="C684" s="239" t="s">
        <v>414</v>
      </c>
      <c r="D684" s="239" t="s">
        <v>389</v>
      </c>
      <c r="E684" s="240">
        <v>0.11600000000000001</v>
      </c>
      <c r="F684" s="236">
        <f t="shared" si="10"/>
        <v>550</v>
      </c>
    </row>
    <row r="685" spans="1:6" ht="15.75" customHeight="1">
      <c r="A685" s="241" t="s">
        <v>1707</v>
      </c>
      <c r="B685" s="239" t="s">
        <v>1708</v>
      </c>
      <c r="C685" s="239" t="s">
        <v>312</v>
      </c>
      <c r="D685" s="239" t="s">
        <v>389</v>
      </c>
      <c r="E685" s="240">
        <v>2.58E-2</v>
      </c>
      <c r="F685" s="236">
        <f t="shared" si="10"/>
        <v>551</v>
      </c>
    </row>
    <row r="686" spans="1:6" ht="15.75" customHeight="1">
      <c r="A686" s="241" t="s">
        <v>1709</v>
      </c>
      <c r="B686" s="239" t="s">
        <v>1710</v>
      </c>
      <c r="C686" s="239" t="s">
        <v>315</v>
      </c>
      <c r="D686" s="239" t="s">
        <v>389</v>
      </c>
      <c r="E686" s="240">
        <v>1.8100000000000002E-2</v>
      </c>
      <c r="F686" s="236">
        <f t="shared" si="10"/>
        <v>552</v>
      </c>
    </row>
    <row r="687" spans="1:6" ht="15.75" customHeight="1">
      <c r="A687" s="241" t="s">
        <v>1711</v>
      </c>
      <c r="B687" s="239" t="s">
        <v>1712</v>
      </c>
      <c r="C687" s="239" t="s">
        <v>312</v>
      </c>
      <c r="D687" s="239" t="s">
        <v>389</v>
      </c>
      <c r="E687" s="240">
        <v>5.96E-2</v>
      </c>
      <c r="F687" s="236">
        <f t="shared" si="10"/>
        <v>553</v>
      </c>
    </row>
    <row r="688" spans="1:6" ht="15.75" customHeight="1">
      <c r="A688" s="241" t="s">
        <v>1713</v>
      </c>
      <c r="B688" s="239" t="s">
        <v>1714</v>
      </c>
      <c r="C688" s="239" t="s">
        <v>413</v>
      </c>
      <c r="D688" s="239" t="s">
        <v>389</v>
      </c>
      <c r="E688" s="240">
        <v>9.1499999999999998E-2</v>
      </c>
      <c r="F688" s="236">
        <f t="shared" si="10"/>
        <v>554</v>
      </c>
    </row>
    <row r="689" spans="1:6" ht="15.75" customHeight="1">
      <c r="A689" s="241" t="s">
        <v>1715</v>
      </c>
      <c r="B689" s="239" t="s">
        <v>1716</v>
      </c>
      <c r="C689" s="239" t="s">
        <v>315</v>
      </c>
      <c r="D689" s="239" t="s">
        <v>389</v>
      </c>
      <c r="E689" s="240">
        <v>0</v>
      </c>
      <c r="F689" s="236">
        <f t="shared" si="10"/>
        <v>555</v>
      </c>
    </row>
    <row r="690" spans="1:6" ht="15.75" customHeight="1">
      <c r="A690" s="241" t="s">
        <v>1717</v>
      </c>
      <c r="B690" s="239" t="s">
        <v>1718</v>
      </c>
      <c r="C690" s="239" t="s">
        <v>315</v>
      </c>
      <c r="D690" s="239" t="s">
        <v>389</v>
      </c>
      <c r="E690" s="240">
        <v>0</v>
      </c>
      <c r="F690" s="236">
        <f t="shared" si="10"/>
        <v>556</v>
      </c>
    </row>
    <row r="691" spans="1:6" ht="15.75" customHeight="1">
      <c r="A691" s="241" t="s">
        <v>1719</v>
      </c>
      <c r="B691" s="239" t="s">
        <v>1720</v>
      </c>
      <c r="C691" s="239" t="s">
        <v>315</v>
      </c>
      <c r="D691" s="239" t="s">
        <v>389</v>
      </c>
      <c r="E691" s="240">
        <v>5.1999999999999998E-2</v>
      </c>
      <c r="F691" s="236">
        <f t="shared" si="10"/>
        <v>557</v>
      </c>
    </row>
    <row r="692" spans="1:6" ht="15.75" customHeight="1">
      <c r="A692" s="241" t="s">
        <v>1721</v>
      </c>
      <c r="B692" s="239" t="s">
        <v>1722</v>
      </c>
      <c r="C692" s="239" t="s">
        <v>315</v>
      </c>
      <c r="D692" s="239" t="s">
        <v>389</v>
      </c>
      <c r="E692" s="240">
        <v>3.6799999999999999E-2</v>
      </c>
      <c r="F692" s="236">
        <f t="shared" si="10"/>
        <v>558</v>
      </c>
    </row>
    <row r="693" spans="1:6" ht="15.75" customHeight="1">
      <c r="A693" s="241" t="s">
        <v>1723</v>
      </c>
      <c r="B693" s="239" t="s">
        <v>1724</v>
      </c>
      <c r="C693" s="239" t="s">
        <v>315</v>
      </c>
      <c r="D693" s="239" t="s">
        <v>389</v>
      </c>
      <c r="E693" s="240">
        <v>3.4700000000000002E-2</v>
      </c>
      <c r="F693" s="236">
        <f t="shared" si="10"/>
        <v>559</v>
      </c>
    </row>
    <row r="694" spans="1:6" ht="15.75" customHeight="1">
      <c r="A694" s="241" t="s">
        <v>1725</v>
      </c>
      <c r="B694" s="239" t="s">
        <v>1726</v>
      </c>
      <c r="C694" s="239" t="s">
        <v>414</v>
      </c>
      <c r="D694" s="239" t="s">
        <v>389</v>
      </c>
      <c r="E694" s="240">
        <v>4.99E-2</v>
      </c>
      <c r="F694" s="236">
        <f t="shared" si="10"/>
        <v>560</v>
      </c>
    </row>
    <row r="695" spans="1:6" ht="15.75" customHeight="1">
      <c r="A695" s="241" t="s">
        <v>1727</v>
      </c>
      <c r="B695" s="239" t="s">
        <v>1728</v>
      </c>
      <c r="C695" s="239" t="s">
        <v>312</v>
      </c>
      <c r="D695" s="239" t="s">
        <v>389</v>
      </c>
      <c r="E695" s="240">
        <v>4.5900000000000003E-2</v>
      </c>
      <c r="F695" s="236">
        <f t="shared" si="10"/>
        <v>561</v>
      </c>
    </row>
    <row r="696" spans="1:6" ht="15.75" customHeight="1">
      <c r="A696" s="241" t="s">
        <v>1729</v>
      </c>
      <c r="B696" s="249" t="s">
        <v>1730</v>
      </c>
      <c r="C696" s="239" t="s">
        <v>492</v>
      </c>
      <c r="D696" s="239" t="s">
        <v>389</v>
      </c>
      <c r="E696" s="240">
        <v>0</v>
      </c>
      <c r="F696" s="236">
        <f t="shared" si="10"/>
        <v>562</v>
      </c>
    </row>
    <row r="697" spans="1:6" ht="15.75" customHeight="1">
      <c r="A697" s="241" t="s">
        <v>1731</v>
      </c>
      <c r="B697" s="239" t="s">
        <v>1732</v>
      </c>
      <c r="C697" s="239" t="s">
        <v>414</v>
      </c>
      <c r="D697" s="239" t="s">
        <v>389</v>
      </c>
      <c r="E697" s="240">
        <v>6.0100000000000001E-2</v>
      </c>
      <c r="F697" s="236">
        <f t="shared" si="10"/>
        <v>563</v>
      </c>
    </row>
    <row r="698" spans="1:6" ht="15.75" customHeight="1">
      <c r="A698" s="241" t="s">
        <v>1733</v>
      </c>
      <c r="B698" s="239" t="s">
        <v>1734</v>
      </c>
      <c r="C698" s="239" t="s">
        <v>1735</v>
      </c>
      <c r="D698" s="239" t="s">
        <v>389</v>
      </c>
      <c r="E698" s="240">
        <v>0</v>
      </c>
      <c r="F698" s="236">
        <f t="shared" si="10"/>
        <v>564</v>
      </c>
    </row>
    <row r="699" spans="1:6" ht="15.75" customHeight="1">
      <c r="A699" s="241" t="s">
        <v>1736</v>
      </c>
      <c r="B699" s="239" t="s">
        <v>1737</v>
      </c>
      <c r="C699" s="239" t="s">
        <v>315</v>
      </c>
      <c r="D699" s="239" t="s">
        <v>389</v>
      </c>
      <c r="E699" s="240">
        <v>2.9700000000000001E-2</v>
      </c>
      <c r="F699" s="236">
        <f t="shared" si="10"/>
        <v>565</v>
      </c>
    </row>
    <row r="700" spans="1:6" ht="15.75" customHeight="1">
      <c r="A700" s="241" t="s">
        <v>1738</v>
      </c>
      <c r="B700" s="243" t="s">
        <v>1739</v>
      </c>
      <c r="C700" s="239" t="s">
        <v>315</v>
      </c>
      <c r="D700" s="239" t="s">
        <v>389</v>
      </c>
      <c r="E700" s="240">
        <v>6.3799999999999996E-2</v>
      </c>
      <c r="F700" s="236">
        <f t="shared" si="10"/>
        <v>568</v>
      </c>
    </row>
    <row r="701" spans="1:6" ht="15.75" customHeight="1">
      <c r="A701" s="241" t="s">
        <v>1740</v>
      </c>
      <c r="B701" s="243" t="s">
        <v>1741</v>
      </c>
      <c r="C701" s="244" t="s">
        <v>761</v>
      </c>
      <c r="D701" s="239" t="s">
        <v>389</v>
      </c>
      <c r="E701" s="240">
        <v>0.318</v>
      </c>
      <c r="F701" s="236">
        <f t="shared" si="10"/>
        <v>570</v>
      </c>
    </row>
    <row r="702" spans="1:6" ht="15.75" customHeight="1">
      <c r="A702" s="241" t="s">
        <v>1742</v>
      </c>
      <c r="B702" s="243" t="s">
        <v>1743</v>
      </c>
      <c r="C702" s="244" t="s">
        <v>761</v>
      </c>
      <c r="D702" s="239" t="s">
        <v>389</v>
      </c>
      <c r="E702" s="240">
        <v>3.39E-2</v>
      </c>
      <c r="F702" s="236">
        <f t="shared" si="10"/>
        <v>572</v>
      </c>
    </row>
    <row r="703" spans="1:6" ht="15.75" customHeight="1">
      <c r="A703" s="241" t="s">
        <v>1744</v>
      </c>
      <c r="B703" s="239" t="s">
        <v>1745</v>
      </c>
      <c r="C703" s="239" t="s">
        <v>414</v>
      </c>
      <c r="D703" s="239" t="s">
        <v>389</v>
      </c>
      <c r="E703" s="240">
        <v>1.66E-2</v>
      </c>
      <c r="F703" s="236">
        <f t="shared" si="10"/>
        <v>573</v>
      </c>
    </row>
    <row r="704" spans="1:6" ht="15.75" customHeight="1">
      <c r="A704" s="241" t="s">
        <v>1746</v>
      </c>
      <c r="B704" s="243" t="s">
        <v>1747</v>
      </c>
      <c r="C704" s="244" t="s">
        <v>761</v>
      </c>
      <c r="D704" s="239" t="s">
        <v>389</v>
      </c>
      <c r="E704" s="240">
        <v>2.23E-2</v>
      </c>
      <c r="F704" s="236">
        <f t="shared" si="10"/>
        <v>575</v>
      </c>
    </row>
    <row r="705" spans="1:6" ht="15.75" customHeight="1">
      <c r="A705" s="241" t="s">
        <v>1748</v>
      </c>
      <c r="B705" s="243" t="s">
        <v>1749</v>
      </c>
      <c r="C705" s="244" t="s">
        <v>312</v>
      </c>
      <c r="D705" s="239" t="s">
        <v>389</v>
      </c>
      <c r="E705" s="240">
        <v>1.3547</v>
      </c>
      <c r="F705" s="236">
        <f t="shared" si="10"/>
        <v>576</v>
      </c>
    </row>
    <row r="706" spans="1:6" ht="15.75" customHeight="1">
      <c r="A706" s="241" t="s">
        <v>1750</v>
      </c>
      <c r="B706" s="243" t="s">
        <v>1751</v>
      </c>
      <c r="C706" s="244" t="s">
        <v>761</v>
      </c>
      <c r="D706" s="239" t="s">
        <v>389</v>
      </c>
      <c r="E706" s="240">
        <v>7.0000000000000001E-3</v>
      </c>
      <c r="F706" s="236">
        <f t="shared" si="10"/>
        <v>577</v>
      </c>
    </row>
    <row r="707" spans="1:6" ht="15.75" customHeight="1">
      <c r="A707" s="241" t="s">
        <v>1752</v>
      </c>
      <c r="B707" s="243" t="s">
        <v>1753</v>
      </c>
      <c r="C707" s="244" t="s">
        <v>761</v>
      </c>
      <c r="D707" s="239" t="s">
        <v>389</v>
      </c>
      <c r="E707" s="240">
        <v>7.0599999999999996E-2</v>
      </c>
      <c r="F707" s="236">
        <f t="shared" ref="F707:F770" si="11">VALUE(RIGHT(A707,4))</f>
        <v>580</v>
      </c>
    </row>
    <row r="708" spans="1:6" ht="15.75" customHeight="1">
      <c r="A708" s="241" t="s">
        <v>1754</v>
      </c>
      <c r="B708" s="243" t="s">
        <v>1755</v>
      </c>
      <c r="C708" s="244" t="s">
        <v>761</v>
      </c>
      <c r="D708" s="239" t="s">
        <v>389</v>
      </c>
      <c r="E708" s="240">
        <v>8.5000000000000006E-3</v>
      </c>
      <c r="F708" s="236">
        <f t="shared" si="11"/>
        <v>581</v>
      </c>
    </row>
    <row r="709" spans="1:6" ht="15.75" customHeight="1">
      <c r="A709" s="241" t="s">
        <v>1756</v>
      </c>
      <c r="B709" s="243" t="s">
        <v>1757</v>
      </c>
      <c r="C709" s="244" t="s">
        <v>761</v>
      </c>
      <c r="D709" s="239" t="s">
        <v>389</v>
      </c>
      <c r="E709" s="240">
        <v>8.8999999999999999E-3</v>
      </c>
      <c r="F709" s="236">
        <f t="shared" si="11"/>
        <v>584</v>
      </c>
    </row>
    <row r="710" spans="1:6" ht="15.75" customHeight="1">
      <c r="A710" s="241" t="s">
        <v>1758</v>
      </c>
      <c r="B710" s="243" t="s">
        <v>1759</v>
      </c>
      <c r="C710" s="244" t="s">
        <v>761</v>
      </c>
      <c r="D710" s="239" t="s">
        <v>389</v>
      </c>
      <c r="E710" s="240">
        <v>1.1299999999999999E-2</v>
      </c>
      <c r="F710" s="236">
        <f t="shared" si="11"/>
        <v>585</v>
      </c>
    </row>
    <row r="711" spans="1:6" ht="15.75" customHeight="1">
      <c r="A711" s="241" t="s">
        <v>1760</v>
      </c>
      <c r="B711" s="243" t="s">
        <v>1761</v>
      </c>
      <c r="C711" s="244" t="s">
        <v>315</v>
      </c>
      <c r="D711" s="239" t="s">
        <v>389</v>
      </c>
      <c r="E711" s="240">
        <v>6.7000000000000002E-3</v>
      </c>
      <c r="F711" s="236">
        <f t="shared" si="11"/>
        <v>589</v>
      </c>
    </row>
    <row r="712" spans="1:6" ht="15.75" customHeight="1">
      <c r="A712" s="241" t="s">
        <v>1762</v>
      </c>
      <c r="B712" s="239" t="s">
        <v>1763</v>
      </c>
      <c r="C712" s="239" t="s">
        <v>315</v>
      </c>
      <c r="D712" s="239" t="s">
        <v>389</v>
      </c>
      <c r="E712" s="240">
        <v>4.4299999999999999E-2</v>
      </c>
      <c r="F712" s="236">
        <f t="shared" si="11"/>
        <v>590</v>
      </c>
    </row>
    <row r="713" spans="1:6" ht="15.75" customHeight="1">
      <c r="A713" s="241" t="s">
        <v>1764</v>
      </c>
      <c r="B713" s="243" t="s">
        <v>1765</v>
      </c>
      <c r="C713" s="244" t="s">
        <v>315</v>
      </c>
      <c r="D713" s="239" t="s">
        <v>389</v>
      </c>
      <c r="E713" s="240">
        <v>2.5999999999999999E-2</v>
      </c>
      <c r="F713" s="236">
        <f t="shared" si="11"/>
        <v>591</v>
      </c>
    </row>
    <row r="714" spans="1:6" ht="15.75" customHeight="1">
      <c r="A714" s="241" t="s">
        <v>1766</v>
      </c>
      <c r="B714" s="239" t="s">
        <v>1767</v>
      </c>
      <c r="C714" s="239" t="s">
        <v>761</v>
      </c>
      <c r="D714" s="239" t="s">
        <v>389</v>
      </c>
      <c r="E714" s="240">
        <v>2.5000000000000001E-2</v>
      </c>
      <c r="F714" s="236">
        <f t="shared" si="11"/>
        <v>594</v>
      </c>
    </row>
    <row r="715" spans="1:6" ht="15.75" customHeight="1">
      <c r="A715" s="241" t="s">
        <v>1768</v>
      </c>
      <c r="B715" s="239" t="s">
        <v>1769</v>
      </c>
      <c r="C715" s="239" t="s">
        <v>414</v>
      </c>
      <c r="D715" s="239" t="s">
        <v>389</v>
      </c>
      <c r="E715" s="240">
        <v>6.5799999999999997E-2</v>
      </c>
      <c r="F715" s="236">
        <f t="shared" si="11"/>
        <v>595</v>
      </c>
    </row>
    <row r="716" spans="1:6" ht="15.75" customHeight="1">
      <c r="A716" s="241" t="s">
        <v>1770</v>
      </c>
      <c r="B716" s="239" t="s">
        <v>1771</v>
      </c>
      <c r="C716" s="239" t="s">
        <v>413</v>
      </c>
      <c r="D716" s="239" t="s">
        <v>389</v>
      </c>
      <c r="E716" s="240">
        <v>3.4000000000000002E-2</v>
      </c>
      <c r="F716" s="236">
        <f t="shared" si="11"/>
        <v>598</v>
      </c>
    </row>
    <row r="717" spans="1:6" ht="15.75" customHeight="1">
      <c r="A717" s="241" t="s">
        <v>1772</v>
      </c>
      <c r="B717" s="239" t="s">
        <v>399</v>
      </c>
      <c r="C717" s="239" t="s">
        <v>413</v>
      </c>
      <c r="D717" s="239" t="s">
        <v>389</v>
      </c>
      <c r="E717" s="240">
        <v>0.1134</v>
      </c>
      <c r="F717" s="236">
        <f t="shared" si="11"/>
        <v>599</v>
      </c>
    </row>
    <row r="718" spans="1:6" ht="15.75" customHeight="1">
      <c r="A718" s="241" t="s">
        <v>1773</v>
      </c>
      <c r="B718" s="239" t="s">
        <v>1774</v>
      </c>
      <c r="C718" s="239" t="s">
        <v>315</v>
      </c>
      <c r="D718" s="239" t="s">
        <v>389</v>
      </c>
      <c r="E718" s="240">
        <v>8.48E-2</v>
      </c>
      <c r="F718" s="236">
        <f t="shared" si="11"/>
        <v>600</v>
      </c>
    </row>
    <row r="719" spans="1:6" ht="15.75" customHeight="1">
      <c r="A719" s="241" t="s">
        <v>1775</v>
      </c>
      <c r="B719" s="239" t="s">
        <v>1776</v>
      </c>
      <c r="C719" s="239" t="s">
        <v>414</v>
      </c>
      <c r="D719" s="239" t="s">
        <v>389</v>
      </c>
      <c r="E719" s="240">
        <v>4.6899999999999997E-2</v>
      </c>
      <c r="F719" s="236">
        <f t="shared" si="11"/>
        <v>602</v>
      </c>
    </row>
    <row r="720" spans="1:6" ht="15.75" customHeight="1">
      <c r="A720" s="241" t="s">
        <v>1777</v>
      </c>
      <c r="B720" s="239" t="s">
        <v>1778</v>
      </c>
      <c r="C720" s="239" t="s">
        <v>315</v>
      </c>
      <c r="D720" s="239" t="s">
        <v>389</v>
      </c>
      <c r="E720" s="240">
        <v>7.2400000000000006E-2</v>
      </c>
      <c r="F720" s="236">
        <f t="shared" si="11"/>
        <v>603</v>
      </c>
    </row>
    <row r="721" spans="1:6" ht="15.75" customHeight="1">
      <c r="A721" s="241" t="s">
        <v>1779</v>
      </c>
      <c r="B721" s="239" t="s">
        <v>1780</v>
      </c>
      <c r="C721" s="239" t="s">
        <v>315</v>
      </c>
      <c r="D721" s="239" t="s">
        <v>389</v>
      </c>
      <c r="E721" s="240">
        <v>1.17E-2</v>
      </c>
      <c r="F721" s="236">
        <f t="shared" si="11"/>
        <v>604</v>
      </c>
    </row>
    <row r="722" spans="1:6" ht="15.75" customHeight="1">
      <c r="A722" s="241" t="s">
        <v>1781</v>
      </c>
      <c r="B722" s="239" t="s">
        <v>1782</v>
      </c>
      <c r="C722" s="239" t="s">
        <v>414</v>
      </c>
      <c r="D722" s="239" t="s">
        <v>389</v>
      </c>
      <c r="E722" s="240">
        <v>1.04E-2</v>
      </c>
      <c r="F722" s="236">
        <f t="shared" si="11"/>
        <v>605</v>
      </c>
    </row>
    <row r="723" spans="1:6" ht="15.75" customHeight="1">
      <c r="A723" s="241" t="s">
        <v>1783</v>
      </c>
      <c r="B723" s="239" t="s">
        <v>1784</v>
      </c>
      <c r="C723" s="239" t="s">
        <v>315</v>
      </c>
      <c r="D723" s="239" t="s">
        <v>389</v>
      </c>
      <c r="E723" s="240">
        <v>3.0499999999999999E-2</v>
      </c>
      <c r="F723" s="236">
        <f t="shared" si="11"/>
        <v>606</v>
      </c>
    </row>
    <row r="724" spans="1:6" ht="15.75" customHeight="1">
      <c r="A724" s="241" t="s">
        <v>1785</v>
      </c>
      <c r="B724" s="239" t="s">
        <v>1786</v>
      </c>
      <c r="C724" s="239" t="s">
        <v>414</v>
      </c>
      <c r="D724" s="239" t="s">
        <v>389</v>
      </c>
      <c r="E724" s="240">
        <v>8.5300000000000001E-2</v>
      </c>
      <c r="F724" s="236">
        <f t="shared" si="11"/>
        <v>609</v>
      </c>
    </row>
    <row r="725" spans="1:6" ht="15.75" customHeight="1">
      <c r="A725" s="241" t="s">
        <v>1787</v>
      </c>
      <c r="B725" s="239" t="s">
        <v>1788</v>
      </c>
      <c r="C725" s="239" t="s">
        <v>315</v>
      </c>
      <c r="D725" s="239" t="s">
        <v>389</v>
      </c>
      <c r="E725" s="240">
        <v>1.4500000000000001E-2</v>
      </c>
      <c r="F725" s="236">
        <f t="shared" si="11"/>
        <v>610</v>
      </c>
    </row>
    <row r="726" spans="1:6" ht="15.75" customHeight="1">
      <c r="A726" s="241" t="s">
        <v>1789</v>
      </c>
      <c r="B726" s="239" t="s">
        <v>1790</v>
      </c>
      <c r="C726" s="239" t="s">
        <v>315</v>
      </c>
      <c r="D726" s="239" t="s">
        <v>389</v>
      </c>
      <c r="E726" s="240">
        <v>0.13650000000000001</v>
      </c>
      <c r="F726" s="236">
        <f t="shared" si="11"/>
        <v>611</v>
      </c>
    </row>
    <row r="727" spans="1:6" ht="15.75" customHeight="1">
      <c r="A727" s="241" t="s">
        <v>1791</v>
      </c>
      <c r="B727" s="239" t="s">
        <v>1792</v>
      </c>
      <c r="C727" s="239" t="s">
        <v>315</v>
      </c>
      <c r="D727" s="239" t="s">
        <v>389</v>
      </c>
      <c r="E727" s="240">
        <v>7.0400000000000004E-2</v>
      </c>
      <c r="F727" s="236">
        <f t="shared" si="11"/>
        <v>612</v>
      </c>
    </row>
    <row r="728" spans="1:6" ht="15.75" customHeight="1">
      <c r="A728" s="241" t="s">
        <v>1793</v>
      </c>
      <c r="B728" s="239" t="s">
        <v>1794</v>
      </c>
      <c r="C728" s="239" t="s">
        <v>315</v>
      </c>
      <c r="D728" s="239" t="s">
        <v>389</v>
      </c>
      <c r="E728" s="240">
        <v>4.02E-2</v>
      </c>
      <c r="F728" s="236">
        <f t="shared" si="11"/>
        <v>613</v>
      </c>
    </row>
    <row r="729" spans="1:6" ht="15.75" customHeight="1">
      <c r="A729" s="241" t="s">
        <v>1795</v>
      </c>
      <c r="B729" s="239" t="s">
        <v>1796</v>
      </c>
      <c r="C729" s="239" t="s">
        <v>315</v>
      </c>
      <c r="D729" s="239" t="s">
        <v>389</v>
      </c>
      <c r="E729" s="240">
        <v>5.8700000000000002E-2</v>
      </c>
      <c r="F729" s="236">
        <f t="shared" si="11"/>
        <v>620</v>
      </c>
    </row>
    <row r="730" spans="1:6" ht="15.75" customHeight="1">
      <c r="A730" s="241" t="s">
        <v>1797</v>
      </c>
      <c r="B730" s="239" t="s">
        <v>1798</v>
      </c>
      <c r="C730" s="239" t="s">
        <v>312</v>
      </c>
      <c r="D730" s="239" t="s">
        <v>389</v>
      </c>
      <c r="E730" s="240">
        <v>7.9200000000000007E-2</v>
      </c>
      <c r="F730" s="236">
        <f t="shared" si="11"/>
        <v>621</v>
      </c>
    </row>
    <row r="731" spans="1:6" ht="15.75" customHeight="1">
      <c r="A731" s="241" t="s">
        <v>1799</v>
      </c>
      <c r="B731" s="239" t="s">
        <v>1800</v>
      </c>
      <c r="C731" s="239" t="s">
        <v>312</v>
      </c>
      <c r="D731" s="239" t="s">
        <v>389</v>
      </c>
      <c r="E731" s="240">
        <v>6.9000000000000006E-2</v>
      </c>
      <c r="F731" s="236">
        <f t="shared" si="11"/>
        <v>622</v>
      </c>
    </row>
    <row r="732" spans="1:6" ht="15.75" customHeight="1">
      <c r="A732" s="241" t="s">
        <v>1801</v>
      </c>
      <c r="B732" s="239" t="s">
        <v>1802</v>
      </c>
      <c r="C732" s="239" t="s">
        <v>312</v>
      </c>
      <c r="D732" s="239" t="s">
        <v>389</v>
      </c>
      <c r="E732" s="240">
        <v>1.44E-2</v>
      </c>
      <c r="F732" s="236">
        <f t="shared" si="11"/>
        <v>623</v>
      </c>
    </row>
    <row r="733" spans="1:6" ht="15.75" customHeight="1">
      <c r="A733" s="241" t="s">
        <v>1803</v>
      </c>
      <c r="B733" s="239" t="s">
        <v>1804</v>
      </c>
      <c r="C733" s="239" t="s">
        <v>315</v>
      </c>
      <c r="D733" s="239" t="s">
        <v>389</v>
      </c>
      <c r="E733" s="240">
        <v>4.7800000000000002E-2</v>
      </c>
      <c r="F733" s="236">
        <f t="shared" si="11"/>
        <v>624</v>
      </c>
    </row>
    <row r="734" spans="1:6" ht="15.75" customHeight="1">
      <c r="A734" s="241" t="s">
        <v>1805</v>
      </c>
      <c r="B734" s="239" t="s">
        <v>1806</v>
      </c>
      <c r="C734" s="239" t="s">
        <v>312</v>
      </c>
      <c r="D734" s="239" t="s">
        <v>389</v>
      </c>
      <c r="E734" s="240">
        <v>6.6100000000000006E-2</v>
      </c>
      <c r="F734" s="236">
        <f t="shared" si="11"/>
        <v>625</v>
      </c>
    </row>
    <row r="735" spans="1:6" ht="15.75" customHeight="1">
      <c r="A735" s="241" t="s">
        <v>1807</v>
      </c>
      <c r="B735" s="239" t="s">
        <v>1808</v>
      </c>
      <c r="C735" s="239" t="s">
        <v>312</v>
      </c>
      <c r="D735" s="239" t="s">
        <v>389</v>
      </c>
      <c r="E735" s="240">
        <v>0.12</v>
      </c>
      <c r="F735" s="236">
        <f t="shared" si="11"/>
        <v>628</v>
      </c>
    </row>
    <row r="736" spans="1:6" ht="15.75" customHeight="1">
      <c r="A736" s="241" t="s">
        <v>1809</v>
      </c>
      <c r="B736" s="239" t="s">
        <v>1810</v>
      </c>
      <c r="C736" s="239" t="s">
        <v>315</v>
      </c>
      <c r="D736" s="239" t="s">
        <v>389</v>
      </c>
      <c r="E736" s="240">
        <v>0.13569999999999999</v>
      </c>
      <c r="F736" s="236">
        <f t="shared" si="11"/>
        <v>632</v>
      </c>
    </row>
    <row r="737" spans="1:6" ht="15.75" customHeight="1">
      <c r="A737" s="241" t="s">
        <v>1811</v>
      </c>
      <c r="B737" s="239" t="s">
        <v>1812</v>
      </c>
      <c r="C737" s="239" t="s">
        <v>315</v>
      </c>
      <c r="D737" s="239" t="s">
        <v>389</v>
      </c>
      <c r="E737" s="240">
        <v>1.5900000000000001E-2</v>
      </c>
      <c r="F737" s="236">
        <f t="shared" si="11"/>
        <v>633</v>
      </c>
    </row>
    <row r="738" spans="1:6" ht="15.75" customHeight="1">
      <c r="A738" s="241" t="s">
        <v>1813</v>
      </c>
      <c r="B738" s="239" t="s">
        <v>1814</v>
      </c>
      <c r="C738" s="239" t="s">
        <v>315</v>
      </c>
      <c r="D738" s="239" t="s">
        <v>389</v>
      </c>
      <c r="E738" s="240">
        <v>2.06E-2</v>
      </c>
      <c r="F738" s="236">
        <f t="shared" si="11"/>
        <v>634</v>
      </c>
    </row>
    <row r="739" spans="1:6" ht="15.75" customHeight="1">
      <c r="A739" s="241" t="s">
        <v>1815</v>
      </c>
      <c r="B739" s="239" t="s">
        <v>1816</v>
      </c>
      <c r="C739" s="239" t="s">
        <v>414</v>
      </c>
      <c r="D739" s="239" t="s">
        <v>389</v>
      </c>
      <c r="E739" s="240">
        <v>5.8200000000000002E-2</v>
      </c>
      <c r="F739" s="236">
        <f t="shared" si="11"/>
        <v>636</v>
      </c>
    </row>
    <row r="740" spans="1:6" ht="15.75" customHeight="1">
      <c r="A740" s="241" t="s">
        <v>1817</v>
      </c>
      <c r="B740" s="239" t="s">
        <v>1818</v>
      </c>
      <c r="C740" s="239" t="s">
        <v>315</v>
      </c>
      <c r="D740" s="239" t="s">
        <v>389</v>
      </c>
      <c r="E740" s="240">
        <v>3.39E-2</v>
      </c>
      <c r="F740" s="236">
        <f t="shared" si="11"/>
        <v>637</v>
      </c>
    </row>
    <row r="741" spans="1:6" ht="15.75" customHeight="1">
      <c r="A741" s="241" t="s">
        <v>1819</v>
      </c>
      <c r="B741" s="239" t="s">
        <v>1820</v>
      </c>
      <c r="C741" s="239" t="s">
        <v>315</v>
      </c>
      <c r="D741" s="239" t="s">
        <v>389</v>
      </c>
      <c r="E741" s="240">
        <v>1.2800000000000001E-2</v>
      </c>
      <c r="F741" s="236">
        <f t="shared" si="11"/>
        <v>638</v>
      </c>
    </row>
    <row r="742" spans="1:6" ht="15.75" customHeight="1">
      <c r="A742" s="241" t="s">
        <v>1821</v>
      </c>
      <c r="B742" s="239" t="s">
        <v>1822</v>
      </c>
      <c r="C742" s="239" t="s">
        <v>315</v>
      </c>
      <c r="D742" s="239" t="s">
        <v>389</v>
      </c>
      <c r="E742" s="240">
        <v>8.0199999999999994E-2</v>
      </c>
      <c r="F742" s="236">
        <f t="shared" si="11"/>
        <v>639</v>
      </c>
    </row>
    <row r="743" spans="1:6" ht="15.75" customHeight="1">
      <c r="A743" s="241" t="s">
        <v>1823</v>
      </c>
      <c r="B743" s="239" t="s">
        <v>1824</v>
      </c>
      <c r="C743" s="239" t="s">
        <v>315</v>
      </c>
      <c r="D743" s="239" t="s">
        <v>389</v>
      </c>
      <c r="E743" s="240">
        <v>0.1336</v>
      </c>
      <c r="F743" s="236">
        <f t="shared" si="11"/>
        <v>640</v>
      </c>
    </row>
    <row r="744" spans="1:6" ht="15.75" customHeight="1">
      <c r="A744" s="241" t="s">
        <v>1825</v>
      </c>
      <c r="B744" s="239" t="s">
        <v>1826</v>
      </c>
      <c r="C744" s="239" t="s">
        <v>315</v>
      </c>
      <c r="D744" s="239" t="s">
        <v>389</v>
      </c>
      <c r="E744" s="240">
        <v>5.4300000000000001E-2</v>
      </c>
      <c r="F744" s="236">
        <f t="shared" si="11"/>
        <v>641</v>
      </c>
    </row>
    <row r="745" spans="1:6" ht="15.75" customHeight="1">
      <c r="A745" s="241" t="s">
        <v>1827</v>
      </c>
      <c r="B745" s="239" t="s">
        <v>1828</v>
      </c>
      <c r="C745" s="239" t="s">
        <v>413</v>
      </c>
      <c r="D745" s="239" t="s">
        <v>389</v>
      </c>
      <c r="E745" s="240">
        <v>0.19420000000000001</v>
      </c>
      <c r="F745" s="236">
        <f t="shared" si="11"/>
        <v>642</v>
      </c>
    </row>
    <row r="746" spans="1:6" ht="15.75" customHeight="1">
      <c r="A746" s="241" t="s">
        <v>1829</v>
      </c>
      <c r="B746" s="239" t="s">
        <v>1830</v>
      </c>
      <c r="C746" s="239" t="s">
        <v>413</v>
      </c>
      <c r="D746" s="239" t="s">
        <v>389</v>
      </c>
      <c r="E746" s="240">
        <v>0.1079</v>
      </c>
      <c r="F746" s="236">
        <f t="shared" si="11"/>
        <v>643</v>
      </c>
    </row>
    <row r="747" spans="1:6" ht="15.75" customHeight="1">
      <c r="A747" s="241" t="s">
        <v>1831</v>
      </c>
      <c r="B747" s="239" t="s">
        <v>1832</v>
      </c>
      <c r="C747" s="239" t="s">
        <v>315</v>
      </c>
      <c r="D747" s="239" t="s">
        <v>389</v>
      </c>
      <c r="E747" s="240">
        <v>4.6100000000000002E-2</v>
      </c>
      <c r="F747" s="236">
        <f t="shared" si="11"/>
        <v>644</v>
      </c>
    </row>
    <row r="748" spans="1:6" ht="15.75" customHeight="1">
      <c r="A748" s="241" t="s">
        <v>1833</v>
      </c>
      <c r="B748" s="239" t="s">
        <v>1834</v>
      </c>
      <c r="C748" s="239" t="s">
        <v>315</v>
      </c>
      <c r="D748" s="239" t="s">
        <v>389</v>
      </c>
      <c r="E748" s="240">
        <v>0.16639999999999999</v>
      </c>
      <c r="F748" s="236">
        <f t="shared" si="11"/>
        <v>645</v>
      </c>
    </row>
    <row r="749" spans="1:6" ht="15.75" customHeight="1">
      <c r="A749" s="241" t="s">
        <v>1835</v>
      </c>
      <c r="B749" s="239" t="s">
        <v>402</v>
      </c>
      <c r="C749" s="239" t="s">
        <v>315</v>
      </c>
      <c r="D749" s="239" t="s">
        <v>389</v>
      </c>
      <c r="E749" s="240">
        <v>9.0999999999999998E-2</v>
      </c>
      <c r="F749" s="236">
        <f t="shared" si="11"/>
        <v>646</v>
      </c>
    </row>
    <row r="750" spans="1:6" ht="15.75" customHeight="1">
      <c r="A750" s="241" t="s">
        <v>1836</v>
      </c>
      <c r="B750" s="239" t="s">
        <v>1837</v>
      </c>
      <c r="C750" s="239" t="s">
        <v>315</v>
      </c>
      <c r="D750" s="239" t="s">
        <v>389</v>
      </c>
      <c r="E750" s="240">
        <v>3.1800000000000002E-2</v>
      </c>
      <c r="F750" s="236">
        <f t="shared" si="11"/>
        <v>647</v>
      </c>
    </row>
    <row r="751" spans="1:6" ht="15.75" customHeight="1">
      <c r="A751" s="241" t="s">
        <v>1838</v>
      </c>
      <c r="B751" s="239" t="s">
        <v>1839</v>
      </c>
      <c r="C751" s="239" t="s">
        <v>312</v>
      </c>
      <c r="D751" s="239" t="s">
        <v>389</v>
      </c>
      <c r="E751" s="240">
        <v>3.04E-2</v>
      </c>
      <c r="F751" s="236">
        <f t="shared" si="11"/>
        <v>657</v>
      </c>
    </row>
    <row r="752" spans="1:6" ht="15.75" customHeight="1">
      <c r="A752" s="241" t="s">
        <v>1840</v>
      </c>
      <c r="B752" s="239" t="s">
        <v>1841</v>
      </c>
      <c r="C752" s="239" t="s">
        <v>315</v>
      </c>
      <c r="D752" s="239" t="s">
        <v>389</v>
      </c>
      <c r="E752" s="240">
        <v>7.4899999999999994E-2</v>
      </c>
      <c r="F752" s="236">
        <f t="shared" si="11"/>
        <v>661</v>
      </c>
    </row>
    <row r="753" spans="1:6" ht="15.75" customHeight="1">
      <c r="A753" s="241" t="s">
        <v>1842</v>
      </c>
      <c r="B753" s="239" t="s">
        <v>1843</v>
      </c>
      <c r="C753" s="239" t="s">
        <v>414</v>
      </c>
      <c r="D753" s="239" t="s">
        <v>389</v>
      </c>
      <c r="E753" s="240">
        <v>0.253</v>
      </c>
      <c r="F753" s="236">
        <f t="shared" si="11"/>
        <v>667</v>
      </c>
    </row>
    <row r="754" spans="1:6" ht="15.75" customHeight="1">
      <c r="A754" s="241" t="s">
        <v>1844</v>
      </c>
      <c r="B754" s="239" t="s">
        <v>1845</v>
      </c>
      <c r="C754" s="239" t="s">
        <v>413</v>
      </c>
      <c r="D754" s="239" t="s">
        <v>389</v>
      </c>
      <c r="E754" s="240">
        <v>0.4446</v>
      </c>
      <c r="F754" s="236">
        <f t="shared" si="11"/>
        <v>668</v>
      </c>
    </row>
    <row r="755" spans="1:6" ht="15.75" customHeight="1">
      <c r="A755" s="241" t="s">
        <v>1846</v>
      </c>
      <c r="B755" s="239" t="s">
        <v>1847</v>
      </c>
      <c r="C755" s="239" t="s">
        <v>315</v>
      </c>
      <c r="D755" s="239" t="s">
        <v>389</v>
      </c>
      <c r="E755" s="240">
        <v>0.1782</v>
      </c>
      <c r="F755" s="236">
        <f t="shared" si="11"/>
        <v>669</v>
      </c>
    </row>
    <row r="756" spans="1:6" ht="15.75" customHeight="1">
      <c r="A756" s="241" t="s">
        <v>1848</v>
      </c>
      <c r="B756" s="239" t="s">
        <v>1849</v>
      </c>
      <c r="C756" s="239" t="s">
        <v>413</v>
      </c>
      <c r="D756" s="239" t="s">
        <v>389</v>
      </c>
      <c r="E756" s="240">
        <v>0</v>
      </c>
      <c r="F756" s="236">
        <f t="shared" si="11"/>
        <v>670</v>
      </c>
    </row>
    <row r="757" spans="1:6" ht="15.75" customHeight="1">
      <c r="A757" s="241" t="s">
        <v>1850</v>
      </c>
      <c r="B757" s="239" t="s">
        <v>1851</v>
      </c>
      <c r="C757" s="239" t="s">
        <v>315</v>
      </c>
      <c r="D757" s="239" t="s">
        <v>389</v>
      </c>
      <c r="E757" s="240">
        <v>1.9599999999999999E-2</v>
      </c>
      <c r="F757" s="236">
        <f t="shared" si="11"/>
        <v>671</v>
      </c>
    </row>
    <row r="758" spans="1:6" ht="15.75" customHeight="1">
      <c r="A758" s="241" t="s">
        <v>1852</v>
      </c>
      <c r="B758" s="239" t="s">
        <v>1853</v>
      </c>
      <c r="C758" s="239" t="s">
        <v>315</v>
      </c>
      <c r="D758" s="239" t="s">
        <v>389</v>
      </c>
      <c r="E758" s="240">
        <v>6.6E-3</v>
      </c>
      <c r="F758" s="236">
        <f t="shared" si="11"/>
        <v>672</v>
      </c>
    </row>
    <row r="759" spans="1:6" ht="15.75" customHeight="1">
      <c r="A759" s="241" t="s">
        <v>1854</v>
      </c>
      <c r="B759" s="239" t="s">
        <v>1855</v>
      </c>
      <c r="C759" s="239" t="s">
        <v>315</v>
      </c>
      <c r="D759" s="239" t="s">
        <v>389</v>
      </c>
      <c r="E759" s="240">
        <v>1.38E-2</v>
      </c>
      <c r="F759" s="236">
        <f t="shared" si="11"/>
        <v>691</v>
      </c>
    </row>
    <row r="760" spans="1:6" ht="15.75" customHeight="1">
      <c r="A760" s="241" t="s">
        <v>1856</v>
      </c>
      <c r="B760" s="239" t="s">
        <v>1857</v>
      </c>
      <c r="C760" s="239" t="s">
        <v>315</v>
      </c>
      <c r="D760" s="239" t="s">
        <v>389</v>
      </c>
      <c r="E760" s="240">
        <v>0</v>
      </c>
      <c r="F760" s="236">
        <f t="shared" si="11"/>
        <v>694</v>
      </c>
    </row>
    <row r="761" spans="1:6" ht="15.75" customHeight="1">
      <c r="A761" s="241" t="s">
        <v>1858</v>
      </c>
      <c r="B761" s="239" t="s">
        <v>1859</v>
      </c>
      <c r="C761" s="239" t="s">
        <v>312</v>
      </c>
      <c r="D761" s="239" t="s">
        <v>389</v>
      </c>
      <c r="E761" s="240">
        <v>0</v>
      </c>
      <c r="F761" s="236">
        <f t="shared" si="11"/>
        <v>695</v>
      </c>
    </row>
    <row r="762" spans="1:6" ht="15.75" customHeight="1">
      <c r="A762" s="241" t="s">
        <v>1860</v>
      </c>
      <c r="B762" s="239" t="s">
        <v>1861</v>
      </c>
      <c r="C762" s="239" t="s">
        <v>315</v>
      </c>
      <c r="D762" s="239" t="s">
        <v>389</v>
      </c>
      <c r="E762" s="240">
        <v>1.49E-2</v>
      </c>
      <c r="F762" s="236">
        <f t="shared" si="11"/>
        <v>696</v>
      </c>
    </row>
    <row r="763" spans="1:6" ht="15.75" customHeight="1">
      <c r="A763" s="241" t="s">
        <v>1862</v>
      </c>
      <c r="B763" s="239" t="s">
        <v>1863</v>
      </c>
      <c r="C763" s="239" t="s">
        <v>1864</v>
      </c>
      <c r="D763" s="239" t="s">
        <v>389</v>
      </c>
      <c r="E763" s="240">
        <v>4.5499999999999999E-2</v>
      </c>
      <c r="F763" s="236">
        <f t="shared" si="11"/>
        <v>697</v>
      </c>
    </row>
    <row r="764" spans="1:6" ht="15.75" customHeight="1">
      <c r="A764" s="241" t="s">
        <v>1865</v>
      </c>
      <c r="B764" s="239" t="s">
        <v>1866</v>
      </c>
      <c r="C764" s="239" t="s">
        <v>315</v>
      </c>
      <c r="D764" s="239" t="s">
        <v>389</v>
      </c>
      <c r="E764" s="240">
        <v>2.2599999999999999E-2</v>
      </c>
      <c r="F764" s="236">
        <f t="shared" si="11"/>
        <v>698</v>
      </c>
    </row>
    <row r="765" spans="1:6" ht="15.75" customHeight="1">
      <c r="A765" s="241" t="s">
        <v>1867</v>
      </c>
      <c r="B765" s="239" t="s">
        <v>1868</v>
      </c>
      <c r="C765" s="239" t="s">
        <v>315</v>
      </c>
      <c r="D765" s="239" t="s">
        <v>389</v>
      </c>
      <c r="E765" s="240">
        <v>5.04E-2</v>
      </c>
      <c r="F765" s="236">
        <f t="shared" si="11"/>
        <v>699</v>
      </c>
    </row>
    <row r="766" spans="1:6" ht="15.75" customHeight="1">
      <c r="A766" s="241" t="s">
        <v>1869</v>
      </c>
      <c r="B766" s="239" t="s">
        <v>1870</v>
      </c>
      <c r="C766" s="239" t="s">
        <v>315</v>
      </c>
      <c r="D766" s="239" t="s">
        <v>389</v>
      </c>
      <c r="E766" s="240">
        <v>3.0499999999999999E-2</v>
      </c>
      <c r="F766" s="236">
        <f t="shared" si="11"/>
        <v>701</v>
      </c>
    </row>
    <row r="767" spans="1:6" ht="15.75" customHeight="1">
      <c r="A767" s="241" t="s">
        <v>1871</v>
      </c>
      <c r="B767" s="239" t="s">
        <v>1872</v>
      </c>
      <c r="C767" s="239" t="s">
        <v>315</v>
      </c>
      <c r="D767" s="239" t="s">
        <v>389</v>
      </c>
      <c r="E767" s="240">
        <v>1.9E-2</v>
      </c>
      <c r="F767" s="236">
        <f t="shared" si="11"/>
        <v>703</v>
      </c>
    </row>
    <row r="768" spans="1:6" ht="15.75" customHeight="1">
      <c r="A768" s="241" t="s">
        <v>1873</v>
      </c>
      <c r="B768" s="239" t="s">
        <v>1874</v>
      </c>
      <c r="C768" s="239" t="s">
        <v>315</v>
      </c>
      <c r="D768" s="239" t="s">
        <v>389</v>
      </c>
      <c r="E768" s="240">
        <v>1.9E-2</v>
      </c>
      <c r="F768" s="236">
        <f t="shared" si="11"/>
        <v>704</v>
      </c>
    </row>
    <row r="769" spans="1:6" ht="15.75" customHeight="1">
      <c r="A769" s="241" t="s">
        <v>1875</v>
      </c>
      <c r="B769" s="239" t="s">
        <v>1876</v>
      </c>
      <c r="C769" s="239" t="s">
        <v>315</v>
      </c>
      <c r="D769" s="239" t="s">
        <v>389</v>
      </c>
      <c r="E769" s="240">
        <v>8.4099999999999994E-2</v>
      </c>
      <c r="F769" s="236">
        <f t="shared" si="11"/>
        <v>705</v>
      </c>
    </row>
    <row r="770" spans="1:6" ht="15.75" customHeight="1">
      <c r="A770" s="241" t="s">
        <v>1877</v>
      </c>
      <c r="B770" s="239" t="s">
        <v>1878</v>
      </c>
      <c r="C770" s="239" t="s">
        <v>315</v>
      </c>
      <c r="D770" s="239" t="s">
        <v>389</v>
      </c>
      <c r="E770" s="240">
        <v>0</v>
      </c>
      <c r="F770" s="236">
        <f t="shared" si="11"/>
        <v>707</v>
      </c>
    </row>
    <row r="771" spans="1:6" ht="15.75" customHeight="1">
      <c r="A771" s="241" t="s">
        <v>1879</v>
      </c>
      <c r="B771" s="239" t="s">
        <v>1880</v>
      </c>
      <c r="C771" s="239" t="s">
        <v>315</v>
      </c>
      <c r="D771" s="239" t="s">
        <v>389</v>
      </c>
      <c r="E771" s="240">
        <v>5.7099999999999998E-2</v>
      </c>
      <c r="F771" s="236">
        <f t="shared" ref="F771:F837" si="12">VALUE(RIGHT(A771,4))</f>
        <v>709</v>
      </c>
    </row>
    <row r="772" spans="1:6" ht="15.75" customHeight="1">
      <c r="A772" s="241" t="s">
        <v>1881</v>
      </c>
      <c r="B772" s="239" t="s">
        <v>1882</v>
      </c>
      <c r="C772" s="239" t="s">
        <v>315</v>
      </c>
      <c r="D772" s="239" t="s">
        <v>389</v>
      </c>
      <c r="E772" s="240">
        <v>4.2000000000000003E-2</v>
      </c>
      <c r="F772" s="236">
        <f t="shared" si="12"/>
        <v>711</v>
      </c>
    </row>
    <row r="773" spans="1:6" ht="15.75" customHeight="1">
      <c r="A773" s="241" t="s">
        <v>1883</v>
      </c>
      <c r="B773" s="239" t="s">
        <v>1884</v>
      </c>
      <c r="C773" s="239" t="s">
        <v>315</v>
      </c>
      <c r="D773" s="239" t="s">
        <v>389</v>
      </c>
      <c r="E773" s="240">
        <v>3.2399999999999998E-2</v>
      </c>
      <c r="F773" s="236">
        <f t="shared" si="12"/>
        <v>712</v>
      </c>
    </row>
    <row r="774" spans="1:6" ht="15.75" customHeight="1">
      <c r="A774" s="241" t="s">
        <v>1885</v>
      </c>
      <c r="B774" s="239" t="s">
        <v>1886</v>
      </c>
      <c r="C774" s="239" t="s">
        <v>315</v>
      </c>
      <c r="D774" s="239" t="s">
        <v>389</v>
      </c>
      <c r="E774" s="240">
        <v>0</v>
      </c>
      <c r="F774" s="236">
        <f t="shared" si="12"/>
        <v>720</v>
      </c>
    </row>
    <row r="775" spans="1:6" ht="15.75" customHeight="1">
      <c r="A775" s="241" t="s">
        <v>1887</v>
      </c>
      <c r="B775" s="239" t="s">
        <v>1888</v>
      </c>
      <c r="C775" s="239" t="s">
        <v>312</v>
      </c>
      <c r="D775" s="239" t="s">
        <v>389</v>
      </c>
      <c r="E775" s="240">
        <v>0</v>
      </c>
      <c r="F775" s="236">
        <f t="shared" si="12"/>
        <v>714</v>
      </c>
    </row>
    <row r="776" spans="1:6" ht="15.75" customHeight="1">
      <c r="A776" s="241" t="s">
        <v>1889</v>
      </c>
      <c r="B776" s="239" t="s">
        <v>1890</v>
      </c>
      <c r="C776" s="239" t="s">
        <v>414</v>
      </c>
      <c r="D776" s="239" t="s">
        <v>389</v>
      </c>
      <c r="E776" s="240">
        <v>0</v>
      </c>
      <c r="F776" s="236">
        <f t="shared" si="12"/>
        <v>715</v>
      </c>
    </row>
    <row r="777" spans="1:6" ht="15.75" customHeight="1">
      <c r="A777" s="241" t="s">
        <v>1891</v>
      </c>
      <c r="B777" s="239" t="s">
        <v>1892</v>
      </c>
      <c r="C777" s="239" t="s">
        <v>414</v>
      </c>
      <c r="D777" s="239" t="s">
        <v>389</v>
      </c>
      <c r="E777" s="240">
        <v>0</v>
      </c>
      <c r="F777" s="236">
        <f t="shared" si="12"/>
        <v>717</v>
      </c>
    </row>
    <row r="778" spans="1:6" ht="15.75" customHeight="1">
      <c r="A778" s="241" t="s">
        <v>1893</v>
      </c>
      <c r="B778" s="239" t="s">
        <v>1894</v>
      </c>
      <c r="C778" s="239" t="s">
        <v>315</v>
      </c>
      <c r="D778" s="239" t="s">
        <v>389</v>
      </c>
      <c r="E778" s="240">
        <v>0</v>
      </c>
      <c r="F778" s="236">
        <f t="shared" si="12"/>
        <v>713</v>
      </c>
    </row>
    <row r="779" spans="1:6" ht="15.75" customHeight="1">
      <c r="A779" s="241" t="s">
        <v>1895</v>
      </c>
      <c r="B779" s="239" t="s">
        <v>1896</v>
      </c>
      <c r="C779" s="239" t="s">
        <v>315</v>
      </c>
      <c r="D779" s="239" t="s">
        <v>389</v>
      </c>
      <c r="E779" s="240">
        <v>0.11550000000000001</v>
      </c>
      <c r="F779" s="236">
        <f t="shared" si="12"/>
        <v>719</v>
      </c>
    </row>
    <row r="780" spans="1:6" ht="15.75" customHeight="1">
      <c r="A780" s="241" t="s">
        <v>1897</v>
      </c>
      <c r="B780" s="239" t="s">
        <v>1898</v>
      </c>
      <c r="C780" s="239" t="s">
        <v>315</v>
      </c>
      <c r="D780" s="239" t="s">
        <v>389</v>
      </c>
      <c r="E780" s="240">
        <v>0.11550000000000001</v>
      </c>
      <c r="F780" s="236">
        <f t="shared" si="12"/>
        <v>721</v>
      </c>
    </row>
    <row r="781" spans="1:6" ht="15.75" customHeight="1">
      <c r="A781" s="241" t="s">
        <v>1899</v>
      </c>
      <c r="B781" s="239" t="s">
        <v>1900</v>
      </c>
      <c r="C781" s="239" t="s">
        <v>414</v>
      </c>
      <c r="D781" s="239" t="s">
        <v>389</v>
      </c>
      <c r="E781" s="240">
        <v>0.156</v>
      </c>
      <c r="F781" s="236">
        <f t="shared" si="12"/>
        <v>722</v>
      </c>
    </row>
    <row r="782" spans="1:6" ht="15.75" customHeight="1">
      <c r="A782" s="241" t="s">
        <v>1901</v>
      </c>
      <c r="B782" s="239" t="s">
        <v>1902</v>
      </c>
      <c r="C782" s="239" t="s">
        <v>315</v>
      </c>
      <c r="D782" s="239" t="s">
        <v>389</v>
      </c>
      <c r="E782" s="240">
        <v>0</v>
      </c>
      <c r="F782" s="236">
        <f t="shared" si="12"/>
        <v>723</v>
      </c>
    </row>
    <row r="783" spans="1:6" ht="15.75" customHeight="1">
      <c r="A783" s="241" t="s">
        <v>1903</v>
      </c>
      <c r="B783" s="239" t="s">
        <v>1904</v>
      </c>
      <c r="C783" s="239" t="s">
        <v>315</v>
      </c>
      <c r="D783" s="239" t="s">
        <v>389</v>
      </c>
      <c r="E783" s="240">
        <v>0</v>
      </c>
      <c r="F783" s="236">
        <f t="shared" si="12"/>
        <v>724</v>
      </c>
    </row>
    <row r="784" spans="1:6" ht="15.75" customHeight="1">
      <c r="A784" s="241" t="s">
        <v>1905</v>
      </c>
      <c r="B784" s="239" t="s">
        <v>1906</v>
      </c>
      <c r="C784" s="239" t="s">
        <v>315</v>
      </c>
      <c r="D784" s="239" t="s">
        <v>389</v>
      </c>
      <c r="E784" s="240">
        <v>0</v>
      </c>
      <c r="F784" s="236">
        <f t="shared" si="12"/>
        <v>727</v>
      </c>
    </row>
    <row r="785" spans="1:6" ht="15.75" customHeight="1">
      <c r="A785" s="241" t="s">
        <v>1907</v>
      </c>
      <c r="B785" s="239" t="s">
        <v>1908</v>
      </c>
      <c r="C785" s="239" t="s">
        <v>315</v>
      </c>
      <c r="D785" s="239" t="s">
        <v>389</v>
      </c>
      <c r="E785" s="240">
        <v>0</v>
      </c>
      <c r="F785" s="236">
        <f t="shared" si="12"/>
        <v>728</v>
      </c>
    </row>
    <row r="786" spans="1:6" ht="15.75" customHeight="1">
      <c r="A786" s="241" t="s">
        <v>1909</v>
      </c>
      <c r="B786" s="239" t="s">
        <v>1910</v>
      </c>
      <c r="C786" s="239" t="s">
        <v>315</v>
      </c>
      <c r="D786" s="239" t="s">
        <v>389</v>
      </c>
      <c r="E786" s="240">
        <v>0</v>
      </c>
      <c r="F786" s="236">
        <f t="shared" si="12"/>
        <v>729</v>
      </c>
    </row>
    <row r="787" spans="1:6" ht="15.75" customHeight="1">
      <c r="A787" s="250" t="s">
        <v>1911</v>
      </c>
      <c r="B787" s="239" t="s">
        <v>1912</v>
      </c>
      <c r="C787" s="239" t="s">
        <v>315</v>
      </c>
      <c r="D787" s="239" t="s">
        <v>389</v>
      </c>
      <c r="E787" s="240">
        <v>0</v>
      </c>
      <c r="F787" s="236">
        <f t="shared" si="12"/>
        <v>731</v>
      </c>
    </row>
    <row r="788" spans="1:6" ht="15.75" customHeight="1">
      <c r="A788" s="250" t="s">
        <v>1913</v>
      </c>
      <c r="B788" s="239" t="s">
        <v>1914</v>
      </c>
      <c r="C788" s="239" t="s">
        <v>315</v>
      </c>
      <c r="D788" s="239" t="s">
        <v>389</v>
      </c>
      <c r="E788" s="240">
        <v>0</v>
      </c>
      <c r="F788" s="236">
        <f t="shared" si="12"/>
        <v>732</v>
      </c>
    </row>
    <row r="789" spans="1:6" ht="15.75" customHeight="1">
      <c r="A789" s="250" t="s">
        <v>1915</v>
      </c>
      <c r="B789" s="239" t="s">
        <v>1916</v>
      </c>
      <c r="C789" s="239" t="s">
        <v>315</v>
      </c>
      <c r="D789" s="239" t="s">
        <v>389</v>
      </c>
      <c r="E789" s="240">
        <v>0</v>
      </c>
      <c r="F789" s="236">
        <f t="shared" si="12"/>
        <v>733</v>
      </c>
    </row>
    <row r="790" spans="1:6" ht="15.75" customHeight="1">
      <c r="A790" s="238" t="s">
        <v>1917</v>
      </c>
      <c r="B790" s="239" t="s">
        <v>1918</v>
      </c>
      <c r="C790" s="239" t="s">
        <v>1919</v>
      </c>
      <c r="D790" s="239" t="s">
        <v>1920</v>
      </c>
      <c r="E790" s="240">
        <v>0.371</v>
      </c>
      <c r="F790" s="236">
        <f t="shared" si="12"/>
        <v>40</v>
      </c>
    </row>
    <row r="791" spans="1:6" ht="15.75" customHeight="1">
      <c r="A791" s="241" t="s">
        <v>1921</v>
      </c>
      <c r="B791" s="239" t="s">
        <v>1922</v>
      </c>
      <c r="C791" s="239" t="s">
        <v>1923</v>
      </c>
      <c r="D791" s="239" t="s">
        <v>1920</v>
      </c>
      <c r="E791" s="240">
        <v>0.48759999999999998</v>
      </c>
      <c r="F791" s="236">
        <f t="shared" si="12"/>
        <v>2129</v>
      </c>
    </row>
    <row r="792" spans="1:6" ht="15.75" customHeight="1">
      <c r="A792" s="241" t="s">
        <v>1924</v>
      </c>
      <c r="B792" s="239" t="s">
        <v>1925</v>
      </c>
      <c r="C792" s="239" t="s">
        <v>1926</v>
      </c>
      <c r="D792" s="239" t="s">
        <v>1920</v>
      </c>
      <c r="E792" s="240">
        <v>0.25059999999999999</v>
      </c>
      <c r="F792" s="236">
        <f t="shared" si="12"/>
        <v>2156</v>
      </c>
    </row>
    <row r="793" spans="1:6" ht="15.75" customHeight="1">
      <c r="A793" s="241" t="s">
        <v>1927</v>
      </c>
      <c r="B793" s="239" t="s">
        <v>1928</v>
      </c>
      <c r="C793" s="239" t="s">
        <v>1923</v>
      </c>
      <c r="D793" s="239" t="s">
        <v>1920</v>
      </c>
      <c r="E793" s="240">
        <v>0.73</v>
      </c>
      <c r="F793" s="236">
        <f t="shared" si="12"/>
        <v>2213</v>
      </c>
    </row>
    <row r="794" spans="1:6" ht="15.75" customHeight="1">
      <c r="A794" s="238" t="s">
        <v>1929</v>
      </c>
      <c r="B794" s="239" t="s">
        <v>1930</v>
      </c>
      <c r="C794" s="239" t="s">
        <v>1931</v>
      </c>
      <c r="D794" s="239" t="s">
        <v>1932</v>
      </c>
      <c r="E794" s="240">
        <v>0.72740000000000005</v>
      </c>
      <c r="F794" s="236">
        <f t="shared" si="12"/>
        <v>536</v>
      </c>
    </row>
    <row r="795" spans="1:6" ht="15.75" customHeight="1">
      <c r="A795" s="241" t="s">
        <v>1933</v>
      </c>
      <c r="B795" s="239" t="s">
        <v>1934</v>
      </c>
      <c r="C795" s="239" t="s">
        <v>1935</v>
      </c>
      <c r="D795" s="239" t="s">
        <v>1932</v>
      </c>
      <c r="E795" s="240">
        <v>0.2261</v>
      </c>
      <c r="F795" s="236">
        <f t="shared" si="12"/>
        <v>2076</v>
      </c>
    </row>
    <row r="796" spans="1:6" ht="15.75" customHeight="1">
      <c r="A796" s="238" t="s">
        <v>1936</v>
      </c>
      <c r="B796" s="239" t="s">
        <v>1937</v>
      </c>
      <c r="C796" s="239" t="s">
        <v>1938</v>
      </c>
      <c r="D796" s="239" t="s">
        <v>1939</v>
      </c>
      <c r="E796" s="240">
        <v>0.45700000000000002</v>
      </c>
      <c r="F796" s="236">
        <f t="shared" si="12"/>
        <v>2107</v>
      </c>
    </row>
    <row r="797" spans="1:6" ht="15.75" customHeight="1">
      <c r="A797" s="238" t="s">
        <v>1940</v>
      </c>
      <c r="B797" s="246" t="s">
        <v>1941</v>
      </c>
      <c r="C797" s="239" t="s">
        <v>1942</v>
      </c>
      <c r="D797" s="251" t="s">
        <v>1943</v>
      </c>
      <c r="E797" s="240">
        <v>0</v>
      </c>
      <c r="F797" s="236">
        <f t="shared" si="12"/>
        <v>2198</v>
      </c>
    </row>
    <row r="798" spans="1:6" ht="15.75" customHeight="1">
      <c r="A798" s="238" t="s">
        <v>1944</v>
      </c>
      <c r="B798" s="239" t="s">
        <v>1945</v>
      </c>
      <c r="C798" s="239" t="s">
        <v>792</v>
      </c>
      <c r="D798" s="239" t="s">
        <v>1946</v>
      </c>
      <c r="E798" s="240">
        <v>0.62949999999999995</v>
      </c>
      <c r="F798" s="236">
        <f t="shared" si="12"/>
        <v>627</v>
      </c>
    </row>
    <row r="799" spans="1:6" ht="15.75" customHeight="1">
      <c r="A799" s="241" t="s">
        <v>1947</v>
      </c>
      <c r="B799" s="239" t="s">
        <v>1948</v>
      </c>
      <c r="C799" s="239" t="s">
        <v>1949</v>
      </c>
      <c r="D799" s="239" t="s">
        <v>1946</v>
      </c>
      <c r="E799" s="240">
        <v>0.64139999999999997</v>
      </c>
      <c r="F799" s="236">
        <f t="shared" si="12"/>
        <v>2032</v>
      </c>
    </row>
    <row r="800" spans="1:6" ht="15.75" customHeight="1">
      <c r="A800" s="241" t="s">
        <v>1950</v>
      </c>
      <c r="B800" s="239" t="s">
        <v>1951</v>
      </c>
      <c r="C800" s="239" t="s">
        <v>1952</v>
      </c>
      <c r="D800" s="239" t="s">
        <v>1946</v>
      </c>
      <c r="E800" s="240">
        <v>1.5720000000000001</v>
      </c>
      <c r="F800" s="236">
        <f t="shared" si="12"/>
        <v>2039</v>
      </c>
    </row>
    <row r="801" spans="1:6" ht="15.75" customHeight="1">
      <c r="A801" s="241" t="s">
        <v>1953</v>
      </c>
      <c r="B801" s="239" t="s">
        <v>1954</v>
      </c>
      <c r="C801" s="239" t="s">
        <v>1955</v>
      </c>
      <c r="D801" s="239" t="s">
        <v>1946</v>
      </c>
      <c r="E801" s="240">
        <v>0.58340000000000003</v>
      </c>
      <c r="F801" s="236">
        <f t="shared" si="12"/>
        <v>2041</v>
      </c>
    </row>
    <row r="802" spans="1:6" ht="15.75" customHeight="1">
      <c r="A802" s="241" t="s">
        <v>1956</v>
      </c>
      <c r="B802" s="239" t="s">
        <v>1957</v>
      </c>
      <c r="C802" s="239" t="s">
        <v>1955</v>
      </c>
      <c r="D802" s="239" t="s">
        <v>1946</v>
      </c>
      <c r="E802" s="240">
        <v>0.11890000000000001</v>
      </c>
      <c r="F802" s="236">
        <f t="shared" si="12"/>
        <v>2042</v>
      </c>
    </row>
    <row r="803" spans="1:6" ht="15.75" customHeight="1">
      <c r="A803" s="241" t="s">
        <v>1958</v>
      </c>
      <c r="B803" s="239" t="s">
        <v>1959</v>
      </c>
      <c r="C803" s="239" t="s">
        <v>1960</v>
      </c>
      <c r="D803" s="239" t="s">
        <v>1946</v>
      </c>
      <c r="E803" s="240">
        <v>0.3286</v>
      </c>
      <c r="F803" s="236">
        <f t="shared" si="12"/>
        <v>2119</v>
      </c>
    </row>
    <row r="804" spans="1:6" ht="15.75" customHeight="1">
      <c r="A804" s="241" t="s">
        <v>1961</v>
      </c>
      <c r="B804" s="239" t="s">
        <v>1962</v>
      </c>
      <c r="C804" s="239" t="s">
        <v>1963</v>
      </c>
      <c r="D804" s="239" t="s">
        <v>1946</v>
      </c>
      <c r="E804" s="240">
        <v>0.3286</v>
      </c>
      <c r="F804" s="236">
        <f t="shared" si="12"/>
        <v>2136</v>
      </c>
    </row>
    <row r="805" spans="1:6" ht="15.75" customHeight="1">
      <c r="A805" s="238" t="s">
        <v>1964</v>
      </c>
      <c r="B805" s="239" t="s">
        <v>1965</v>
      </c>
      <c r="C805" s="239" t="s">
        <v>1966</v>
      </c>
      <c r="D805" s="239" t="s">
        <v>1967</v>
      </c>
      <c r="E805" s="240">
        <v>0</v>
      </c>
      <c r="F805" s="236">
        <f t="shared" si="12"/>
        <v>2128</v>
      </c>
    </row>
    <row r="806" spans="1:6" ht="15.75" customHeight="1">
      <c r="A806" s="238" t="s">
        <v>1968</v>
      </c>
      <c r="B806" s="239" t="s">
        <v>1969</v>
      </c>
      <c r="C806" s="239" t="s">
        <v>1970</v>
      </c>
      <c r="D806" s="239" t="s">
        <v>1971</v>
      </c>
      <c r="E806" s="240">
        <v>1.0661</v>
      </c>
      <c r="F806" s="236">
        <f t="shared" si="12"/>
        <v>2144</v>
      </c>
    </row>
    <row r="807" spans="1:6" ht="15.75" customHeight="1">
      <c r="A807" s="241" t="s">
        <v>1972</v>
      </c>
      <c r="B807" s="239" t="s">
        <v>1973</v>
      </c>
      <c r="C807" s="239" t="s">
        <v>1974</v>
      </c>
      <c r="D807" s="239" t="s">
        <v>1971</v>
      </c>
      <c r="E807" s="240">
        <v>4.1032000000000002</v>
      </c>
      <c r="F807" s="236">
        <f t="shared" si="12"/>
        <v>2179</v>
      </c>
    </row>
    <row r="808" spans="1:6" ht="15.75" customHeight="1">
      <c r="A808" s="238" t="s">
        <v>1975</v>
      </c>
      <c r="B808" s="239" t="s">
        <v>1976</v>
      </c>
      <c r="C808" s="239" t="s">
        <v>1977</v>
      </c>
      <c r="D808" s="239" t="s">
        <v>1978</v>
      </c>
      <c r="E808" s="240">
        <v>7.4200000000000002E-2</v>
      </c>
      <c r="F808" s="236">
        <f t="shared" si="12"/>
        <v>2034</v>
      </c>
    </row>
    <row r="809" spans="1:6" ht="15.75" customHeight="1">
      <c r="A809" s="241" t="s">
        <v>1979</v>
      </c>
      <c r="B809" s="239" t="s">
        <v>1980</v>
      </c>
      <c r="C809" s="239" t="s">
        <v>1938</v>
      </c>
      <c r="D809" s="239" t="s">
        <v>1978</v>
      </c>
      <c r="E809" s="240">
        <v>1.5720000000000001</v>
      </c>
      <c r="F809" s="236">
        <f t="shared" si="12"/>
        <v>2035</v>
      </c>
    </row>
    <row r="810" spans="1:6" ht="15.75" customHeight="1">
      <c r="A810" s="241" t="s">
        <v>1981</v>
      </c>
      <c r="B810" s="239" t="s">
        <v>1982</v>
      </c>
      <c r="C810" s="239" t="s">
        <v>1938</v>
      </c>
      <c r="D810" s="239" t="s">
        <v>1978</v>
      </c>
      <c r="E810" s="240">
        <v>0.18659999999999999</v>
      </c>
      <c r="F810" s="236">
        <f t="shared" si="12"/>
        <v>2036</v>
      </c>
    </row>
    <row r="811" spans="1:6" ht="15.75" customHeight="1">
      <c r="A811" s="241" t="s">
        <v>1983</v>
      </c>
      <c r="B811" s="239" t="s">
        <v>1984</v>
      </c>
      <c r="C811" s="239" t="s">
        <v>1938</v>
      </c>
      <c r="D811" s="239" t="s">
        <v>1978</v>
      </c>
      <c r="E811" s="240">
        <v>0.10340000000000001</v>
      </c>
      <c r="F811" s="236">
        <f t="shared" si="12"/>
        <v>2037</v>
      </c>
    </row>
    <row r="812" spans="1:6" ht="15.75" customHeight="1">
      <c r="A812" s="241" t="s">
        <v>1985</v>
      </c>
      <c r="B812" s="239" t="s">
        <v>1986</v>
      </c>
      <c r="C812" s="239" t="s">
        <v>1938</v>
      </c>
      <c r="D812" s="239" t="s">
        <v>1978</v>
      </c>
      <c r="E812" s="240">
        <v>0.13780000000000001</v>
      </c>
      <c r="F812" s="236">
        <f t="shared" si="12"/>
        <v>2038</v>
      </c>
    </row>
    <row r="813" spans="1:6" ht="15.75" customHeight="1">
      <c r="A813" s="241" t="s">
        <v>1987</v>
      </c>
      <c r="B813" s="239" t="s">
        <v>1988</v>
      </c>
      <c r="C813" s="239" t="s">
        <v>1989</v>
      </c>
      <c r="D813" s="239" t="s">
        <v>1978</v>
      </c>
      <c r="E813" s="240">
        <v>2.58E-2</v>
      </c>
      <c r="F813" s="236">
        <f t="shared" si="12"/>
        <v>2075</v>
      </c>
    </row>
    <row r="814" spans="1:6" ht="15.75" customHeight="1">
      <c r="A814" s="241" t="s">
        <v>1990</v>
      </c>
      <c r="B814" s="239" t="s">
        <v>1991</v>
      </c>
      <c r="C814" s="239" t="s">
        <v>1989</v>
      </c>
      <c r="D814" s="239" t="s">
        <v>1978</v>
      </c>
      <c r="E814" s="240">
        <v>5.4699999999999999E-2</v>
      </c>
      <c r="F814" s="236">
        <f t="shared" si="12"/>
        <v>2077</v>
      </c>
    </row>
    <row r="815" spans="1:6" ht="15.75" customHeight="1">
      <c r="A815" s="241" t="s">
        <v>1992</v>
      </c>
      <c r="B815" s="239" t="s">
        <v>1993</v>
      </c>
      <c r="C815" s="239" t="s">
        <v>1977</v>
      </c>
      <c r="D815" s="239" t="s">
        <v>1978</v>
      </c>
      <c r="E815" s="240">
        <v>3.3799999999999997E-2</v>
      </c>
      <c r="F815" s="236">
        <f t="shared" si="12"/>
        <v>2078</v>
      </c>
    </row>
    <row r="816" spans="1:6" ht="15.75" customHeight="1">
      <c r="A816" s="241" t="s">
        <v>1994</v>
      </c>
      <c r="B816" s="239" t="s">
        <v>1995</v>
      </c>
      <c r="C816" s="239" t="s">
        <v>1989</v>
      </c>
      <c r="D816" s="239" t="s">
        <v>1978</v>
      </c>
      <c r="E816" s="240">
        <v>5.4699999999999999E-2</v>
      </c>
      <c r="F816" s="236">
        <f t="shared" si="12"/>
        <v>2079</v>
      </c>
    </row>
    <row r="817" spans="1:6" ht="15.75" customHeight="1">
      <c r="A817" s="241" t="s">
        <v>1996</v>
      </c>
      <c r="B817" s="239" t="s">
        <v>1997</v>
      </c>
      <c r="C817" s="239" t="s">
        <v>1989</v>
      </c>
      <c r="D817" s="239" t="s">
        <v>1978</v>
      </c>
      <c r="E817" s="240">
        <v>0.14349999999999999</v>
      </c>
      <c r="F817" s="236">
        <f t="shared" si="12"/>
        <v>2080</v>
      </c>
    </row>
    <row r="818" spans="1:6" ht="15.75" customHeight="1">
      <c r="A818" s="241" t="s">
        <v>1998</v>
      </c>
      <c r="B818" s="239" t="s">
        <v>1999</v>
      </c>
      <c r="C818" s="239" t="s">
        <v>1989</v>
      </c>
      <c r="D818" s="239" t="s">
        <v>1978</v>
      </c>
      <c r="E818" s="240">
        <v>4.8099999999999997E-2</v>
      </c>
      <c r="F818" s="236">
        <f t="shared" si="12"/>
        <v>2081</v>
      </c>
    </row>
    <row r="819" spans="1:6" ht="15.75" customHeight="1">
      <c r="A819" s="241" t="s">
        <v>2000</v>
      </c>
      <c r="B819" s="239" t="s">
        <v>2001</v>
      </c>
      <c r="C819" s="239" t="s">
        <v>1989</v>
      </c>
      <c r="D819" s="239" t="s">
        <v>1978</v>
      </c>
      <c r="E819" s="240">
        <v>2.58E-2</v>
      </c>
      <c r="F819" s="236">
        <f t="shared" si="12"/>
        <v>2082</v>
      </c>
    </row>
    <row r="820" spans="1:6" ht="15.75" customHeight="1">
      <c r="A820" s="241" t="s">
        <v>2002</v>
      </c>
      <c r="B820" s="239" t="s">
        <v>2003</v>
      </c>
      <c r="C820" s="239" t="s">
        <v>1989</v>
      </c>
      <c r="D820" s="239" t="s">
        <v>1978</v>
      </c>
      <c r="E820" s="240">
        <v>4.8099999999999997E-2</v>
      </c>
      <c r="F820" s="236">
        <f t="shared" si="12"/>
        <v>2083</v>
      </c>
    </row>
    <row r="821" spans="1:6" ht="15.75" customHeight="1">
      <c r="A821" s="241" t="s">
        <v>2004</v>
      </c>
      <c r="B821" s="239" t="s">
        <v>2005</v>
      </c>
      <c r="C821" s="239" t="s">
        <v>2006</v>
      </c>
      <c r="D821" s="239" t="s">
        <v>1978</v>
      </c>
      <c r="E821" s="240">
        <v>0.14349999999999999</v>
      </c>
      <c r="F821" s="236">
        <f t="shared" si="12"/>
        <v>2084</v>
      </c>
    </row>
    <row r="822" spans="1:6" ht="15.75" customHeight="1">
      <c r="A822" s="241" t="s">
        <v>2007</v>
      </c>
      <c r="B822" s="239" t="s">
        <v>2008</v>
      </c>
      <c r="C822" s="239" t="s">
        <v>1989</v>
      </c>
      <c r="D822" s="239" t="s">
        <v>1978</v>
      </c>
      <c r="E822" s="240">
        <v>5.4699999999999999E-2</v>
      </c>
      <c r="F822" s="236">
        <f t="shared" si="12"/>
        <v>2085</v>
      </c>
    </row>
    <row r="823" spans="1:6" ht="15.75" customHeight="1">
      <c r="A823" s="241" t="s">
        <v>2009</v>
      </c>
      <c r="B823" s="239" t="s">
        <v>2010</v>
      </c>
      <c r="C823" s="239" t="s">
        <v>1989</v>
      </c>
      <c r="D823" s="239" t="s">
        <v>1978</v>
      </c>
      <c r="E823" s="240">
        <v>2.5000000000000001E-2</v>
      </c>
      <c r="F823" s="236">
        <f t="shared" si="12"/>
        <v>2093</v>
      </c>
    </row>
    <row r="824" spans="1:6" ht="15.75" customHeight="1">
      <c r="A824" s="241" t="s">
        <v>2011</v>
      </c>
      <c r="B824" s="239" t="s">
        <v>2012</v>
      </c>
      <c r="C824" s="239" t="s">
        <v>2013</v>
      </c>
      <c r="D824" s="239" t="s">
        <v>1978</v>
      </c>
      <c r="E824" s="240">
        <v>0.56179999999999997</v>
      </c>
      <c r="F824" s="236">
        <f t="shared" si="12"/>
        <v>2108</v>
      </c>
    </row>
    <row r="825" spans="1:6" ht="15.75" customHeight="1">
      <c r="A825" s="241" t="s">
        <v>2014</v>
      </c>
      <c r="B825" s="239" t="s">
        <v>2015</v>
      </c>
      <c r="C825" s="239" t="s">
        <v>875</v>
      </c>
      <c r="D825" s="239" t="s">
        <v>1978</v>
      </c>
      <c r="E825" s="240">
        <v>0.79500000000000004</v>
      </c>
      <c r="F825" s="236">
        <f t="shared" si="12"/>
        <v>2109</v>
      </c>
    </row>
    <row r="826" spans="1:6" ht="15.75" customHeight="1">
      <c r="A826" s="241" t="s">
        <v>2016</v>
      </c>
      <c r="B826" s="239" t="s">
        <v>2017</v>
      </c>
      <c r="C826" s="239" t="s">
        <v>2018</v>
      </c>
      <c r="D826" s="239" t="s">
        <v>1978</v>
      </c>
      <c r="E826" s="240">
        <v>0.2268</v>
      </c>
      <c r="F826" s="236">
        <f t="shared" si="12"/>
        <v>2117</v>
      </c>
    </row>
    <row r="827" spans="1:6" ht="15.75" customHeight="1">
      <c r="A827" s="241" t="s">
        <v>2019</v>
      </c>
      <c r="B827" s="239" t="s">
        <v>2020</v>
      </c>
      <c r="C827" s="239" t="s">
        <v>1977</v>
      </c>
      <c r="D827" s="239" t="s">
        <v>1978</v>
      </c>
      <c r="E827" s="240">
        <v>0.1129</v>
      </c>
      <c r="F827" s="236">
        <f t="shared" si="12"/>
        <v>2118</v>
      </c>
    </row>
    <row r="828" spans="1:6" ht="15.75" customHeight="1">
      <c r="A828" s="241" t="s">
        <v>2021</v>
      </c>
      <c r="B828" s="239" t="s">
        <v>2022</v>
      </c>
      <c r="C828" s="239" t="s">
        <v>1977</v>
      </c>
      <c r="D828" s="239" t="s">
        <v>1978</v>
      </c>
      <c r="E828" s="240">
        <v>0.1348</v>
      </c>
      <c r="F828" s="236">
        <f t="shared" si="12"/>
        <v>2131</v>
      </c>
    </row>
    <row r="829" spans="1:6" ht="15.75" customHeight="1">
      <c r="A829" s="241" t="s">
        <v>2023</v>
      </c>
      <c r="B829" s="239" t="s">
        <v>2024</v>
      </c>
      <c r="C829" s="239" t="s">
        <v>1977</v>
      </c>
      <c r="D829" s="239" t="s">
        <v>1978</v>
      </c>
      <c r="E829" s="240">
        <v>4.6399999999999997E-2</v>
      </c>
      <c r="F829" s="236">
        <f t="shared" si="12"/>
        <v>2132</v>
      </c>
    </row>
    <row r="830" spans="1:6" ht="15.75" customHeight="1">
      <c r="A830" s="241" t="s">
        <v>2025</v>
      </c>
      <c r="B830" s="239" t="s">
        <v>2026</v>
      </c>
      <c r="C830" s="239" t="s">
        <v>1989</v>
      </c>
      <c r="D830" s="239" t="s">
        <v>1978</v>
      </c>
      <c r="E830" s="240">
        <v>4.8099999999999997E-2</v>
      </c>
      <c r="F830" s="236">
        <f t="shared" si="12"/>
        <v>2145</v>
      </c>
    </row>
    <row r="831" spans="1:6" ht="15.75" customHeight="1">
      <c r="A831" s="241" t="s">
        <v>2027</v>
      </c>
      <c r="B831" s="239" t="s">
        <v>2028</v>
      </c>
      <c r="C831" s="239" t="s">
        <v>1977</v>
      </c>
      <c r="D831" s="239" t="s">
        <v>1978</v>
      </c>
      <c r="E831" s="240">
        <v>5.5500000000000001E-2</v>
      </c>
      <c r="F831" s="236">
        <f t="shared" si="12"/>
        <v>2151</v>
      </c>
    </row>
    <row r="832" spans="1:6" ht="15.75" customHeight="1">
      <c r="A832" s="241" t="s">
        <v>2029</v>
      </c>
      <c r="B832" s="239" t="s">
        <v>2030</v>
      </c>
      <c r="C832" s="239" t="s">
        <v>2031</v>
      </c>
      <c r="D832" s="239" t="s">
        <v>1978</v>
      </c>
      <c r="E832" s="240">
        <v>5.4699999999999999E-2</v>
      </c>
      <c r="F832" s="236">
        <f t="shared" si="12"/>
        <v>2152</v>
      </c>
    </row>
    <row r="833" spans="1:6" ht="15.75" customHeight="1">
      <c r="A833" s="241" t="s">
        <v>2032</v>
      </c>
      <c r="B833" s="239" t="s">
        <v>2033</v>
      </c>
      <c r="C833" s="239" t="s">
        <v>1989</v>
      </c>
      <c r="D833" s="239" t="s">
        <v>1978</v>
      </c>
      <c r="E833" s="240">
        <v>4.8099999999999997E-2</v>
      </c>
      <c r="F833" s="236">
        <f t="shared" si="12"/>
        <v>2157</v>
      </c>
    </row>
    <row r="834" spans="1:6" ht="15.75" customHeight="1">
      <c r="A834" s="241" t="s">
        <v>2034</v>
      </c>
      <c r="B834" s="243" t="s">
        <v>2035</v>
      </c>
      <c r="C834" s="244" t="s">
        <v>2036</v>
      </c>
      <c r="D834" s="239" t="s">
        <v>1978</v>
      </c>
      <c r="E834" s="240">
        <v>0.59919999999999995</v>
      </c>
      <c r="F834" s="236">
        <f t="shared" si="12"/>
        <v>2170</v>
      </c>
    </row>
    <row r="835" spans="1:6" ht="15.75" customHeight="1">
      <c r="A835" s="241" t="s">
        <v>2037</v>
      </c>
      <c r="B835" s="239" t="s">
        <v>2038</v>
      </c>
      <c r="C835" s="239" t="s">
        <v>1989</v>
      </c>
      <c r="D835" s="239" t="s">
        <v>1978</v>
      </c>
      <c r="E835" s="240">
        <v>5.4699999999999999E-2</v>
      </c>
      <c r="F835" s="236">
        <f t="shared" si="12"/>
        <v>2185</v>
      </c>
    </row>
    <row r="836" spans="1:6" ht="15.75" customHeight="1">
      <c r="A836" s="241" t="s">
        <v>2039</v>
      </c>
      <c r="B836" s="239" t="s">
        <v>2040</v>
      </c>
      <c r="C836" s="239" t="s">
        <v>1989</v>
      </c>
      <c r="D836" s="239" t="s">
        <v>1978</v>
      </c>
      <c r="E836" s="240">
        <v>4.8099999999999997E-2</v>
      </c>
      <c r="F836" s="236">
        <f t="shared" si="12"/>
        <v>2186</v>
      </c>
    </row>
    <row r="837" spans="1:6" ht="15.75" customHeight="1">
      <c r="A837" s="241" t="s">
        <v>2041</v>
      </c>
      <c r="B837" s="239" t="s">
        <v>2042</v>
      </c>
      <c r="C837" s="239" t="s">
        <v>1989</v>
      </c>
      <c r="D837" s="239" t="s">
        <v>1978</v>
      </c>
      <c r="E837" s="240">
        <v>0.03</v>
      </c>
      <c r="F837" s="236">
        <f t="shared" si="12"/>
        <v>2189</v>
      </c>
    </row>
    <row r="838" spans="1:6" ht="15.75" customHeight="1">
      <c r="A838" s="241" t="s">
        <v>2043</v>
      </c>
      <c r="B838" s="239" t="s">
        <v>2044</v>
      </c>
      <c r="C838" s="239" t="s">
        <v>2045</v>
      </c>
      <c r="D838" s="239" t="s">
        <v>1978</v>
      </c>
      <c r="E838" s="240">
        <v>3.1E-2</v>
      </c>
      <c r="F838" s="236">
        <f t="shared" ref="F838:F905" si="13">VALUE(RIGHT(A838,4))</f>
        <v>2195</v>
      </c>
    </row>
    <row r="839" spans="1:6" ht="15.75" customHeight="1">
      <c r="A839" s="241" t="s">
        <v>2046</v>
      </c>
      <c r="B839" s="239" t="s">
        <v>2047</v>
      </c>
      <c r="C839" s="239" t="s">
        <v>1989</v>
      </c>
      <c r="D839" s="239" t="s">
        <v>1978</v>
      </c>
      <c r="E839" s="240">
        <v>0</v>
      </c>
      <c r="F839" s="236">
        <f t="shared" si="13"/>
        <v>2215</v>
      </c>
    </row>
    <row r="840" spans="1:6" ht="15.75" customHeight="1">
      <c r="A840" s="241" t="s">
        <v>2048</v>
      </c>
      <c r="B840" s="239" t="s">
        <v>2049</v>
      </c>
      <c r="C840" s="239" t="s">
        <v>1989</v>
      </c>
      <c r="D840" s="239" t="s">
        <v>1978</v>
      </c>
      <c r="E840" s="240">
        <v>0</v>
      </c>
      <c r="F840" s="236">
        <f t="shared" si="13"/>
        <v>2216</v>
      </c>
    </row>
    <row r="841" spans="1:6" ht="15.75" customHeight="1">
      <c r="A841" s="241" t="s">
        <v>2050</v>
      </c>
      <c r="B841" s="239" t="s">
        <v>2051</v>
      </c>
      <c r="C841" s="239" t="s">
        <v>1989</v>
      </c>
      <c r="D841" s="239" t="s">
        <v>1978</v>
      </c>
      <c r="E841" s="240">
        <v>0</v>
      </c>
      <c r="F841" s="236">
        <f t="shared" si="13"/>
        <v>2217</v>
      </c>
    </row>
    <row r="842" spans="1:6" ht="15.75" customHeight="1">
      <c r="A842" s="241" t="s">
        <v>2052</v>
      </c>
      <c r="B842" s="239" t="s">
        <v>2053</v>
      </c>
      <c r="C842" s="239" t="s">
        <v>1989</v>
      </c>
      <c r="D842" s="239" t="s">
        <v>1978</v>
      </c>
      <c r="E842" s="240">
        <v>0</v>
      </c>
      <c r="F842" s="236">
        <f t="shared" si="13"/>
        <v>2218</v>
      </c>
    </row>
    <row r="843" spans="1:6" ht="15.75" customHeight="1">
      <c r="A843" s="241" t="s">
        <v>2054</v>
      </c>
      <c r="B843" s="239" t="s">
        <v>2055</v>
      </c>
      <c r="C843" s="239" t="s">
        <v>1989</v>
      </c>
      <c r="D843" s="239" t="s">
        <v>1978</v>
      </c>
      <c r="E843" s="240">
        <v>0</v>
      </c>
      <c r="F843" s="236">
        <f t="shared" si="13"/>
        <v>2219</v>
      </c>
    </row>
    <row r="844" spans="1:6" ht="15.75" customHeight="1">
      <c r="A844" s="241" t="s">
        <v>2056</v>
      </c>
      <c r="B844" s="239" t="s">
        <v>2057</v>
      </c>
      <c r="C844" s="239" t="s">
        <v>1989</v>
      </c>
      <c r="D844" s="239" t="s">
        <v>1978</v>
      </c>
      <c r="E844" s="240">
        <v>0</v>
      </c>
      <c r="F844" s="236">
        <f t="shared" si="13"/>
        <v>2220</v>
      </c>
    </row>
    <row r="845" spans="1:6" ht="15.75" customHeight="1">
      <c r="A845" s="241" t="s">
        <v>2058</v>
      </c>
      <c r="B845" s="239" t="s">
        <v>2059</v>
      </c>
      <c r="C845" s="239" t="s">
        <v>1989</v>
      </c>
      <c r="D845" s="239" t="s">
        <v>1978</v>
      </c>
      <c r="E845" s="240">
        <v>0</v>
      </c>
      <c r="F845" s="236">
        <f t="shared" si="13"/>
        <v>2221</v>
      </c>
    </row>
    <row r="846" spans="1:6" ht="15.75" customHeight="1">
      <c r="A846" s="241" t="s">
        <v>2060</v>
      </c>
      <c r="B846" s="239" t="s">
        <v>2061</v>
      </c>
      <c r="C846" s="239" t="s">
        <v>1989</v>
      </c>
      <c r="D846" s="239" t="s">
        <v>1978</v>
      </c>
      <c r="E846" s="240">
        <v>0</v>
      </c>
      <c r="F846" s="236">
        <f t="shared" si="13"/>
        <v>2222</v>
      </c>
    </row>
    <row r="847" spans="1:6" ht="15.75" customHeight="1">
      <c r="A847" s="241" t="s">
        <v>2062</v>
      </c>
      <c r="B847" s="239" t="s">
        <v>2063</v>
      </c>
      <c r="C847" s="239" t="s">
        <v>1989</v>
      </c>
      <c r="D847" s="239" t="s">
        <v>1978</v>
      </c>
      <c r="E847" s="240">
        <v>0</v>
      </c>
      <c r="F847" s="236">
        <f t="shared" si="13"/>
        <v>2223</v>
      </c>
    </row>
    <row r="848" spans="1:6" ht="15.75" customHeight="1">
      <c r="A848" s="252" t="s">
        <v>2064</v>
      </c>
      <c r="B848" s="239" t="s">
        <v>2065</v>
      </c>
      <c r="C848" s="239" t="s">
        <v>1989</v>
      </c>
      <c r="D848" s="239" t="s">
        <v>1978</v>
      </c>
      <c r="E848" s="240">
        <v>0</v>
      </c>
      <c r="F848" s="236">
        <f t="shared" si="13"/>
        <v>2224</v>
      </c>
    </row>
    <row r="849" spans="1:6" ht="15.75" customHeight="1">
      <c r="A849" s="238" t="s">
        <v>2066</v>
      </c>
      <c r="B849" s="239" t="s">
        <v>2067</v>
      </c>
      <c r="C849" s="239" t="s">
        <v>315</v>
      </c>
      <c r="D849" s="239" t="s">
        <v>390</v>
      </c>
      <c r="E849" s="240">
        <v>4.1599999999999998E-2</v>
      </c>
      <c r="F849" s="236">
        <f t="shared" si="13"/>
        <v>386</v>
      </c>
    </row>
    <row r="850" spans="1:6" ht="15.75" customHeight="1">
      <c r="A850" s="253" t="s">
        <v>2068</v>
      </c>
      <c r="B850" s="239" t="s">
        <v>2069</v>
      </c>
      <c r="C850" s="239" t="s">
        <v>315</v>
      </c>
      <c r="D850" s="239" t="s">
        <v>390</v>
      </c>
      <c r="E850" s="240">
        <v>7.4999999999999997E-3</v>
      </c>
      <c r="F850" s="236">
        <f t="shared" si="13"/>
        <v>1000</v>
      </c>
    </row>
    <row r="851" spans="1:6" ht="15.75" customHeight="1">
      <c r="A851" s="253" t="s">
        <v>2070</v>
      </c>
      <c r="B851" s="239" t="s">
        <v>2071</v>
      </c>
      <c r="C851" s="239" t="s">
        <v>414</v>
      </c>
      <c r="D851" s="239" t="s">
        <v>390</v>
      </c>
      <c r="E851" s="240">
        <v>1.9800000000000002E-2</v>
      </c>
      <c r="F851" s="236">
        <f t="shared" si="13"/>
        <v>1001</v>
      </c>
    </row>
    <row r="852" spans="1:6" ht="15.75" customHeight="1">
      <c r="A852" s="253" t="s">
        <v>2072</v>
      </c>
      <c r="B852" s="239" t="s">
        <v>2073</v>
      </c>
      <c r="C852" s="239" t="s">
        <v>312</v>
      </c>
      <c r="D852" s="239" t="s">
        <v>390</v>
      </c>
      <c r="E852" s="240">
        <v>2.3400000000000001E-2</v>
      </c>
      <c r="F852" s="236">
        <f t="shared" si="13"/>
        <v>1002</v>
      </c>
    </row>
    <row r="853" spans="1:6" ht="15.75" customHeight="1">
      <c r="A853" s="253" t="s">
        <v>2074</v>
      </c>
      <c r="B853" s="239" t="s">
        <v>2075</v>
      </c>
      <c r="C853" s="239" t="s">
        <v>312</v>
      </c>
      <c r="D853" s="239" t="s">
        <v>390</v>
      </c>
      <c r="E853" s="240">
        <v>2.1000000000000001E-2</v>
      </c>
      <c r="F853" s="236">
        <f t="shared" si="13"/>
        <v>1003</v>
      </c>
    </row>
    <row r="854" spans="1:6" ht="15.75" customHeight="1">
      <c r="A854" s="253" t="s">
        <v>2076</v>
      </c>
      <c r="B854" s="239" t="s">
        <v>2077</v>
      </c>
      <c r="C854" s="239" t="s">
        <v>315</v>
      </c>
      <c r="D854" s="239" t="s">
        <v>390</v>
      </c>
      <c r="E854" s="240">
        <v>1.7500000000000002E-2</v>
      </c>
      <c r="F854" s="236">
        <f t="shared" si="13"/>
        <v>1004</v>
      </c>
    </row>
    <row r="855" spans="1:6" ht="15.75" customHeight="1">
      <c r="A855" s="253" t="s">
        <v>2078</v>
      </c>
      <c r="B855" s="239" t="s">
        <v>2079</v>
      </c>
      <c r="C855" s="239" t="s">
        <v>492</v>
      </c>
      <c r="D855" s="239" t="s">
        <v>390</v>
      </c>
      <c r="E855" s="240">
        <v>1.1299999999999999E-2</v>
      </c>
      <c r="F855" s="236">
        <f t="shared" si="13"/>
        <v>1005</v>
      </c>
    </row>
    <row r="856" spans="1:6" ht="15.75" customHeight="1">
      <c r="A856" s="253" t="s">
        <v>2080</v>
      </c>
      <c r="B856" s="239" t="s">
        <v>2081</v>
      </c>
      <c r="C856" s="239" t="s">
        <v>312</v>
      </c>
      <c r="D856" s="239" t="s">
        <v>390</v>
      </c>
      <c r="E856" s="240">
        <v>2.1399999999999999E-2</v>
      </c>
      <c r="F856" s="236">
        <f t="shared" si="13"/>
        <v>1006</v>
      </c>
    </row>
    <row r="857" spans="1:6" ht="15.75" customHeight="1">
      <c r="A857" s="253" t="s">
        <v>2082</v>
      </c>
      <c r="B857" s="239" t="s">
        <v>2083</v>
      </c>
      <c r="C857" s="239" t="s">
        <v>315</v>
      </c>
      <c r="D857" s="239" t="s">
        <v>390</v>
      </c>
      <c r="E857" s="240">
        <v>2.3199999999999998E-2</v>
      </c>
      <c r="F857" s="236">
        <f t="shared" si="13"/>
        <v>1007</v>
      </c>
    </row>
    <row r="858" spans="1:6" ht="15.75" customHeight="1">
      <c r="A858" s="253" t="s">
        <v>2084</v>
      </c>
      <c r="B858" s="239" t="s">
        <v>2085</v>
      </c>
      <c r="C858" s="239" t="s">
        <v>312</v>
      </c>
      <c r="D858" s="239" t="s">
        <v>390</v>
      </c>
      <c r="E858" s="240">
        <v>4.8800000000000003E-2</v>
      </c>
      <c r="F858" s="236">
        <f t="shared" si="13"/>
        <v>1008</v>
      </c>
    </row>
    <row r="859" spans="1:6" ht="15.75" customHeight="1">
      <c r="A859" s="253" t="s">
        <v>2086</v>
      </c>
      <c r="B859" s="239" t="s">
        <v>2087</v>
      </c>
      <c r="C859" s="239" t="s">
        <v>312</v>
      </c>
      <c r="D859" s="239" t="s">
        <v>390</v>
      </c>
      <c r="E859" s="240">
        <v>1.26E-2</v>
      </c>
      <c r="F859" s="236">
        <f t="shared" si="13"/>
        <v>1009</v>
      </c>
    </row>
    <row r="860" spans="1:6" ht="15.75" customHeight="1">
      <c r="A860" s="253" t="s">
        <v>2088</v>
      </c>
      <c r="B860" s="239" t="s">
        <v>2089</v>
      </c>
      <c r="C860" s="239" t="s">
        <v>312</v>
      </c>
      <c r="D860" s="239" t="s">
        <v>390</v>
      </c>
      <c r="E860" s="240">
        <v>1.9900000000000001E-2</v>
      </c>
      <c r="F860" s="236">
        <f t="shared" si="13"/>
        <v>1010</v>
      </c>
    </row>
    <row r="861" spans="1:6" ht="15.75" customHeight="1">
      <c r="A861" s="253" t="s">
        <v>2090</v>
      </c>
      <c r="B861" s="239" t="s">
        <v>2091</v>
      </c>
      <c r="C861" s="239" t="s">
        <v>312</v>
      </c>
      <c r="D861" s="239" t="s">
        <v>390</v>
      </c>
      <c r="E861" s="240">
        <v>2.1600000000000001E-2</v>
      </c>
      <c r="F861" s="236">
        <f t="shared" si="13"/>
        <v>1011</v>
      </c>
    </row>
    <row r="862" spans="1:6" ht="15.75" customHeight="1">
      <c r="A862" s="253" t="s">
        <v>2092</v>
      </c>
      <c r="B862" s="239" t="s">
        <v>2093</v>
      </c>
      <c r="C862" s="239" t="s">
        <v>312</v>
      </c>
      <c r="D862" s="239" t="s">
        <v>390</v>
      </c>
      <c r="E862" s="240">
        <v>1.2800000000000001E-2</v>
      </c>
      <c r="F862" s="236">
        <f t="shared" si="13"/>
        <v>1012</v>
      </c>
    </row>
    <row r="863" spans="1:6" ht="15.75" customHeight="1">
      <c r="A863" s="253" t="s">
        <v>2094</v>
      </c>
      <c r="B863" s="239" t="s">
        <v>2095</v>
      </c>
      <c r="C863" s="239" t="s">
        <v>312</v>
      </c>
      <c r="D863" s="239" t="s">
        <v>390</v>
      </c>
      <c r="E863" s="240">
        <v>8.0999999999999996E-3</v>
      </c>
      <c r="F863" s="236">
        <f t="shared" si="13"/>
        <v>1013</v>
      </c>
    </row>
    <row r="864" spans="1:6" ht="15.75" customHeight="1">
      <c r="A864" s="253" t="s">
        <v>2096</v>
      </c>
      <c r="B864" s="239" t="s">
        <v>2097</v>
      </c>
      <c r="C864" s="239" t="s">
        <v>312</v>
      </c>
      <c r="D864" s="239" t="s">
        <v>390</v>
      </c>
      <c r="E864" s="240">
        <v>9.7000000000000003E-3</v>
      </c>
      <c r="F864" s="236">
        <f t="shared" si="13"/>
        <v>1014</v>
      </c>
    </row>
    <row r="865" spans="1:6" ht="15.75" customHeight="1">
      <c r="A865" s="253" t="s">
        <v>2098</v>
      </c>
      <c r="B865" s="239" t="s">
        <v>2099</v>
      </c>
      <c r="C865" s="239" t="s">
        <v>315</v>
      </c>
      <c r="D865" s="239" t="s">
        <v>390</v>
      </c>
      <c r="E865" s="240">
        <v>2.1600000000000001E-2</v>
      </c>
      <c r="F865" s="236">
        <f t="shared" si="13"/>
        <v>1015</v>
      </c>
    </row>
    <row r="866" spans="1:6" ht="15.75" customHeight="1">
      <c r="A866" s="253" t="s">
        <v>2100</v>
      </c>
      <c r="B866" s="239" t="s">
        <v>2101</v>
      </c>
      <c r="C866" s="239" t="s">
        <v>312</v>
      </c>
      <c r="D866" s="239" t="s">
        <v>390</v>
      </c>
      <c r="E866" s="240">
        <v>4.0500000000000001E-2</v>
      </c>
      <c r="F866" s="236">
        <f t="shared" si="13"/>
        <v>1016</v>
      </c>
    </row>
    <row r="867" spans="1:6" ht="15.75" customHeight="1">
      <c r="A867" s="253" t="s">
        <v>2102</v>
      </c>
      <c r="B867" s="239" t="s">
        <v>2103</v>
      </c>
      <c r="C867" s="239" t="s">
        <v>312</v>
      </c>
      <c r="D867" s="239" t="s">
        <v>390</v>
      </c>
      <c r="E867" s="240">
        <v>5.5800000000000002E-2</v>
      </c>
      <c r="F867" s="236">
        <f t="shared" si="13"/>
        <v>1017</v>
      </c>
    </row>
    <row r="868" spans="1:6" ht="15.75" customHeight="1">
      <c r="A868" s="253" t="s">
        <v>2104</v>
      </c>
      <c r="B868" s="239" t="s">
        <v>2105</v>
      </c>
      <c r="C868" s="239" t="s">
        <v>312</v>
      </c>
      <c r="D868" s="239" t="s">
        <v>390</v>
      </c>
      <c r="E868" s="240">
        <v>4.7999999999999996E-3</v>
      </c>
      <c r="F868" s="236">
        <f t="shared" si="13"/>
        <v>1018</v>
      </c>
    </row>
    <row r="869" spans="1:6" ht="15.75" customHeight="1">
      <c r="A869" s="253" t="s">
        <v>2106</v>
      </c>
      <c r="B869" s="239" t="s">
        <v>2107</v>
      </c>
      <c r="C869" s="239" t="s">
        <v>315</v>
      </c>
      <c r="D869" s="239" t="s">
        <v>390</v>
      </c>
      <c r="E869" s="240">
        <v>5.2999999999999999E-2</v>
      </c>
      <c r="F869" s="236">
        <f t="shared" si="13"/>
        <v>1019</v>
      </c>
    </row>
    <row r="870" spans="1:6" ht="15.75" customHeight="1">
      <c r="A870" s="253" t="s">
        <v>2108</v>
      </c>
      <c r="B870" s="239" t="s">
        <v>2109</v>
      </c>
      <c r="C870" s="239" t="s">
        <v>312</v>
      </c>
      <c r="D870" s="239" t="s">
        <v>390</v>
      </c>
      <c r="E870" s="240">
        <v>7.2000000000000007E-3</v>
      </c>
      <c r="F870" s="236">
        <f t="shared" si="13"/>
        <v>1020</v>
      </c>
    </row>
    <row r="871" spans="1:6" ht="15.75" customHeight="1">
      <c r="A871" s="253" t="s">
        <v>2110</v>
      </c>
      <c r="B871" s="239" t="s">
        <v>2111</v>
      </c>
      <c r="C871" s="239" t="s">
        <v>315</v>
      </c>
      <c r="D871" s="239" t="s">
        <v>390</v>
      </c>
      <c r="E871" s="240">
        <v>1.24E-2</v>
      </c>
      <c r="F871" s="236">
        <f t="shared" si="13"/>
        <v>1021</v>
      </c>
    </row>
    <row r="872" spans="1:6" ht="15.75" customHeight="1">
      <c r="A872" s="253" t="s">
        <v>2112</v>
      </c>
      <c r="B872" s="239" t="s">
        <v>2113</v>
      </c>
      <c r="C872" s="239" t="s">
        <v>315</v>
      </c>
      <c r="D872" s="239" t="s">
        <v>390</v>
      </c>
      <c r="E872" s="240">
        <v>4.3E-3</v>
      </c>
      <c r="F872" s="236">
        <f t="shared" si="13"/>
        <v>1022</v>
      </c>
    </row>
    <row r="873" spans="1:6" ht="15.75" customHeight="1">
      <c r="A873" s="253" t="s">
        <v>2114</v>
      </c>
      <c r="B873" s="239" t="s">
        <v>2115</v>
      </c>
      <c r="C873" s="239" t="s">
        <v>312</v>
      </c>
      <c r="D873" s="239" t="s">
        <v>390</v>
      </c>
      <c r="E873" s="240">
        <v>7.4000000000000003E-3</v>
      </c>
      <c r="F873" s="236">
        <f t="shared" si="13"/>
        <v>1023</v>
      </c>
    </row>
    <row r="874" spans="1:6" ht="15.75" customHeight="1">
      <c r="A874" s="253" t="s">
        <v>2116</v>
      </c>
      <c r="B874" s="239" t="s">
        <v>2117</v>
      </c>
      <c r="C874" s="239" t="s">
        <v>315</v>
      </c>
      <c r="D874" s="239" t="s">
        <v>390</v>
      </c>
      <c r="E874" s="240">
        <v>1.5699999999999999E-2</v>
      </c>
      <c r="F874" s="236">
        <f t="shared" si="13"/>
        <v>1024</v>
      </c>
    </row>
    <row r="875" spans="1:6" ht="15.75" customHeight="1">
      <c r="A875" s="253" t="s">
        <v>2118</v>
      </c>
      <c r="B875" s="239" t="s">
        <v>2119</v>
      </c>
      <c r="C875" s="239" t="s">
        <v>414</v>
      </c>
      <c r="D875" s="239" t="s">
        <v>390</v>
      </c>
      <c r="E875" s="240">
        <v>4.4000000000000003E-3</v>
      </c>
      <c r="F875" s="236">
        <f t="shared" si="13"/>
        <v>1025</v>
      </c>
    </row>
    <row r="876" spans="1:6" ht="15.75" customHeight="1">
      <c r="A876" s="253" t="s">
        <v>2120</v>
      </c>
      <c r="B876" s="239" t="s">
        <v>2121</v>
      </c>
      <c r="C876" s="239" t="s">
        <v>414</v>
      </c>
      <c r="D876" s="239" t="s">
        <v>390</v>
      </c>
      <c r="E876" s="240">
        <v>8.3000000000000001E-3</v>
      </c>
      <c r="F876" s="236">
        <f t="shared" si="13"/>
        <v>1026</v>
      </c>
    </row>
    <row r="877" spans="1:6" ht="15.75" customHeight="1">
      <c r="A877" s="253" t="s">
        <v>2122</v>
      </c>
      <c r="B877" s="239" t="s">
        <v>2123</v>
      </c>
      <c r="C877" s="239" t="s">
        <v>414</v>
      </c>
      <c r="D877" s="239" t="s">
        <v>390</v>
      </c>
      <c r="E877" s="240">
        <v>5.1000000000000004E-3</v>
      </c>
      <c r="F877" s="236">
        <f t="shared" si="13"/>
        <v>1027</v>
      </c>
    </row>
    <row r="878" spans="1:6" ht="15.75" customHeight="1">
      <c r="A878" s="253" t="s">
        <v>2124</v>
      </c>
      <c r="B878" s="239" t="s">
        <v>2125</v>
      </c>
      <c r="C878" s="239" t="s">
        <v>414</v>
      </c>
      <c r="D878" s="239" t="s">
        <v>390</v>
      </c>
      <c r="E878" s="240">
        <v>3.2899999999999999E-2</v>
      </c>
      <c r="F878" s="236">
        <f t="shared" si="13"/>
        <v>1028</v>
      </c>
    </row>
    <row r="879" spans="1:6" ht="15.75" customHeight="1">
      <c r="A879" s="253" t="s">
        <v>2126</v>
      </c>
      <c r="B879" s="239" t="s">
        <v>2127</v>
      </c>
      <c r="C879" s="239" t="s">
        <v>315</v>
      </c>
      <c r="D879" s="239" t="s">
        <v>390</v>
      </c>
      <c r="E879" s="240">
        <v>1.4800000000000001E-2</v>
      </c>
      <c r="F879" s="236">
        <f t="shared" si="13"/>
        <v>1029</v>
      </c>
    </row>
    <row r="880" spans="1:6" ht="15.75" customHeight="1">
      <c r="A880" s="253" t="s">
        <v>2128</v>
      </c>
      <c r="B880" s="239" t="s">
        <v>2129</v>
      </c>
      <c r="C880" s="239" t="s">
        <v>312</v>
      </c>
      <c r="D880" s="239" t="s">
        <v>390</v>
      </c>
      <c r="E880" s="240">
        <v>1.12E-2</v>
      </c>
      <c r="F880" s="236">
        <f t="shared" si="13"/>
        <v>1030</v>
      </c>
    </row>
    <row r="881" spans="1:6" ht="15.75" customHeight="1">
      <c r="A881" s="253" t="s">
        <v>2130</v>
      </c>
      <c r="B881" s="239" t="s">
        <v>2131</v>
      </c>
      <c r="C881" s="239" t="s">
        <v>414</v>
      </c>
      <c r="D881" s="239" t="s">
        <v>390</v>
      </c>
      <c r="E881" s="240">
        <v>7.9000000000000008E-3</v>
      </c>
      <c r="F881" s="236">
        <f t="shared" si="13"/>
        <v>1031</v>
      </c>
    </row>
    <row r="882" spans="1:6" ht="15.75" customHeight="1">
      <c r="A882" s="253" t="s">
        <v>2132</v>
      </c>
      <c r="B882" s="239" t="s">
        <v>2133</v>
      </c>
      <c r="C882" s="239" t="s">
        <v>413</v>
      </c>
      <c r="D882" s="239" t="s">
        <v>390</v>
      </c>
      <c r="E882" s="240">
        <v>9.4999999999999998E-3</v>
      </c>
      <c r="F882" s="236">
        <f t="shared" si="13"/>
        <v>1032</v>
      </c>
    </row>
    <row r="883" spans="1:6" ht="15.75" customHeight="1">
      <c r="A883" s="253" t="s">
        <v>2134</v>
      </c>
      <c r="B883" s="239" t="s">
        <v>2135</v>
      </c>
      <c r="C883" s="239" t="s">
        <v>413</v>
      </c>
      <c r="D883" s="239" t="s">
        <v>390</v>
      </c>
      <c r="E883" s="240">
        <v>2.4199999999999999E-2</v>
      </c>
      <c r="F883" s="236">
        <f t="shared" si="13"/>
        <v>1033</v>
      </c>
    </row>
    <row r="884" spans="1:6" ht="15.75" customHeight="1">
      <c r="A884" s="253" t="s">
        <v>2136</v>
      </c>
      <c r="B884" s="239" t="s">
        <v>2137</v>
      </c>
      <c r="C884" s="239" t="s">
        <v>315</v>
      </c>
      <c r="D884" s="239" t="s">
        <v>390</v>
      </c>
      <c r="E884" s="240">
        <v>1.5900000000000001E-2</v>
      </c>
      <c r="F884" s="236">
        <f t="shared" si="13"/>
        <v>1034</v>
      </c>
    </row>
    <row r="885" spans="1:6" ht="15.75" customHeight="1">
      <c r="A885" s="253" t="s">
        <v>2138</v>
      </c>
      <c r="B885" s="239" t="s">
        <v>2139</v>
      </c>
      <c r="C885" s="239" t="s">
        <v>315</v>
      </c>
      <c r="D885" s="239" t="s">
        <v>390</v>
      </c>
      <c r="E885" s="240">
        <v>3.8E-3</v>
      </c>
      <c r="F885" s="236">
        <f t="shared" si="13"/>
        <v>1035</v>
      </c>
    </row>
    <row r="886" spans="1:6" ht="15.75" customHeight="1">
      <c r="A886" s="253" t="s">
        <v>2140</v>
      </c>
      <c r="B886" s="239" t="s">
        <v>2141</v>
      </c>
      <c r="C886" s="239" t="s">
        <v>414</v>
      </c>
      <c r="D886" s="239" t="s">
        <v>390</v>
      </c>
      <c r="E886" s="240">
        <v>5.7999999999999996E-3</v>
      </c>
      <c r="F886" s="236">
        <f t="shared" si="13"/>
        <v>1036</v>
      </c>
    </row>
    <row r="887" spans="1:6" ht="15.75" customHeight="1">
      <c r="A887" s="253" t="s">
        <v>2142</v>
      </c>
      <c r="B887" s="239" t="s">
        <v>2143</v>
      </c>
      <c r="C887" s="239" t="s">
        <v>680</v>
      </c>
      <c r="D887" s="239" t="s">
        <v>390</v>
      </c>
      <c r="E887" s="240">
        <v>0.1153</v>
      </c>
      <c r="F887" s="236">
        <f t="shared" si="13"/>
        <v>1037</v>
      </c>
    </row>
    <row r="888" spans="1:6" ht="15.75" customHeight="1">
      <c r="A888" s="253" t="s">
        <v>2144</v>
      </c>
      <c r="B888" s="239" t="s">
        <v>2145</v>
      </c>
      <c r="C888" s="239" t="s">
        <v>680</v>
      </c>
      <c r="D888" s="239" t="s">
        <v>390</v>
      </c>
      <c r="E888" s="240">
        <v>0.1153</v>
      </c>
      <c r="F888" s="236">
        <f t="shared" si="13"/>
        <v>1038</v>
      </c>
    </row>
    <row r="889" spans="1:6" ht="15.75" customHeight="1">
      <c r="A889" s="253" t="s">
        <v>2146</v>
      </c>
      <c r="B889" s="239" t="s">
        <v>2147</v>
      </c>
      <c r="C889" s="239" t="s">
        <v>680</v>
      </c>
      <c r="D889" s="239" t="s">
        <v>390</v>
      </c>
      <c r="E889" s="240">
        <v>8.8999999999999996E-2</v>
      </c>
      <c r="F889" s="236">
        <f t="shared" si="13"/>
        <v>1039</v>
      </c>
    </row>
    <row r="890" spans="1:6" ht="15.75" customHeight="1">
      <c r="A890" s="253" t="s">
        <v>2148</v>
      </c>
      <c r="B890" s="239" t="s">
        <v>2149</v>
      </c>
      <c r="C890" s="239" t="s">
        <v>315</v>
      </c>
      <c r="D890" s="239" t="s">
        <v>390</v>
      </c>
      <c r="E890" s="240">
        <v>4.0000000000000001E-3</v>
      </c>
      <c r="F890" s="236">
        <f t="shared" si="13"/>
        <v>1040</v>
      </c>
    </row>
    <row r="891" spans="1:6" ht="15.75" customHeight="1">
      <c r="A891" s="253" t="s">
        <v>2150</v>
      </c>
      <c r="B891" s="239" t="s">
        <v>2151</v>
      </c>
      <c r="C891" s="239" t="s">
        <v>413</v>
      </c>
      <c r="D891" s="239" t="s">
        <v>390</v>
      </c>
      <c r="E891" s="240">
        <v>0.1168</v>
      </c>
      <c r="F891" s="236">
        <f t="shared" si="13"/>
        <v>1041</v>
      </c>
    </row>
    <row r="892" spans="1:6" ht="15.75" customHeight="1">
      <c r="A892" s="253" t="s">
        <v>2152</v>
      </c>
      <c r="B892" s="239" t="s">
        <v>2153</v>
      </c>
      <c r="C892" s="239" t="s">
        <v>413</v>
      </c>
      <c r="D892" s="239" t="s">
        <v>390</v>
      </c>
      <c r="E892" s="240">
        <v>0.1011</v>
      </c>
      <c r="F892" s="236">
        <f t="shared" si="13"/>
        <v>1042</v>
      </c>
    </row>
    <row r="893" spans="1:6" ht="15.75" customHeight="1">
      <c r="A893" s="253" t="s">
        <v>2154</v>
      </c>
      <c r="B893" s="239" t="s">
        <v>2155</v>
      </c>
      <c r="C893" s="239" t="s">
        <v>413</v>
      </c>
      <c r="D893" s="239" t="s">
        <v>390</v>
      </c>
      <c r="E893" s="240">
        <v>5.7099999999999998E-2</v>
      </c>
      <c r="F893" s="236">
        <f t="shared" si="13"/>
        <v>1043</v>
      </c>
    </row>
    <row r="894" spans="1:6" ht="15.75" customHeight="1">
      <c r="A894" s="253" t="s">
        <v>2156</v>
      </c>
      <c r="B894" s="239" t="s">
        <v>2157</v>
      </c>
      <c r="C894" s="239" t="s">
        <v>413</v>
      </c>
      <c r="D894" s="239" t="s">
        <v>390</v>
      </c>
      <c r="E894" s="240">
        <v>3.1699999999999999E-2</v>
      </c>
      <c r="F894" s="236">
        <f t="shared" si="13"/>
        <v>1044</v>
      </c>
    </row>
    <row r="895" spans="1:6" ht="15.75" customHeight="1">
      <c r="A895" s="253" t="s">
        <v>2158</v>
      </c>
      <c r="B895" s="239" t="s">
        <v>2159</v>
      </c>
      <c r="C895" s="239" t="s">
        <v>413</v>
      </c>
      <c r="D895" s="239" t="s">
        <v>390</v>
      </c>
      <c r="E895" s="240">
        <v>4.5600000000000002E-2</v>
      </c>
      <c r="F895" s="236">
        <f t="shared" si="13"/>
        <v>1045</v>
      </c>
    </row>
    <row r="896" spans="1:6" ht="15.75" customHeight="1">
      <c r="A896" s="253" t="s">
        <v>2160</v>
      </c>
      <c r="B896" s="239" t="s">
        <v>2161</v>
      </c>
      <c r="C896" s="239" t="s">
        <v>413</v>
      </c>
      <c r="D896" s="239" t="s">
        <v>390</v>
      </c>
      <c r="E896" s="240">
        <v>2.8299999999999999E-2</v>
      </c>
      <c r="F896" s="236">
        <f t="shared" si="13"/>
        <v>1046</v>
      </c>
    </row>
    <row r="897" spans="1:6" ht="15.75" customHeight="1">
      <c r="A897" s="253" t="s">
        <v>2162</v>
      </c>
      <c r="B897" s="239" t="s">
        <v>2163</v>
      </c>
      <c r="C897" s="239" t="s">
        <v>315</v>
      </c>
      <c r="D897" s="239" t="s">
        <v>390</v>
      </c>
      <c r="E897" s="240">
        <v>5.0099999999999999E-2</v>
      </c>
      <c r="F897" s="236">
        <f t="shared" si="13"/>
        <v>1047</v>
      </c>
    </row>
    <row r="898" spans="1:6" ht="15.75" customHeight="1">
      <c r="A898" s="253" t="s">
        <v>2164</v>
      </c>
      <c r="B898" s="239" t="s">
        <v>2165</v>
      </c>
      <c r="C898" s="239" t="s">
        <v>315</v>
      </c>
      <c r="D898" s="239" t="s">
        <v>390</v>
      </c>
      <c r="E898" s="240">
        <v>4.0800000000000003E-2</v>
      </c>
      <c r="F898" s="236">
        <f t="shared" si="13"/>
        <v>1048</v>
      </c>
    </row>
    <row r="899" spans="1:6" ht="15.75" customHeight="1">
      <c r="A899" s="253" t="s">
        <v>383</v>
      </c>
      <c r="B899" s="239" t="s">
        <v>384</v>
      </c>
      <c r="C899" s="239" t="s">
        <v>315</v>
      </c>
      <c r="D899" s="239" t="s">
        <v>390</v>
      </c>
      <c r="E899" s="240">
        <v>5.1000000000000004E-3</v>
      </c>
      <c r="F899" s="236">
        <f t="shared" si="13"/>
        <v>1049</v>
      </c>
    </row>
    <row r="900" spans="1:6" ht="15.75" customHeight="1">
      <c r="A900" s="253" t="s">
        <v>2166</v>
      </c>
      <c r="B900" s="239" t="s">
        <v>2167</v>
      </c>
      <c r="C900" s="239" t="s">
        <v>315</v>
      </c>
      <c r="D900" s="239" t="s">
        <v>390</v>
      </c>
      <c r="E900" s="240">
        <v>1.7899999999999999E-2</v>
      </c>
      <c r="F900" s="236">
        <f t="shared" si="13"/>
        <v>1050</v>
      </c>
    </row>
    <row r="901" spans="1:6" ht="15.75" customHeight="1">
      <c r="A901" s="253" t="s">
        <v>2168</v>
      </c>
      <c r="B901" s="239" t="s">
        <v>2169</v>
      </c>
      <c r="C901" s="239" t="s">
        <v>315</v>
      </c>
      <c r="D901" s="239" t="s">
        <v>390</v>
      </c>
      <c r="E901" s="240">
        <v>2.9899999999999999E-2</v>
      </c>
      <c r="F901" s="236">
        <f t="shared" si="13"/>
        <v>1051</v>
      </c>
    </row>
    <row r="902" spans="1:6" ht="15.75" customHeight="1">
      <c r="A902" s="253" t="s">
        <v>2170</v>
      </c>
      <c r="B902" s="239" t="s">
        <v>2171</v>
      </c>
      <c r="C902" s="239" t="s">
        <v>315</v>
      </c>
      <c r="D902" s="239" t="s">
        <v>390</v>
      </c>
      <c r="E902" s="240">
        <v>8.8000000000000005E-3</v>
      </c>
      <c r="F902" s="236">
        <f t="shared" si="13"/>
        <v>1052</v>
      </c>
    </row>
    <row r="903" spans="1:6" ht="15.75" customHeight="1">
      <c r="A903" s="253" t="s">
        <v>2172</v>
      </c>
      <c r="B903" s="239" t="s">
        <v>2173</v>
      </c>
      <c r="C903" s="239" t="s">
        <v>315</v>
      </c>
      <c r="D903" s="239" t="s">
        <v>390</v>
      </c>
      <c r="E903" s="240">
        <v>1.6299999999999999E-2</v>
      </c>
      <c r="F903" s="236">
        <f t="shared" si="13"/>
        <v>1053</v>
      </c>
    </row>
    <row r="904" spans="1:6" ht="15.75" customHeight="1">
      <c r="A904" s="253" t="s">
        <v>2174</v>
      </c>
      <c r="B904" s="239" t="s">
        <v>2175</v>
      </c>
      <c r="C904" s="239" t="s">
        <v>315</v>
      </c>
      <c r="D904" s="239" t="s">
        <v>390</v>
      </c>
      <c r="E904" s="240">
        <v>1.03E-2</v>
      </c>
      <c r="F904" s="236">
        <f t="shared" si="13"/>
        <v>1054</v>
      </c>
    </row>
    <row r="905" spans="1:6" ht="15.75" customHeight="1">
      <c r="A905" s="253" t="s">
        <v>2176</v>
      </c>
      <c r="B905" s="239" t="s">
        <v>2177</v>
      </c>
      <c r="C905" s="239" t="s">
        <v>315</v>
      </c>
      <c r="D905" s="239" t="s">
        <v>390</v>
      </c>
      <c r="E905" s="240">
        <v>3.5000000000000001E-3</v>
      </c>
      <c r="F905" s="236">
        <f t="shared" si="13"/>
        <v>1055</v>
      </c>
    </row>
    <row r="906" spans="1:6" ht="15.75" customHeight="1">
      <c r="A906" s="253" t="s">
        <v>2178</v>
      </c>
      <c r="B906" s="239" t="s">
        <v>2179</v>
      </c>
      <c r="C906" s="239" t="s">
        <v>315</v>
      </c>
      <c r="D906" s="239" t="s">
        <v>390</v>
      </c>
      <c r="E906" s="240">
        <v>9.9000000000000008E-3</v>
      </c>
      <c r="F906" s="236">
        <f t="shared" ref="F906:F969" si="14">VALUE(RIGHT(A906,4))</f>
        <v>1056</v>
      </c>
    </row>
    <row r="907" spans="1:6" ht="15.75" customHeight="1">
      <c r="A907" s="253" t="s">
        <v>2180</v>
      </c>
      <c r="B907" s="239" t="s">
        <v>2181</v>
      </c>
      <c r="C907" s="239" t="s">
        <v>315</v>
      </c>
      <c r="D907" s="239" t="s">
        <v>390</v>
      </c>
      <c r="E907" s="240">
        <v>1.17E-2</v>
      </c>
      <c r="F907" s="236">
        <f t="shared" si="14"/>
        <v>1057</v>
      </c>
    </row>
    <row r="908" spans="1:6" ht="15.75" customHeight="1">
      <c r="A908" s="253" t="s">
        <v>2182</v>
      </c>
      <c r="B908" s="239" t="s">
        <v>2183</v>
      </c>
      <c r="C908" s="239" t="s">
        <v>315</v>
      </c>
      <c r="D908" s="239" t="s">
        <v>390</v>
      </c>
      <c r="E908" s="240">
        <v>7.3000000000000001E-3</v>
      </c>
      <c r="F908" s="236">
        <f t="shared" si="14"/>
        <v>1058</v>
      </c>
    </row>
    <row r="909" spans="1:6" ht="15.75" customHeight="1">
      <c r="A909" s="253" t="s">
        <v>2184</v>
      </c>
      <c r="B909" s="239" t="s">
        <v>2185</v>
      </c>
      <c r="C909" s="239" t="s">
        <v>315</v>
      </c>
      <c r="D909" s="239" t="s">
        <v>390</v>
      </c>
      <c r="E909" s="240">
        <v>1.46E-2</v>
      </c>
      <c r="F909" s="236">
        <f t="shared" si="14"/>
        <v>1059</v>
      </c>
    </row>
    <row r="910" spans="1:6" ht="15.75" customHeight="1">
      <c r="A910" s="253" t="s">
        <v>2186</v>
      </c>
      <c r="B910" s="239" t="s">
        <v>2187</v>
      </c>
      <c r="C910" s="239" t="s">
        <v>315</v>
      </c>
      <c r="D910" s="239" t="s">
        <v>390</v>
      </c>
      <c r="E910" s="240">
        <v>1.24E-2</v>
      </c>
      <c r="F910" s="236">
        <f t="shared" si="14"/>
        <v>1060</v>
      </c>
    </row>
    <row r="911" spans="1:6" ht="15.75" customHeight="1">
      <c r="A911" s="253" t="s">
        <v>2188</v>
      </c>
      <c r="B911" s="239" t="s">
        <v>2189</v>
      </c>
      <c r="C911" s="239" t="s">
        <v>315</v>
      </c>
      <c r="D911" s="239" t="s">
        <v>390</v>
      </c>
      <c r="E911" s="240">
        <v>2.1000000000000001E-2</v>
      </c>
      <c r="F911" s="236">
        <f t="shared" si="14"/>
        <v>1061</v>
      </c>
    </row>
    <row r="912" spans="1:6" ht="15.75" customHeight="1">
      <c r="A912" s="253" t="s">
        <v>2190</v>
      </c>
      <c r="B912" s="239" t="s">
        <v>2191</v>
      </c>
      <c r="C912" s="239" t="s">
        <v>315</v>
      </c>
      <c r="D912" s="239" t="s">
        <v>390</v>
      </c>
      <c r="E912" s="240">
        <v>1.21E-2</v>
      </c>
      <c r="F912" s="236">
        <f t="shared" si="14"/>
        <v>1062</v>
      </c>
    </row>
    <row r="913" spans="1:6" ht="15.75" customHeight="1">
      <c r="A913" s="253" t="s">
        <v>2192</v>
      </c>
      <c r="B913" s="239" t="s">
        <v>2193</v>
      </c>
      <c r="C913" s="239" t="s">
        <v>315</v>
      </c>
      <c r="D913" s="239" t="s">
        <v>390</v>
      </c>
      <c r="E913" s="240">
        <v>1.21E-2</v>
      </c>
      <c r="F913" s="236">
        <f t="shared" si="14"/>
        <v>1063</v>
      </c>
    </row>
    <row r="914" spans="1:6" ht="15.75" customHeight="1">
      <c r="A914" s="253" t="s">
        <v>2194</v>
      </c>
      <c r="B914" s="239" t="s">
        <v>2195</v>
      </c>
      <c r="C914" s="239" t="s">
        <v>315</v>
      </c>
      <c r="D914" s="239" t="s">
        <v>390</v>
      </c>
      <c r="E914" s="240">
        <v>1.1599999999999999E-2</v>
      </c>
      <c r="F914" s="236">
        <f t="shared" si="14"/>
        <v>1064</v>
      </c>
    </row>
    <row r="915" spans="1:6" ht="15.75" customHeight="1">
      <c r="A915" s="253" t="s">
        <v>379</v>
      </c>
      <c r="B915" s="239" t="s">
        <v>380</v>
      </c>
      <c r="C915" s="239" t="s">
        <v>315</v>
      </c>
      <c r="D915" s="239" t="s">
        <v>390</v>
      </c>
      <c r="E915" s="240">
        <v>6.4999999999999997E-3</v>
      </c>
      <c r="F915" s="236">
        <f t="shared" si="14"/>
        <v>1065</v>
      </c>
    </row>
    <row r="916" spans="1:6" ht="15.75" customHeight="1">
      <c r="A916" s="253" t="s">
        <v>2196</v>
      </c>
      <c r="B916" s="239" t="s">
        <v>2197</v>
      </c>
      <c r="C916" s="239" t="s">
        <v>315</v>
      </c>
      <c r="D916" s="239" t="s">
        <v>390</v>
      </c>
      <c r="E916" s="240">
        <v>8.8999999999999999E-3</v>
      </c>
      <c r="F916" s="236">
        <f t="shared" si="14"/>
        <v>1066</v>
      </c>
    </row>
    <row r="917" spans="1:6" ht="15.75" customHeight="1">
      <c r="A917" s="253" t="s">
        <v>2198</v>
      </c>
      <c r="B917" s="239" t="s">
        <v>2199</v>
      </c>
      <c r="C917" s="239" t="s">
        <v>315</v>
      </c>
      <c r="D917" s="239" t="s">
        <v>390</v>
      </c>
      <c r="E917" s="240">
        <v>8.8000000000000005E-3</v>
      </c>
      <c r="F917" s="236">
        <f t="shared" si="14"/>
        <v>1067</v>
      </c>
    </row>
    <row r="918" spans="1:6" ht="15.75" customHeight="1">
      <c r="A918" s="253" t="s">
        <v>2200</v>
      </c>
      <c r="B918" s="239" t="s">
        <v>2201</v>
      </c>
      <c r="C918" s="239" t="s">
        <v>315</v>
      </c>
      <c r="D918" s="239" t="s">
        <v>390</v>
      </c>
      <c r="E918" s="240">
        <v>7.4000000000000003E-3</v>
      </c>
      <c r="F918" s="236">
        <f t="shared" si="14"/>
        <v>1068</v>
      </c>
    </row>
    <row r="919" spans="1:6" ht="15.75" customHeight="1">
      <c r="A919" s="253" t="s">
        <v>2202</v>
      </c>
      <c r="B919" s="239" t="s">
        <v>2203</v>
      </c>
      <c r="C919" s="239" t="s">
        <v>315</v>
      </c>
      <c r="D919" s="239" t="s">
        <v>390</v>
      </c>
      <c r="E919" s="240">
        <v>1.09E-2</v>
      </c>
      <c r="F919" s="236">
        <f t="shared" si="14"/>
        <v>1069</v>
      </c>
    </row>
    <row r="920" spans="1:6" ht="15.75" customHeight="1">
      <c r="A920" s="253" t="s">
        <v>2204</v>
      </c>
      <c r="B920" s="239" t="s">
        <v>2205</v>
      </c>
      <c r="C920" s="239" t="s">
        <v>315</v>
      </c>
      <c r="D920" s="239" t="s">
        <v>390</v>
      </c>
      <c r="E920" s="240">
        <v>5.6899999999999999E-2</v>
      </c>
      <c r="F920" s="236">
        <f t="shared" si="14"/>
        <v>1070</v>
      </c>
    </row>
    <row r="921" spans="1:6" ht="15.75" customHeight="1">
      <c r="A921" s="253" t="s">
        <v>2206</v>
      </c>
      <c r="B921" s="239" t="s">
        <v>2207</v>
      </c>
      <c r="C921" s="239" t="s">
        <v>315</v>
      </c>
      <c r="D921" s="239" t="s">
        <v>390</v>
      </c>
      <c r="E921" s="240">
        <v>0.1341</v>
      </c>
      <c r="F921" s="236">
        <f t="shared" si="14"/>
        <v>1071</v>
      </c>
    </row>
    <row r="922" spans="1:6" ht="15.75" customHeight="1">
      <c r="A922" s="253" t="s">
        <v>2208</v>
      </c>
      <c r="B922" s="239" t="s">
        <v>2209</v>
      </c>
      <c r="C922" s="239" t="s">
        <v>315</v>
      </c>
      <c r="D922" s="239" t="s">
        <v>390</v>
      </c>
      <c r="E922" s="240">
        <v>0.13120000000000001</v>
      </c>
      <c r="F922" s="236">
        <f t="shared" si="14"/>
        <v>1072</v>
      </c>
    </row>
    <row r="923" spans="1:6" ht="15.75" customHeight="1">
      <c r="A923" s="253" t="s">
        <v>2210</v>
      </c>
      <c r="B923" s="239" t="s">
        <v>2211</v>
      </c>
      <c r="C923" s="239" t="s">
        <v>315</v>
      </c>
      <c r="D923" s="239" t="s">
        <v>390</v>
      </c>
      <c r="E923" s="240">
        <v>6.6799999999999998E-2</v>
      </c>
      <c r="F923" s="236">
        <f t="shared" si="14"/>
        <v>1073</v>
      </c>
    </row>
    <row r="924" spans="1:6" ht="15.75" customHeight="1">
      <c r="A924" s="253" t="s">
        <v>2212</v>
      </c>
      <c r="B924" s="239" t="s">
        <v>2213</v>
      </c>
      <c r="C924" s="239" t="s">
        <v>315</v>
      </c>
      <c r="D924" s="239" t="s">
        <v>390</v>
      </c>
      <c r="E924" s="240">
        <v>6.9500000000000006E-2</v>
      </c>
      <c r="F924" s="236">
        <f t="shared" si="14"/>
        <v>1074</v>
      </c>
    </row>
    <row r="925" spans="1:6" ht="15.75" customHeight="1">
      <c r="A925" s="253" t="s">
        <v>2214</v>
      </c>
      <c r="B925" s="239" t="s">
        <v>2215</v>
      </c>
      <c r="C925" s="239" t="s">
        <v>315</v>
      </c>
      <c r="D925" s="239" t="s">
        <v>390</v>
      </c>
      <c r="E925" s="240">
        <v>3.1699999999999999E-2</v>
      </c>
      <c r="F925" s="236">
        <f t="shared" si="14"/>
        <v>1075</v>
      </c>
    </row>
    <row r="926" spans="1:6" ht="15.75" customHeight="1">
      <c r="A926" s="253" t="s">
        <v>2216</v>
      </c>
      <c r="B926" s="239" t="s">
        <v>2217</v>
      </c>
      <c r="C926" s="239" t="s">
        <v>315</v>
      </c>
      <c r="D926" s="239" t="s">
        <v>390</v>
      </c>
      <c r="E926" s="240">
        <v>1.09E-2</v>
      </c>
      <c r="F926" s="236">
        <f t="shared" si="14"/>
        <v>1076</v>
      </c>
    </row>
    <row r="927" spans="1:6" ht="15.75" customHeight="1">
      <c r="A927" s="253" t="s">
        <v>2218</v>
      </c>
      <c r="B927" s="239" t="s">
        <v>2219</v>
      </c>
      <c r="C927" s="239" t="s">
        <v>315</v>
      </c>
      <c r="D927" s="239" t="s">
        <v>390</v>
      </c>
      <c r="E927" s="240">
        <v>8.3999999999999995E-3</v>
      </c>
      <c r="F927" s="236">
        <f t="shared" si="14"/>
        <v>1077</v>
      </c>
    </row>
    <row r="928" spans="1:6" ht="15.75" customHeight="1">
      <c r="A928" s="253" t="s">
        <v>2220</v>
      </c>
      <c r="B928" s="239" t="s">
        <v>2221</v>
      </c>
      <c r="C928" s="239" t="s">
        <v>315</v>
      </c>
      <c r="D928" s="239" t="s">
        <v>390</v>
      </c>
      <c r="E928" s="240">
        <v>7.1999999999999998E-3</v>
      </c>
      <c r="F928" s="236">
        <f t="shared" si="14"/>
        <v>1078</v>
      </c>
    </row>
    <row r="929" spans="1:6" ht="15.75" customHeight="1">
      <c r="A929" s="253" t="s">
        <v>2222</v>
      </c>
      <c r="B929" s="239" t="s">
        <v>2223</v>
      </c>
      <c r="C929" s="239" t="s">
        <v>1735</v>
      </c>
      <c r="D929" s="239" t="s">
        <v>390</v>
      </c>
      <c r="E929" s="240">
        <v>8.5000000000000006E-3</v>
      </c>
      <c r="F929" s="236">
        <f t="shared" si="14"/>
        <v>1079</v>
      </c>
    </row>
    <row r="930" spans="1:6" ht="15.75" customHeight="1">
      <c r="A930" s="253" t="s">
        <v>2224</v>
      </c>
      <c r="B930" s="239" t="s">
        <v>2225</v>
      </c>
      <c r="C930" s="239" t="s">
        <v>1735</v>
      </c>
      <c r="D930" s="239" t="s">
        <v>390</v>
      </c>
      <c r="E930" s="240">
        <v>1.1599999999999999E-2</v>
      </c>
      <c r="F930" s="236">
        <f t="shared" si="14"/>
        <v>1080</v>
      </c>
    </row>
    <row r="931" spans="1:6" ht="15.75" customHeight="1">
      <c r="A931" s="253" t="s">
        <v>2226</v>
      </c>
      <c r="B931" s="239" t="s">
        <v>2227</v>
      </c>
      <c r="C931" s="239" t="s">
        <v>1735</v>
      </c>
      <c r="D931" s="239" t="s">
        <v>390</v>
      </c>
      <c r="E931" s="240">
        <v>1.11E-2</v>
      </c>
      <c r="F931" s="236">
        <f t="shared" si="14"/>
        <v>1081</v>
      </c>
    </row>
    <row r="932" spans="1:6" ht="15.75" customHeight="1">
      <c r="A932" s="253" t="s">
        <v>2228</v>
      </c>
      <c r="B932" s="239" t="s">
        <v>2229</v>
      </c>
      <c r="C932" s="239" t="s">
        <v>315</v>
      </c>
      <c r="D932" s="239" t="s">
        <v>390</v>
      </c>
      <c r="E932" s="240">
        <v>1.35E-2</v>
      </c>
      <c r="F932" s="236">
        <f t="shared" si="14"/>
        <v>1082</v>
      </c>
    </row>
    <row r="933" spans="1:6" ht="15.75" customHeight="1">
      <c r="A933" s="253" t="s">
        <v>2230</v>
      </c>
      <c r="B933" s="239" t="s">
        <v>2231</v>
      </c>
      <c r="C933" s="239" t="s">
        <v>315</v>
      </c>
      <c r="D933" s="239" t="s">
        <v>390</v>
      </c>
      <c r="E933" s="240">
        <v>8.5000000000000006E-3</v>
      </c>
      <c r="F933" s="236">
        <f t="shared" si="14"/>
        <v>1083</v>
      </c>
    </row>
    <row r="934" spans="1:6" ht="15.75" customHeight="1">
      <c r="A934" s="253" t="s">
        <v>2232</v>
      </c>
      <c r="B934" s="239" t="s">
        <v>2233</v>
      </c>
      <c r="C934" s="239" t="s">
        <v>315</v>
      </c>
      <c r="D934" s="239" t="s">
        <v>390</v>
      </c>
      <c r="E934" s="240">
        <v>1.1599999999999999E-2</v>
      </c>
      <c r="F934" s="236">
        <f t="shared" si="14"/>
        <v>1084</v>
      </c>
    </row>
    <row r="935" spans="1:6" ht="15.75" customHeight="1">
      <c r="A935" s="253" t="s">
        <v>2234</v>
      </c>
      <c r="B935" s="239" t="s">
        <v>2235</v>
      </c>
      <c r="C935" s="239" t="s">
        <v>315</v>
      </c>
      <c r="D935" s="239" t="s">
        <v>390</v>
      </c>
      <c r="E935" s="240">
        <v>1.04E-2</v>
      </c>
      <c r="F935" s="236">
        <f t="shared" si="14"/>
        <v>1085</v>
      </c>
    </row>
    <row r="936" spans="1:6" ht="15.75" customHeight="1">
      <c r="A936" s="253" t="s">
        <v>2236</v>
      </c>
      <c r="B936" s="239" t="s">
        <v>2237</v>
      </c>
      <c r="C936" s="239" t="s">
        <v>315</v>
      </c>
      <c r="D936" s="239" t="s">
        <v>390</v>
      </c>
      <c r="E936" s="240">
        <v>9.4999999999999998E-3</v>
      </c>
      <c r="F936" s="236">
        <f t="shared" si="14"/>
        <v>1086</v>
      </c>
    </row>
    <row r="937" spans="1:6" ht="15.75" customHeight="1">
      <c r="A937" s="253" t="s">
        <v>2238</v>
      </c>
      <c r="B937" s="239" t="s">
        <v>2239</v>
      </c>
      <c r="C937" s="239" t="s">
        <v>315</v>
      </c>
      <c r="D937" s="239" t="s">
        <v>390</v>
      </c>
      <c r="E937" s="240">
        <v>1.3100000000000001E-2</v>
      </c>
      <c r="F937" s="236">
        <f t="shared" si="14"/>
        <v>1087</v>
      </c>
    </row>
    <row r="938" spans="1:6" ht="15.75" customHeight="1">
      <c r="A938" s="253" t="s">
        <v>2240</v>
      </c>
      <c r="B938" s="239" t="s">
        <v>2241</v>
      </c>
      <c r="C938" s="239" t="s">
        <v>492</v>
      </c>
      <c r="D938" s="239" t="s">
        <v>390</v>
      </c>
      <c r="E938" s="240">
        <v>1.3899999999999999E-2</v>
      </c>
      <c r="F938" s="236">
        <f t="shared" si="14"/>
        <v>1088</v>
      </c>
    </row>
    <row r="939" spans="1:6" ht="15.75" customHeight="1">
      <c r="A939" s="253" t="s">
        <v>2242</v>
      </c>
      <c r="B939" s="239" t="s">
        <v>2243</v>
      </c>
      <c r="C939" s="239" t="s">
        <v>492</v>
      </c>
      <c r="D939" s="239" t="s">
        <v>390</v>
      </c>
      <c r="E939" s="240">
        <v>3.3700000000000001E-2</v>
      </c>
      <c r="F939" s="236">
        <f t="shared" si="14"/>
        <v>1089</v>
      </c>
    </row>
    <row r="940" spans="1:6" ht="15.75" customHeight="1">
      <c r="A940" s="253" t="s">
        <v>2244</v>
      </c>
      <c r="B940" s="239" t="s">
        <v>2245</v>
      </c>
      <c r="C940" s="239" t="s">
        <v>2246</v>
      </c>
      <c r="D940" s="239" t="s">
        <v>390</v>
      </c>
      <c r="E940" s="240">
        <v>5.8200000000000002E-2</v>
      </c>
      <c r="F940" s="236">
        <f t="shared" si="14"/>
        <v>1090</v>
      </c>
    </row>
    <row r="941" spans="1:6" ht="15.75" customHeight="1">
      <c r="A941" s="253" t="s">
        <v>2247</v>
      </c>
      <c r="B941" s="239" t="s">
        <v>2248</v>
      </c>
      <c r="C941" s="239" t="s">
        <v>315</v>
      </c>
      <c r="D941" s="239" t="s">
        <v>390</v>
      </c>
      <c r="E941" s="240">
        <v>1.06E-2</v>
      </c>
      <c r="F941" s="236">
        <f t="shared" si="14"/>
        <v>1091</v>
      </c>
    </row>
    <row r="942" spans="1:6" ht="15.75" customHeight="1">
      <c r="A942" s="253" t="s">
        <v>2249</v>
      </c>
      <c r="B942" s="239" t="s">
        <v>2250</v>
      </c>
      <c r="C942" s="239" t="s">
        <v>312</v>
      </c>
      <c r="D942" s="239" t="s">
        <v>390</v>
      </c>
      <c r="E942" s="240">
        <v>1.5299999999999999E-2</v>
      </c>
      <c r="F942" s="236">
        <f t="shared" si="14"/>
        <v>1092</v>
      </c>
    </row>
    <row r="943" spans="1:6" ht="15.75" customHeight="1">
      <c r="A943" s="253" t="s">
        <v>2251</v>
      </c>
      <c r="B943" s="239" t="s">
        <v>2252</v>
      </c>
      <c r="C943" s="239" t="s">
        <v>312</v>
      </c>
      <c r="D943" s="239" t="s">
        <v>390</v>
      </c>
      <c r="E943" s="240">
        <v>3.3700000000000001E-2</v>
      </c>
      <c r="F943" s="236">
        <f t="shared" si="14"/>
        <v>1093</v>
      </c>
    </row>
    <row r="944" spans="1:6" ht="15.75" customHeight="1">
      <c r="A944" s="253" t="s">
        <v>2253</v>
      </c>
      <c r="B944" s="239" t="s">
        <v>2254</v>
      </c>
      <c r="C944" s="239" t="s">
        <v>413</v>
      </c>
      <c r="D944" s="239" t="s">
        <v>390</v>
      </c>
      <c r="E944" s="240">
        <v>2.3599999999999999E-2</v>
      </c>
      <c r="F944" s="236">
        <f t="shared" si="14"/>
        <v>1094</v>
      </c>
    </row>
    <row r="945" spans="1:6" ht="15.75" customHeight="1">
      <c r="A945" s="253" t="s">
        <v>2255</v>
      </c>
      <c r="B945" s="239" t="s">
        <v>2256</v>
      </c>
      <c r="C945" s="239" t="s">
        <v>315</v>
      </c>
      <c r="D945" s="239" t="s">
        <v>390</v>
      </c>
      <c r="E945" s="240">
        <v>3.1800000000000002E-2</v>
      </c>
      <c r="F945" s="236">
        <f t="shared" si="14"/>
        <v>1095</v>
      </c>
    </row>
    <row r="946" spans="1:6" ht="15.75" customHeight="1">
      <c r="A946" s="253" t="s">
        <v>2257</v>
      </c>
      <c r="B946" s="239" t="s">
        <v>2258</v>
      </c>
      <c r="C946" s="239" t="s">
        <v>445</v>
      </c>
      <c r="D946" s="239" t="s">
        <v>390</v>
      </c>
      <c r="E946" s="240">
        <v>3.7000000000000002E-3</v>
      </c>
      <c r="F946" s="236">
        <f t="shared" si="14"/>
        <v>1096</v>
      </c>
    </row>
    <row r="947" spans="1:6" ht="15.75" customHeight="1">
      <c r="A947" s="253" t="s">
        <v>2259</v>
      </c>
      <c r="B947" s="239" t="s">
        <v>2260</v>
      </c>
      <c r="C947" s="239" t="s">
        <v>315</v>
      </c>
      <c r="D947" s="239" t="s">
        <v>390</v>
      </c>
      <c r="E947" s="240">
        <v>1.0800000000000001E-2</v>
      </c>
      <c r="F947" s="236">
        <f t="shared" si="14"/>
        <v>1097</v>
      </c>
    </row>
    <row r="948" spans="1:6" ht="15.75" customHeight="1">
      <c r="A948" s="253" t="s">
        <v>2261</v>
      </c>
      <c r="B948" s="239" t="s">
        <v>2262</v>
      </c>
      <c r="C948" s="239" t="s">
        <v>2263</v>
      </c>
      <c r="D948" s="239" t="s">
        <v>390</v>
      </c>
      <c r="E948" s="240">
        <v>3.5999999999999997E-2</v>
      </c>
      <c r="F948" s="236">
        <f t="shared" si="14"/>
        <v>1098</v>
      </c>
    </row>
    <row r="949" spans="1:6" ht="15.75" customHeight="1">
      <c r="A949" s="253" t="s">
        <v>2264</v>
      </c>
      <c r="B949" s="239" t="s">
        <v>2265</v>
      </c>
      <c r="C949" s="239" t="s">
        <v>445</v>
      </c>
      <c r="D949" s="239" t="s">
        <v>390</v>
      </c>
      <c r="E949" s="240">
        <v>0.01</v>
      </c>
      <c r="F949" s="236">
        <f t="shared" si="14"/>
        <v>1099</v>
      </c>
    </row>
    <row r="950" spans="1:6" ht="15.75" customHeight="1">
      <c r="A950" s="253" t="s">
        <v>2266</v>
      </c>
      <c r="B950" s="239" t="s">
        <v>2267</v>
      </c>
      <c r="C950" s="239" t="s">
        <v>315</v>
      </c>
      <c r="D950" s="239" t="s">
        <v>390</v>
      </c>
      <c r="E950" s="240">
        <v>1.2800000000000001E-2</v>
      </c>
      <c r="F950" s="236">
        <f t="shared" si="14"/>
        <v>1100</v>
      </c>
    </row>
    <row r="951" spans="1:6" ht="15.75" customHeight="1">
      <c r="A951" s="253" t="s">
        <v>2268</v>
      </c>
      <c r="B951" s="239" t="s">
        <v>2269</v>
      </c>
      <c r="C951" s="239" t="s">
        <v>312</v>
      </c>
      <c r="D951" s="239" t="s">
        <v>390</v>
      </c>
      <c r="E951" s="240">
        <v>2.1600000000000001E-2</v>
      </c>
      <c r="F951" s="236">
        <f t="shared" si="14"/>
        <v>1101</v>
      </c>
    </row>
    <row r="952" spans="1:6" ht="15.75" customHeight="1">
      <c r="A952" s="253" t="s">
        <v>2270</v>
      </c>
      <c r="B952" s="239" t="s">
        <v>2271</v>
      </c>
      <c r="C952" s="239" t="s">
        <v>312</v>
      </c>
      <c r="D952" s="239" t="s">
        <v>390</v>
      </c>
      <c r="E952" s="240">
        <v>3.15E-2</v>
      </c>
      <c r="F952" s="236">
        <f t="shared" si="14"/>
        <v>1102</v>
      </c>
    </row>
    <row r="953" spans="1:6" ht="15.75" customHeight="1">
      <c r="A953" s="253" t="s">
        <v>2272</v>
      </c>
      <c r="B953" s="239" t="s">
        <v>2273</v>
      </c>
      <c r="C953" s="239" t="s">
        <v>312</v>
      </c>
      <c r="D953" s="239" t="s">
        <v>390</v>
      </c>
      <c r="E953" s="240">
        <v>3.5499999999999997E-2</v>
      </c>
      <c r="F953" s="236">
        <f t="shared" si="14"/>
        <v>1103</v>
      </c>
    </row>
    <row r="954" spans="1:6" ht="15.75" customHeight="1">
      <c r="A954" s="253" t="s">
        <v>2274</v>
      </c>
      <c r="B954" s="239" t="s">
        <v>2275</v>
      </c>
      <c r="C954" s="239" t="s">
        <v>414</v>
      </c>
      <c r="D954" s="239" t="s">
        <v>390</v>
      </c>
      <c r="E954" s="240">
        <v>1.8700000000000001E-2</v>
      </c>
      <c r="F954" s="236">
        <f t="shared" si="14"/>
        <v>1104</v>
      </c>
    </row>
    <row r="955" spans="1:6" ht="15.75" customHeight="1">
      <c r="A955" s="253" t="s">
        <v>385</v>
      </c>
      <c r="B955" s="239" t="s">
        <v>386</v>
      </c>
      <c r="C955" s="239" t="s">
        <v>315</v>
      </c>
      <c r="D955" s="239" t="s">
        <v>390</v>
      </c>
      <c r="E955" s="240">
        <v>4.7000000000000002E-3</v>
      </c>
      <c r="F955" s="236">
        <f t="shared" si="14"/>
        <v>1105</v>
      </c>
    </row>
    <row r="956" spans="1:6" ht="15.75" customHeight="1">
      <c r="A956" s="253" t="s">
        <v>2276</v>
      </c>
      <c r="B956" s="239" t="s">
        <v>2277</v>
      </c>
      <c r="C956" s="239" t="s">
        <v>315</v>
      </c>
      <c r="D956" s="239" t="s">
        <v>390</v>
      </c>
      <c r="E956" s="240">
        <v>1.2200000000000001E-2</v>
      </c>
      <c r="F956" s="236">
        <f t="shared" si="14"/>
        <v>1106</v>
      </c>
    </row>
    <row r="957" spans="1:6" ht="15.75" customHeight="1">
      <c r="A957" s="253" t="s">
        <v>2278</v>
      </c>
      <c r="B957" s="239" t="s">
        <v>2279</v>
      </c>
      <c r="C957" s="239" t="s">
        <v>680</v>
      </c>
      <c r="D957" s="239" t="s">
        <v>390</v>
      </c>
      <c r="E957" s="240">
        <v>8.9999999999999993E-3</v>
      </c>
      <c r="F957" s="236">
        <f t="shared" si="14"/>
        <v>1107</v>
      </c>
    </row>
    <row r="958" spans="1:6" ht="15.75" customHeight="1">
      <c r="A958" s="253" t="s">
        <v>2280</v>
      </c>
      <c r="B958" s="239" t="s">
        <v>2281</v>
      </c>
      <c r="C958" s="239" t="s">
        <v>315</v>
      </c>
      <c r="D958" s="239" t="s">
        <v>390</v>
      </c>
      <c r="E958" s="240">
        <v>1.8700000000000001E-2</v>
      </c>
      <c r="F958" s="236">
        <f t="shared" si="14"/>
        <v>1108</v>
      </c>
    </row>
    <row r="959" spans="1:6" ht="15.75" customHeight="1">
      <c r="A959" s="253" t="s">
        <v>2282</v>
      </c>
      <c r="B959" s="239" t="s">
        <v>2283</v>
      </c>
      <c r="C959" s="239" t="s">
        <v>315</v>
      </c>
      <c r="D959" s="239" t="s">
        <v>390</v>
      </c>
      <c r="E959" s="240">
        <v>1.11E-2</v>
      </c>
      <c r="F959" s="236">
        <f t="shared" si="14"/>
        <v>1109</v>
      </c>
    </row>
    <row r="960" spans="1:6" ht="15.75" customHeight="1">
      <c r="A960" s="253" t="s">
        <v>2284</v>
      </c>
      <c r="B960" s="239" t="s">
        <v>2285</v>
      </c>
      <c r="C960" s="239" t="s">
        <v>315</v>
      </c>
      <c r="D960" s="239" t="s">
        <v>390</v>
      </c>
      <c r="E960" s="240">
        <v>7.9000000000000008E-3</v>
      </c>
      <c r="F960" s="236">
        <f t="shared" si="14"/>
        <v>1110</v>
      </c>
    </row>
    <row r="961" spans="1:6" ht="15.75" customHeight="1">
      <c r="A961" s="253" t="s">
        <v>2286</v>
      </c>
      <c r="B961" s="239" t="s">
        <v>2287</v>
      </c>
      <c r="C961" s="239" t="s">
        <v>414</v>
      </c>
      <c r="D961" s="239" t="s">
        <v>390</v>
      </c>
      <c r="E961" s="240">
        <v>7.7000000000000002E-3</v>
      </c>
      <c r="F961" s="236">
        <f t="shared" si="14"/>
        <v>1111</v>
      </c>
    </row>
    <row r="962" spans="1:6" ht="15.75" customHeight="1">
      <c r="A962" s="253" t="s">
        <v>2288</v>
      </c>
      <c r="B962" s="239" t="s">
        <v>2289</v>
      </c>
      <c r="C962" s="239" t="s">
        <v>315</v>
      </c>
      <c r="D962" s="239" t="s">
        <v>390</v>
      </c>
      <c r="E962" s="240">
        <v>2.5000000000000001E-3</v>
      </c>
      <c r="F962" s="236">
        <f t="shared" si="14"/>
        <v>1112</v>
      </c>
    </row>
    <row r="963" spans="1:6" ht="15.75" customHeight="1">
      <c r="A963" s="253" t="s">
        <v>2290</v>
      </c>
      <c r="B963" s="239" t="s">
        <v>2291</v>
      </c>
      <c r="C963" s="239" t="s">
        <v>315</v>
      </c>
      <c r="D963" s="239" t="s">
        <v>390</v>
      </c>
      <c r="E963" s="240">
        <v>1.24E-2</v>
      </c>
      <c r="F963" s="236">
        <f t="shared" si="14"/>
        <v>1113</v>
      </c>
    </row>
    <row r="964" spans="1:6" ht="15.75" customHeight="1">
      <c r="A964" s="253" t="s">
        <v>2292</v>
      </c>
      <c r="B964" s="239" t="s">
        <v>2293</v>
      </c>
      <c r="C964" s="239" t="s">
        <v>413</v>
      </c>
      <c r="D964" s="239" t="s">
        <v>390</v>
      </c>
      <c r="E964" s="240">
        <v>7.8899999999999998E-2</v>
      </c>
      <c r="F964" s="236">
        <f t="shared" si="14"/>
        <v>1114</v>
      </c>
    </row>
    <row r="965" spans="1:6" ht="16.5" customHeight="1">
      <c r="A965" s="253" t="s">
        <v>2294</v>
      </c>
      <c r="B965" s="239" t="s">
        <v>2295</v>
      </c>
      <c r="C965" s="239" t="s">
        <v>413</v>
      </c>
      <c r="D965" s="239" t="s">
        <v>390</v>
      </c>
      <c r="E965" s="240">
        <v>0.1191</v>
      </c>
      <c r="F965" s="236">
        <f t="shared" si="14"/>
        <v>1115</v>
      </c>
    </row>
    <row r="966" spans="1:6" ht="15.75" customHeight="1">
      <c r="A966" s="253" t="s">
        <v>2296</v>
      </c>
      <c r="B966" s="239" t="s">
        <v>2297</v>
      </c>
      <c r="C966" s="239" t="s">
        <v>312</v>
      </c>
      <c r="D966" s="239" t="s">
        <v>390</v>
      </c>
      <c r="E966" s="240">
        <v>3.2199999999999999E-2</v>
      </c>
      <c r="F966" s="236">
        <f t="shared" si="14"/>
        <v>1116</v>
      </c>
    </row>
    <row r="967" spans="1:6" ht="15.75" customHeight="1">
      <c r="A967" s="253" t="s">
        <v>2298</v>
      </c>
      <c r="B967" s="239" t="s">
        <v>2299</v>
      </c>
      <c r="C967" s="239" t="s">
        <v>414</v>
      </c>
      <c r="D967" s="239" t="s">
        <v>390</v>
      </c>
      <c r="E967" s="240">
        <v>1.0800000000000001E-2</v>
      </c>
      <c r="F967" s="236">
        <f t="shared" si="14"/>
        <v>1117</v>
      </c>
    </row>
    <row r="968" spans="1:6" ht="15.75" customHeight="1">
      <c r="A968" s="253" t="s">
        <v>2300</v>
      </c>
      <c r="B968" s="239" t="s">
        <v>2301</v>
      </c>
      <c r="C968" s="239" t="s">
        <v>315</v>
      </c>
      <c r="D968" s="239" t="s">
        <v>390</v>
      </c>
      <c r="E968" s="240">
        <v>4.0000000000000001E-3</v>
      </c>
      <c r="F968" s="236">
        <f t="shared" si="14"/>
        <v>1118</v>
      </c>
    </row>
    <row r="969" spans="1:6" ht="15.75" customHeight="1">
      <c r="A969" s="253" t="s">
        <v>2302</v>
      </c>
      <c r="B969" s="239" t="s">
        <v>2303</v>
      </c>
      <c r="C969" s="239" t="s">
        <v>312</v>
      </c>
      <c r="D969" s="239" t="s">
        <v>390</v>
      </c>
      <c r="E969" s="240">
        <v>2.47E-2</v>
      </c>
      <c r="F969" s="236">
        <f t="shared" si="14"/>
        <v>1119</v>
      </c>
    </row>
    <row r="970" spans="1:6" ht="15.75" customHeight="1">
      <c r="A970" s="253" t="s">
        <v>2304</v>
      </c>
      <c r="B970" s="239" t="s">
        <v>2305</v>
      </c>
      <c r="C970" s="239" t="s">
        <v>315</v>
      </c>
      <c r="D970" s="239" t="s">
        <v>390</v>
      </c>
      <c r="E970" s="240">
        <v>1.52E-2</v>
      </c>
      <c r="F970" s="236">
        <f t="shared" ref="F970:F1033" si="15">VALUE(RIGHT(A970,4))</f>
        <v>1120</v>
      </c>
    </row>
    <row r="971" spans="1:6" ht="15.75" customHeight="1">
      <c r="A971" s="253" t="s">
        <v>2306</v>
      </c>
      <c r="B971" s="239" t="s">
        <v>2307</v>
      </c>
      <c r="C971" s="239" t="s">
        <v>315</v>
      </c>
      <c r="D971" s="239" t="s">
        <v>390</v>
      </c>
      <c r="E971" s="240">
        <v>4.4999999999999997E-3</v>
      </c>
      <c r="F971" s="236">
        <f t="shared" si="15"/>
        <v>1121</v>
      </c>
    </row>
    <row r="972" spans="1:6" ht="15.75" customHeight="1">
      <c r="A972" s="253" t="s">
        <v>2308</v>
      </c>
      <c r="B972" s="239" t="s">
        <v>2309</v>
      </c>
      <c r="C972" s="239" t="s">
        <v>315</v>
      </c>
      <c r="D972" s="239" t="s">
        <v>390</v>
      </c>
      <c r="E972" s="240">
        <v>1.8200000000000001E-2</v>
      </c>
      <c r="F972" s="236">
        <f t="shared" si="15"/>
        <v>1122</v>
      </c>
    </row>
    <row r="973" spans="1:6" ht="15.75" customHeight="1">
      <c r="A973" s="253" t="s">
        <v>2310</v>
      </c>
      <c r="B973" s="239" t="s">
        <v>2311</v>
      </c>
      <c r="C973" s="239" t="s">
        <v>312</v>
      </c>
      <c r="D973" s="239" t="s">
        <v>390</v>
      </c>
      <c r="E973" s="240">
        <v>1.72E-2</v>
      </c>
      <c r="F973" s="236">
        <f t="shared" si="15"/>
        <v>1123</v>
      </c>
    </row>
    <row r="974" spans="1:6" ht="15.75" customHeight="1">
      <c r="A974" s="253" t="s">
        <v>2312</v>
      </c>
      <c r="B974" s="239" t="s">
        <v>2313</v>
      </c>
      <c r="C974" s="239" t="s">
        <v>315</v>
      </c>
      <c r="D974" s="239" t="s">
        <v>390</v>
      </c>
      <c r="E974" s="240">
        <v>2.6499999999999999E-2</v>
      </c>
      <c r="F974" s="236">
        <f t="shared" si="15"/>
        <v>1124</v>
      </c>
    </row>
    <row r="975" spans="1:6" ht="15.75" customHeight="1">
      <c r="A975" s="253" t="s">
        <v>2314</v>
      </c>
      <c r="B975" s="239" t="s">
        <v>2315</v>
      </c>
      <c r="C975" s="239" t="s">
        <v>2316</v>
      </c>
      <c r="D975" s="239" t="s">
        <v>390</v>
      </c>
      <c r="E975" s="240">
        <v>1.09E-2</v>
      </c>
      <c r="F975" s="236">
        <f t="shared" si="15"/>
        <v>1125</v>
      </c>
    </row>
    <row r="976" spans="1:6" ht="15.75" customHeight="1">
      <c r="A976" s="253" t="s">
        <v>2317</v>
      </c>
      <c r="B976" s="239" t="s">
        <v>2318</v>
      </c>
      <c r="C976" s="239" t="s">
        <v>315</v>
      </c>
      <c r="D976" s="239" t="s">
        <v>390</v>
      </c>
      <c r="E976" s="240">
        <v>1.5900000000000001E-2</v>
      </c>
      <c r="F976" s="236">
        <f t="shared" si="15"/>
        <v>1126</v>
      </c>
    </row>
    <row r="977" spans="1:6" ht="15.75" customHeight="1">
      <c r="A977" s="253" t="s">
        <v>2319</v>
      </c>
      <c r="B977" s="239" t="s">
        <v>2320</v>
      </c>
      <c r="C977" s="239" t="s">
        <v>312</v>
      </c>
      <c r="D977" s="239" t="s">
        <v>390</v>
      </c>
      <c r="E977" s="240">
        <v>7.6E-3</v>
      </c>
      <c r="F977" s="236">
        <f t="shared" si="15"/>
        <v>1127</v>
      </c>
    </row>
    <row r="978" spans="1:6" ht="15.75" customHeight="1">
      <c r="A978" s="253" t="s">
        <v>2321</v>
      </c>
      <c r="B978" s="239" t="s">
        <v>2322</v>
      </c>
      <c r="C978" s="239" t="s">
        <v>413</v>
      </c>
      <c r="D978" s="239" t="s">
        <v>390</v>
      </c>
      <c r="E978" s="240">
        <v>4.7999999999999996E-3</v>
      </c>
      <c r="F978" s="236">
        <f t="shared" si="15"/>
        <v>1128</v>
      </c>
    </row>
    <row r="979" spans="1:6" ht="15.75" customHeight="1">
      <c r="A979" s="253" t="s">
        <v>2323</v>
      </c>
      <c r="B979" s="239" t="s">
        <v>2324</v>
      </c>
      <c r="C979" s="239" t="s">
        <v>315</v>
      </c>
      <c r="D979" s="239" t="s">
        <v>390</v>
      </c>
      <c r="E979" s="240">
        <v>2.12E-2</v>
      </c>
      <c r="F979" s="236">
        <f t="shared" si="15"/>
        <v>1129</v>
      </c>
    </row>
    <row r="980" spans="1:6" ht="15.75" customHeight="1">
      <c r="A980" s="253" t="s">
        <v>2325</v>
      </c>
      <c r="B980" s="239" t="s">
        <v>2326</v>
      </c>
      <c r="C980" s="239" t="s">
        <v>414</v>
      </c>
      <c r="D980" s="239" t="s">
        <v>390</v>
      </c>
      <c r="E980" s="240">
        <v>5.4999999999999997E-3</v>
      </c>
      <c r="F980" s="236">
        <f t="shared" si="15"/>
        <v>1130</v>
      </c>
    </row>
    <row r="981" spans="1:6" ht="15.75" customHeight="1">
      <c r="A981" s="253" t="s">
        <v>2327</v>
      </c>
      <c r="B981" s="239" t="s">
        <v>2328</v>
      </c>
      <c r="C981" s="239" t="s">
        <v>315</v>
      </c>
      <c r="D981" s="239" t="s">
        <v>390</v>
      </c>
      <c r="E981" s="240">
        <v>1.12E-2</v>
      </c>
      <c r="F981" s="236">
        <f t="shared" si="15"/>
        <v>1131</v>
      </c>
    </row>
    <row r="982" spans="1:6" ht="15.75" customHeight="1">
      <c r="A982" s="253" t="s">
        <v>2329</v>
      </c>
      <c r="B982" s="239" t="s">
        <v>2330</v>
      </c>
      <c r="C982" s="239" t="s">
        <v>315</v>
      </c>
      <c r="D982" s="239" t="s">
        <v>390</v>
      </c>
      <c r="E982" s="240">
        <v>2.6499999999999999E-2</v>
      </c>
      <c r="F982" s="236">
        <f t="shared" si="15"/>
        <v>1132</v>
      </c>
    </row>
    <row r="983" spans="1:6" ht="15.75" customHeight="1">
      <c r="A983" s="253" t="s">
        <v>2331</v>
      </c>
      <c r="B983" s="239" t="s">
        <v>2332</v>
      </c>
      <c r="C983" s="239" t="s">
        <v>315</v>
      </c>
      <c r="D983" s="239" t="s">
        <v>390</v>
      </c>
      <c r="E983" s="240">
        <v>2.7000000000000001E-3</v>
      </c>
      <c r="F983" s="236">
        <f t="shared" si="15"/>
        <v>1133</v>
      </c>
    </row>
    <row r="984" spans="1:6" ht="15.75" customHeight="1">
      <c r="A984" s="253" t="s">
        <v>2333</v>
      </c>
      <c r="B984" s="239" t="s">
        <v>2334</v>
      </c>
      <c r="C984" s="239" t="s">
        <v>414</v>
      </c>
      <c r="D984" s="239" t="s">
        <v>390</v>
      </c>
      <c r="E984" s="240">
        <v>1.6899999999999998E-2</v>
      </c>
      <c r="F984" s="236">
        <f t="shared" si="15"/>
        <v>1134</v>
      </c>
    </row>
    <row r="985" spans="1:6" ht="15.75" customHeight="1">
      <c r="A985" s="253" t="s">
        <v>2335</v>
      </c>
      <c r="B985" s="239" t="s">
        <v>2336</v>
      </c>
      <c r="C985" s="239" t="s">
        <v>315</v>
      </c>
      <c r="D985" s="239" t="s">
        <v>390</v>
      </c>
      <c r="E985" s="240">
        <v>1.06E-2</v>
      </c>
      <c r="F985" s="236">
        <f t="shared" si="15"/>
        <v>1135</v>
      </c>
    </row>
    <row r="986" spans="1:6" ht="15.75" customHeight="1">
      <c r="A986" s="253" t="s">
        <v>2337</v>
      </c>
      <c r="B986" s="239" t="s">
        <v>2338</v>
      </c>
      <c r="C986" s="239" t="s">
        <v>413</v>
      </c>
      <c r="D986" s="239" t="s">
        <v>390</v>
      </c>
      <c r="E986" s="240">
        <v>6.4999999999999997E-3</v>
      </c>
      <c r="F986" s="236">
        <f t="shared" si="15"/>
        <v>1136</v>
      </c>
    </row>
    <row r="987" spans="1:6" ht="15.75" customHeight="1">
      <c r="A987" s="253" t="s">
        <v>2339</v>
      </c>
      <c r="B987" s="239" t="s">
        <v>2340</v>
      </c>
      <c r="C987" s="239" t="s">
        <v>413</v>
      </c>
      <c r="D987" s="239" t="s">
        <v>390</v>
      </c>
      <c r="E987" s="240">
        <v>1.34E-2</v>
      </c>
      <c r="F987" s="236">
        <f t="shared" si="15"/>
        <v>1137</v>
      </c>
    </row>
    <row r="988" spans="1:6" ht="15.75" customHeight="1">
      <c r="A988" s="253" t="s">
        <v>2341</v>
      </c>
      <c r="B988" s="239" t="s">
        <v>2342</v>
      </c>
      <c r="C988" s="239" t="s">
        <v>315</v>
      </c>
      <c r="D988" s="239" t="s">
        <v>390</v>
      </c>
      <c r="E988" s="240">
        <v>0.42399999999999999</v>
      </c>
      <c r="F988" s="236">
        <f t="shared" si="15"/>
        <v>1138</v>
      </c>
    </row>
    <row r="989" spans="1:6" ht="15.75" customHeight="1">
      <c r="A989" s="253" t="s">
        <v>2343</v>
      </c>
      <c r="B989" s="239" t="s">
        <v>2344</v>
      </c>
      <c r="C989" s="239" t="s">
        <v>413</v>
      </c>
      <c r="D989" s="239" t="s">
        <v>390</v>
      </c>
      <c r="E989" s="240">
        <v>0</v>
      </c>
      <c r="F989" s="236">
        <f t="shared" si="15"/>
        <v>1139</v>
      </c>
    </row>
    <row r="990" spans="1:6" ht="15.75" customHeight="1">
      <c r="A990" s="253" t="s">
        <v>2345</v>
      </c>
      <c r="B990" s="239" t="s">
        <v>2346</v>
      </c>
      <c r="C990" s="239" t="s">
        <v>413</v>
      </c>
      <c r="D990" s="239" t="s">
        <v>390</v>
      </c>
      <c r="E990" s="240">
        <v>5.8200000000000002E-2</v>
      </c>
      <c r="F990" s="236">
        <f t="shared" si="15"/>
        <v>1140</v>
      </c>
    </row>
    <row r="991" spans="1:6" ht="15.75" customHeight="1">
      <c r="A991" s="253" t="s">
        <v>2347</v>
      </c>
      <c r="B991" s="239" t="s">
        <v>2348</v>
      </c>
      <c r="C991" s="239" t="s">
        <v>315</v>
      </c>
      <c r="D991" s="239" t="s">
        <v>390</v>
      </c>
      <c r="E991" s="240">
        <v>0</v>
      </c>
      <c r="F991" s="236">
        <f t="shared" si="15"/>
        <v>1141</v>
      </c>
    </row>
    <row r="992" spans="1:6" ht="15.75" customHeight="1">
      <c r="A992" s="253" t="s">
        <v>2349</v>
      </c>
      <c r="B992" s="239" t="s">
        <v>2350</v>
      </c>
      <c r="C992" s="239" t="s">
        <v>315</v>
      </c>
      <c r="D992" s="239" t="s">
        <v>390</v>
      </c>
      <c r="E992" s="240">
        <v>0</v>
      </c>
      <c r="F992" s="236">
        <f t="shared" si="15"/>
        <v>1142</v>
      </c>
    </row>
    <row r="993" spans="1:6" ht="15.75" customHeight="1">
      <c r="A993" s="253" t="s">
        <v>2351</v>
      </c>
      <c r="B993" s="239" t="s">
        <v>2352</v>
      </c>
      <c r="C993" s="239" t="s">
        <v>1864</v>
      </c>
      <c r="D993" s="239" t="s">
        <v>390</v>
      </c>
      <c r="E993" s="240">
        <v>4.1000000000000003E-3</v>
      </c>
      <c r="F993" s="236">
        <f t="shared" si="15"/>
        <v>1143</v>
      </c>
    </row>
    <row r="994" spans="1:6" ht="15.75" customHeight="1">
      <c r="A994" s="253" t="s">
        <v>2353</v>
      </c>
      <c r="B994" s="239" t="s">
        <v>2354</v>
      </c>
      <c r="C994" s="239" t="s">
        <v>315</v>
      </c>
      <c r="D994" s="239" t="s">
        <v>390</v>
      </c>
      <c r="E994" s="240">
        <v>8.3000000000000001E-3</v>
      </c>
      <c r="F994" s="236">
        <f t="shared" si="15"/>
        <v>1144</v>
      </c>
    </row>
    <row r="995" spans="1:6" ht="15.75" customHeight="1">
      <c r="A995" s="253" t="s">
        <v>2355</v>
      </c>
      <c r="B995" s="254" t="s">
        <v>2356</v>
      </c>
      <c r="C995" s="254" t="s">
        <v>315</v>
      </c>
      <c r="D995" s="239" t="s">
        <v>390</v>
      </c>
      <c r="E995" s="255">
        <v>0</v>
      </c>
      <c r="F995" s="236">
        <f t="shared" si="15"/>
        <v>1145</v>
      </c>
    </row>
    <row r="996" spans="1:6" ht="15.75" customHeight="1">
      <c r="A996" s="253" t="s">
        <v>2357</v>
      </c>
      <c r="B996" s="254" t="s">
        <v>2358</v>
      </c>
      <c r="C996" s="254" t="s">
        <v>315</v>
      </c>
      <c r="D996" s="239" t="s">
        <v>390</v>
      </c>
      <c r="E996" s="255">
        <v>1.21E-2</v>
      </c>
      <c r="F996" s="236">
        <f t="shared" si="15"/>
        <v>1146</v>
      </c>
    </row>
    <row r="997" spans="1:6" ht="15.75" customHeight="1">
      <c r="A997" s="253" t="s">
        <v>2359</v>
      </c>
      <c r="B997" s="254" t="s">
        <v>2360</v>
      </c>
      <c r="C997" s="254" t="s">
        <v>312</v>
      </c>
      <c r="D997" s="239" t="s">
        <v>390</v>
      </c>
      <c r="E997" s="255">
        <v>2.1100000000000001E-2</v>
      </c>
      <c r="F997" s="236">
        <f t="shared" si="15"/>
        <v>1147</v>
      </c>
    </row>
    <row r="998" spans="1:6" ht="15.75" customHeight="1">
      <c r="A998" s="253" t="s">
        <v>2361</v>
      </c>
      <c r="B998" s="254" t="s">
        <v>2362</v>
      </c>
      <c r="C998" s="254" t="s">
        <v>315</v>
      </c>
      <c r="D998" s="239" t="s">
        <v>390</v>
      </c>
      <c r="E998" s="255">
        <v>2.4199999999999999E-2</v>
      </c>
      <c r="F998" s="236">
        <f t="shared" si="15"/>
        <v>1148</v>
      </c>
    </row>
    <row r="999" spans="1:6" ht="15.75" customHeight="1">
      <c r="A999" s="253" t="s">
        <v>2363</v>
      </c>
      <c r="B999" s="254" t="s">
        <v>2364</v>
      </c>
      <c r="C999" s="254" t="s">
        <v>315</v>
      </c>
      <c r="D999" s="239" t="s">
        <v>390</v>
      </c>
      <c r="E999" s="255">
        <v>0</v>
      </c>
      <c r="F999" s="236">
        <f t="shared" si="15"/>
        <v>1149</v>
      </c>
    </row>
    <row r="1000" spans="1:6" ht="15.75" customHeight="1">
      <c r="A1000" s="253" t="s">
        <v>2365</v>
      </c>
      <c r="B1000" s="254" t="s">
        <v>2366</v>
      </c>
      <c r="C1000" s="254" t="s">
        <v>315</v>
      </c>
      <c r="D1000" s="239" t="s">
        <v>390</v>
      </c>
      <c r="E1000" s="255">
        <v>0</v>
      </c>
      <c r="F1000" s="236">
        <f t="shared" si="15"/>
        <v>1150</v>
      </c>
    </row>
    <row r="1001" spans="1:6" ht="15.75" customHeight="1">
      <c r="A1001" s="253" t="s">
        <v>2367</v>
      </c>
      <c r="B1001" s="254" t="s">
        <v>2368</v>
      </c>
      <c r="C1001" s="254" t="s">
        <v>315</v>
      </c>
      <c r="D1001" s="239" t="s">
        <v>390</v>
      </c>
      <c r="E1001" s="255">
        <v>0</v>
      </c>
      <c r="F1001" s="236">
        <f t="shared" si="15"/>
        <v>1151</v>
      </c>
    </row>
    <row r="1002" spans="1:6" ht="15.75" customHeight="1">
      <c r="A1002" s="253" t="s">
        <v>2369</v>
      </c>
      <c r="B1002" s="254" t="s">
        <v>2370</v>
      </c>
      <c r="C1002" s="254" t="s">
        <v>315</v>
      </c>
      <c r="D1002" s="239" t="s">
        <v>390</v>
      </c>
      <c r="E1002" s="255">
        <v>0</v>
      </c>
      <c r="F1002" s="236">
        <f t="shared" si="15"/>
        <v>1152</v>
      </c>
    </row>
    <row r="1003" spans="1:6" ht="15.75" customHeight="1">
      <c r="A1003" s="253" t="s">
        <v>2371</v>
      </c>
      <c r="B1003" s="254" t="s">
        <v>2372</v>
      </c>
      <c r="C1003" s="254" t="s">
        <v>315</v>
      </c>
      <c r="D1003" s="239" t="s">
        <v>390</v>
      </c>
      <c r="E1003" s="255">
        <v>2.6499999999999999E-2</v>
      </c>
      <c r="F1003" s="236">
        <f t="shared" si="15"/>
        <v>1153</v>
      </c>
    </row>
    <row r="1004" spans="1:6" ht="15.75" customHeight="1">
      <c r="A1004" s="253" t="s">
        <v>2373</v>
      </c>
      <c r="B1004" s="254" t="s">
        <v>2374</v>
      </c>
      <c r="C1004" s="254" t="s">
        <v>315</v>
      </c>
      <c r="D1004" s="239" t="s">
        <v>390</v>
      </c>
      <c r="E1004" s="255">
        <v>0</v>
      </c>
      <c r="F1004" s="236">
        <f t="shared" si="15"/>
        <v>1154</v>
      </c>
    </row>
    <row r="1005" spans="1:6" ht="15.75" customHeight="1">
      <c r="A1005" s="238" t="s">
        <v>2375</v>
      </c>
      <c r="B1005" s="239" t="s">
        <v>2376</v>
      </c>
      <c r="C1005" s="239" t="s">
        <v>2377</v>
      </c>
      <c r="D1005" s="239" t="s">
        <v>2378</v>
      </c>
      <c r="E1005" s="240">
        <v>1.1234999999999999</v>
      </c>
      <c r="F1005" s="236">
        <f t="shared" si="15"/>
        <v>2098</v>
      </c>
    </row>
    <row r="1006" spans="1:6" ht="15.75" customHeight="1">
      <c r="A1006" s="238" t="s">
        <v>2379</v>
      </c>
      <c r="B1006" s="239" t="s">
        <v>2380</v>
      </c>
      <c r="C1006" s="239" t="s">
        <v>2381</v>
      </c>
      <c r="D1006" s="239" t="s">
        <v>421</v>
      </c>
      <c r="E1006" s="240">
        <v>0.1148</v>
      </c>
      <c r="F1006" s="236">
        <f t="shared" si="15"/>
        <v>2043</v>
      </c>
    </row>
    <row r="1007" spans="1:6" ht="15.75" customHeight="1">
      <c r="A1007" s="241" t="s">
        <v>2382</v>
      </c>
      <c r="B1007" s="239" t="s">
        <v>2383</v>
      </c>
      <c r="C1007" s="239" t="s">
        <v>415</v>
      </c>
      <c r="D1007" s="239" t="s">
        <v>421</v>
      </c>
      <c r="E1007" s="240">
        <v>0.14630000000000001</v>
      </c>
      <c r="F1007" s="236">
        <f t="shared" si="15"/>
        <v>2045</v>
      </c>
    </row>
    <row r="1008" spans="1:6" ht="15.75" customHeight="1">
      <c r="A1008" s="241" t="s">
        <v>2384</v>
      </c>
      <c r="B1008" s="239" t="s">
        <v>2385</v>
      </c>
      <c r="C1008" s="239" t="s">
        <v>415</v>
      </c>
      <c r="D1008" s="239" t="s">
        <v>421</v>
      </c>
      <c r="E1008" s="240">
        <v>0.14949999999999999</v>
      </c>
      <c r="F1008" s="236">
        <f t="shared" si="15"/>
        <v>2046</v>
      </c>
    </row>
    <row r="1009" spans="1:6" ht="15.75" customHeight="1">
      <c r="A1009" s="241" t="s">
        <v>2386</v>
      </c>
      <c r="B1009" s="239" t="s">
        <v>2387</v>
      </c>
      <c r="C1009" s="239" t="s">
        <v>415</v>
      </c>
      <c r="D1009" s="239" t="s">
        <v>421</v>
      </c>
      <c r="E1009" s="240">
        <v>0.18229999999999999</v>
      </c>
      <c r="F1009" s="236">
        <f t="shared" si="15"/>
        <v>2047</v>
      </c>
    </row>
    <row r="1010" spans="1:6" ht="15.75" customHeight="1">
      <c r="A1010" s="241" t="s">
        <v>2388</v>
      </c>
      <c r="B1010" s="239" t="s">
        <v>2389</v>
      </c>
      <c r="C1010" s="239" t="s">
        <v>415</v>
      </c>
      <c r="D1010" s="239" t="s">
        <v>421</v>
      </c>
      <c r="E1010" s="240">
        <v>0.26400000000000001</v>
      </c>
      <c r="F1010" s="236">
        <f t="shared" si="15"/>
        <v>2048</v>
      </c>
    </row>
    <row r="1011" spans="1:6" ht="15.75" customHeight="1">
      <c r="A1011" s="241" t="s">
        <v>2390</v>
      </c>
      <c r="B1011" s="239" t="s">
        <v>2391</v>
      </c>
      <c r="C1011" s="239" t="s">
        <v>415</v>
      </c>
      <c r="D1011" s="239" t="s">
        <v>421</v>
      </c>
      <c r="E1011" s="240">
        <v>0.3891</v>
      </c>
      <c r="F1011" s="236">
        <f t="shared" si="15"/>
        <v>2049</v>
      </c>
    </row>
    <row r="1012" spans="1:6" ht="15.75" customHeight="1">
      <c r="A1012" s="241" t="s">
        <v>2392</v>
      </c>
      <c r="B1012" s="239" t="s">
        <v>2393</v>
      </c>
      <c r="C1012" s="239" t="s">
        <v>415</v>
      </c>
      <c r="D1012" s="239" t="s">
        <v>421</v>
      </c>
      <c r="E1012" s="240">
        <v>0.1198</v>
      </c>
      <c r="F1012" s="236">
        <f t="shared" si="15"/>
        <v>2052</v>
      </c>
    </row>
    <row r="1013" spans="1:6" ht="15.75" customHeight="1">
      <c r="A1013" s="241" t="s">
        <v>2394</v>
      </c>
      <c r="B1013" s="239" t="s">
        <v>2395</v>
      </c>
      <c r="C1013" s="239" t="s">
        <v>415</v>
      </c>
      <c r="D1013" s="239" t="s">
        <v>421</v>
      </c>
      <c r="E1013" s="240">
        <v>0.87339999999999995</v>
      </c>
      <c r="F1013" s="236">
        <f t="shared" si="15"/>
        <v>2054</v>
      </c>
    </row>
    <row r="1014" spans="1:6" ht="15.75" customHeight="1">
      <c r="A1014" s="241" t="s">
        <v>2396</v>
      </c>
      <c r="B1014" s="239" t="s">
        <v>2397</v>
      </c>
      <c r="C1014" s="239" t="s">
        <v>415</v>
      </c>
      <c r="D1014" s="239" t="s">
        <v>421</v>
      </c>
      <c r="E1014" s="240">
        <v>0.2417</v>
      </c>
      <c r="F1014" s="236">
        <f t="shared" si="15"/>
        <v>2055</v>
      </c>
    </row>
    <row r="1015" spans="1:6" ht="15.75" customHeight="1">
      <c r="A1015" s="241" t="s">
        <v>2398</v>
      </c>
      <c r="B1015" s="239" t="s">
        <v>2399</v>
      </c>
      <c r="C1015" s="239" t="s">
        <v>415</v>
      </c>
      <c r="D1015" s="239" t="s">
        <v>421</v>
      </c>
      <c r="E1015" s="240">
        <v>0.1198</v>
      </c>
      <c r="F1015" s="236">
        <f t="shared" si="15"/>
        <v>2056</v>
      </c>
    </row>
    <row r="1016" spans="1:6" ht="15.75" customHeight="1">
      <c r="A1016" s="241" t="s">
        <v>2400</v>
      </c>
      <c r="B1016" s="239" t="s">
        <v>2401</v>
      </c>
      <c r="C1016" s="239" t="s">
        <v>311</v>
      </c>
      <c r="D1016" s="239" t="s">
        <v>421</v>
      </c>
      <c r="E1016" s="240">
        <v>0.26500000000000001</v>
      </c>
      <c r="F1016" s="236">
        <f t="shared" si="15"/>
        <v>2063</v>
      </c>
    </row>
    <row r="1017" spans="1:6" ht="15.75" customHeight="1">
      <c r="A1017" s="241" t="s">
        <v>2402</v>
      </c>
      <c r="B1017" s="239" t="s">
        <v>2403</v>
      </c>
      <c r="C1017" s="239" t="s">
        <v>311</v>
      </c>
      <c r="D1017" s="239" t="s">
        <v>421</v>
      </c>
      <c r="E1017" s="240">
        <v>0.15390000000000001</v>
      </c>
      <c r="F1017" s="236">
        <f t="shared" si="15"/>
        <v>2064</v>
      </c>
    </row>
    <row r="1018" spans="1:6" ht="15.75" customHeight="1">
      <c r="A1018" s="241" t="s">
        <v>2404</v>
      </c>
      <c r="B1018" s="239" t="s">
        <v>2405</v>
      </c>
      <c r="C1018" s="239" t="s">
        <v>311</v>
      </c>
      <c r="D1018" s="239" t="s">
        <v>421</v>
      </c>
      <c r="E1018" s="240">
        <v>0.22040000000000001</v>
      </c>
      <c r="F1018" s="236">
        <f t="shared" si="15"/>
        <v>2065</v>
      </c>
    </row>
    <row r="1019" spans="1:6" ht="15.75" customHeight="1">
      <c r="A1019" s="241" t="s">
        <v>2406</v>
      </c>
      <c r="B1019" s="239" t="s">
        <v>2407</v>
      </c>
      <c r="C1019" s="239" t="s">
        <v>311</v>
      </c>
      <c r="D1019" s="239" t="s">
        <v>421</v>
      </c>
      <c r="E1019" s="240">
        <v>0.1663</v>
      </c>
      <c r="F1019" s="236">
        <f t="shared" si="15"/>
        <v>2066</v>
      </c>
    </row>
    <row r="1020" spans="1:6" ht="15.75" customHeight="1">
      <c r="A1020" s="241" t="s">
        <v>2408</v>
      </c>
      <c r="B1020" s="239" t="s">
        <v>2409</v>
      </c>
      <c r="C1020" s="239" t="s">
        <v>311</v>
      </c>
      <c r="D1020" s="239" t="s">
        <v>421</v>
      </c>
      <c r="E1020" s="240">
        <v>0.47660000000000002</v>
      </c>
      <c r="F1020" s="236">
        <f t="shared" si="15"/>
        <v>2067</v>
      </c>
    </row>
    <row r="1021" spans="1:6" ht="15.75" customHeight="1">
      <c r="A1021" s="241" t="s">
        <v>2410</v>
      </c>
      <c r="B1021" s="239" t="s">
        <v>2411</v>
      </c>
      <c r="C1021" s="239" t="s">
        <v>311</v>
      </c>
      <c r="D1021" s="239" t="s">
        <v>421</v>
      </c>
      <c r="E1021" s="240">
        <v>0.27129999999999999</v>
      </c>
      <c r="F1021" s="236">
        <f t="shared" si="15"/>
        <v>2068</v>
      </c>
    </row>
    <row r="1022" spans="1:6" ht="15.75" customHeight="1">
      <c r="A1022" s="241" t="s">
        <v>2412</v>
      </c>
      <c r="B1022" s="239" t="s">
        <v>2413</v>
      </c>
      <c r="C1022" s="239" t="s">
        <v>311</v>
      </c>
      <c r="D1022" s="239" t="s">
        <v>421</v>
      </c>
      <c r="E1022" s="240">
        <v>0.43459999999999999</v>
      </c>
      <c r="F1022" s="236">
        <f t="shared" si="15"/>
        <v>2069</v>
      </c>
    </row>
    <row r="1023" spans="1:6" ht="15.75" customHeight="1">
      <c r="A1023" s="241" t="s">
        <v>2414</v>
      </c>
      <c r="B1023" s="239" t="s">
        <v>2415</v>
      </c>
      <c r="C1023" s="239" t="s">
        <v>415</v>
      </c>
      <c r="D1023" s="239" t="s">
        <v>421</v>
      </c>
      <c r="E1023" s="240">
        <v>3.6899000000000002</v>
      </c>
      <c r="F1023" s="236">
        <f t="shared" si="15"/>
        <v>2072</v>
      </c>
    </row>
    <row r="1024" spans="1:6" ht="15.75" customHeight="1">
      <c r="A1024" s="241" t="s">
        <v>2416</v>
      </c>
      <c r="B1024" s="239" t="s">
        <v>2417</v>
      </c>
      <c r="C1024" s="239" t="s">
        <v>415</v>
      </c>
      <c r="D1024" s="239" t="s">
        <v>421</v>
      </c>
      <c r="E1024" s="240">
        <v>0.59470000000000001</v>
      </c>
      <c r="F1024" s="236">
        <f t="shared" si="15"/>
        <v>2087</v>
      </c>
    </row>
    <row r="1025" spans="1:6" ht="15.75" customHeight="1">
      <c r="A1025" s="241" t="s">
        <v>2418</v>
      </c>
      <c r="B1025" s="239" t="s">
        <v>2419</v>
      </c>
      <c r="C1025" s="239" t="s">
        <v>415</v>
      </c>
      <c r="D1025" s="239" t="s">
        <v>421</v>
      </c>
      <c r="E1025" s="240">
        <v>0.2056</v>
      </c>
      <c r="F1025" s="236">
        <f t="shared" si="15"/>
        <v>2088</v>
      </c>
    </row>
    <row r="1026" spans="1:6" ht="15.75" customHeight="1">
      <c r="A1026" s="241" t="s">
        <v>2420</v>
      </c>
      <c r="B1026" s="239" t="s">
        <v>2421</v>
      </c>
      <c r="C1026" s="239" t="s">
        <v>415</v>
      </c>
      <c r="D1026" s="239" t="s">
        <v>421</v>
      </c>
      <c r="E1026" s="240">
        <v>0.2661</v>
      </c>
      <c r="F1026" s="236">
        <f t="shared" si="15"/>
        <v>2089</v>
      </c>
    </row>
    <row r="1027" spans="1:6" ht="15.75" customHeight="1">
      <c r="A1027" s="241" t="s">
        <v>2422</v>
      </c>
      <c r="B1027" s="239" t="s">
        <v>2423</v>
      </c>
      <c r="C1027" s="239" t="s">
        <v>415</v>
      </c>
      <c r="D1027" s="239" t="s">
        <v>421</v>
      </c>
      <c r="E1027" s="240">
        <v>0.24909999999999999</v>
      </c>
      <c r="F1027" s="236">
        <f t="shared" si="15"/>
        <v>2090</v>
      </c>
    </row>
    <row r="1028" spans="1:6" ht="15.75" customHeight="1">
      <c r="A1028" s="241" t="s">
        <v>2424</v>
      </c>
      <c r="B1028" s="239" t="s">
        <v>2425</v>
      </c>
      <c r="C1028" s="239" t="s">
        <v>415</v>
      </c>
      <c r="D1028" s="239" t="s">
        <v>421</v>
      </c>
      <c r="E1028" s="240">
        <v>0.33279999999999998</v>
      </c>
      <c r="F1028" s="236">
        <f t="shared" si="15"/>
        <v>2091</v>
      </c>
    </row>
    <row r="1029" spans="1:6" ht="15.75" customHeight="1">
      <c r="A1029" s="241" t="s">
        <v>2426</v>
      </c>
      <c r="B1029" s="239" t="s">
        <v>411</v>
      </c>
      <c r="C1029" s="239" t="s">
        <v>415</v>
      </c>
      <c r="D1029" s="239" t="s">
        <v>421</v>
      </c>
      <c r="E1029" s="240">
        <v>0.35299999999999998</v>
      </c>
      <c r="F1029" s="236">
        <f t="shared" si="15"/>
        <v>2092</v>
      </c>
    </row>
    <row r="1030" spans="1:6" ht="15.75" customHeight="1">
      <c r="A1030" s="241" t="s">
        <v>2427</v>
      </c>
      <c r="B1030" s="239" t="s">
        <v>2428</v>
      </c>
      <c r="C1030" s="239" t="s">
        <v>415</v>
      </c>
      <c r="D1030" s="239" t="s">
        <v>421</v>
      </c>
      <c r="E1030" s="240">
        <v>0.17069999999999999</v>
      </c>
      <c r="F1030" s="236">
        <f t="shared" si="15"/>
        <v>2094</v>
      </c>
    </row>
    <row r="1031" spans="1:6" ht="15.75" customHeight="1">
      <c r="A1031" s="241" t="s">
        <v>2429</v>
      </c>
      <c r="B1031" s="239" t="s">
        <v>2430</v>
      </c>
      <c r="C1031" s="239" t="s">
        <v>2431</v>
      </c>
      <c r="D1031" s="239" t="s">
        <v>421</v>
      </c>
      <c r="E1031" s="240">
        <v>0.31459999999999999</v>
      </c>
      <c r="F1031" s="236">
        <f t="shared" si="15"/>
        <v>2096</v>
      </c>
    </row>
    <row r="1032" spans="1:6" ht="15.75" customHeight="1">
      <c r="A1032" s="241" t="s">
        <v>2432</v>
      </c>
      <c r="B1032" s="239" t="s">
        <v>2433</v>
      </c>
      <c r="C1032" s="239" t="s">
        <v>1676</v>
      </c>
      <c r="D1032" s="239" t="s">
        <v>421</v>
      </c>
      <c r="E1032" s="240">
        <v>0.47849999999999998</v>
      </c>
      <c r="F1032" s="236">
        <f t="shared" si="15"/>
        <v>2097</v>
      </c>
    </row>
    <row r="1033" spans="1:6" ht="15.75" customHeight="1">
      <c r="A1033" s="241" t="s">
        <v>2434</v>
      </c>
      <c r="B1033" s="239" t="s">
        <v>2435</v>
      </c>
      <c r="C1033" s="239" t="s">
        <v>1938</v>
      </c>
      <c r="D1033" s="239" t="s">
        <v>421</v>
      </c>
      <c r="E1033" s="240">
        <v>0.61799999999999999</v>
      </c>
      <c r="F1033" s="236">
        <f t="shared" si="15"/>
        <v>2110</v>
      </c>
    </row>
    <row r="1034" spans="1:6" ht="15.75" customHeight="1">
      <c r="A1034" s="241" t="s">
        <v>2436</v>
      </c>
      <c r="B1034" s="239" t="s">
        <v>2437</v>
      </c>
      <c r="C1034" s="239" t="s">
        <v>415</v>
      </c>
      <c r="D1034" s="239" t="s">
        <v>421</v>
      </c>
      <c r="E1034" s="240">
        <v>0.39860000000000001</v>
      </c>
      <c r="F1034" s="236">
        <f t="shared" ref="F1034:F1097" si="16">VALUE(RIGHT(A1034,4))</f>
        <v>2113</v>
      </c>
    </row>
    <row r="1035" spans="1:6" ht="15.75" customHeight="1">
      <c r="A1035" s="241" t="s">
        <v>2438</v>
      </c>
      <c r="B1035" s="239" t="s">
        <v>2439</v>
      </c>
      <c r="C1035" s="239" t="s">
        <v>415</v>
      </c>
      <c r="D1035" s="239" t="s">
        <v>421</v>
      </c>
      <c r="E1035" s="240">
        <v>0.30530000000000002</v>
      </c>
      <c r="F1035" s="236">
        <f t="shared" si="16"/>
        <v>2116</v>
      </c>
    </row>
    <row r="1036" spans="1:6" ht="15.75" customHeight="1">
      <c r="A1036" s="241" t="s">
        <v>2440</v>
      </c>
      <c r="B1036" s="239" t="s">
        <v>2441</v>
      </c>
      <c r="C1036" s="239" t="s">
        <v>415</v>
      </c>
      <c r="D1036" s="239" t="s">
        <v>421</v>
      </c>
      <c r="E1036" s="240">
        <v>0.2883</v>
      </c>
      <c r="F1036" s="236">
        <f t="shared" si="16"/>
        <v>2120</v>
      </c>
    </row>
    <row r="1037" spans="1:6" ht="15.75" customHeight="1">
      <c r="A1037" s="241" t="s">
        <v>2442</v>
      </c>
      <c r="B1037" s="239" t="s">
        <v>2443</v>
      </c>
      <c r="C1037" s="239" t="s">
        <v>415</v>
      </c>
      <c r="D1037" s="239" t="s">
        <v>421</v>
      </c>
      <c r="E1037" s="240">
        <v>0.45789999999999997</v>
      </c>
      <c r="F1037" s="236">
        <f t="shared" si="16"/>
        <v>2121</v>
      </c>
    </row>
    <row r="1038" spans="1:6" ht="15.75" customHeight="1">
      <c r="A1038" s="241" t="s">
        <v>2444</v>
      </c>
      <c r="B1038" s="239" t="s">
        <v>2445</v>
      </c>
      <c r="C1038" s="239" t="s">
        <v>2381</v>
      </c>
      <c r="D1038" s="239" t="s">
        <v>421</v>
      </c>
      <c r="E1038" s="240">
        <v>9.9699999999999997E-2</v>
      </c>
      <c r="F1038" s="236">
        <f t="shared" si="16"/>
        <v>2122</v>
      </c>
    </row>
    <row r="1039" spans="1:6" ht="15.75" customHeight="1">
      <c r="A1039" s="241" t="s">
        <v>2446</v>
      </c>
      <c r="B1039" s="239" t="s">
        <v>2447</v>
      </c>
      <c r="C1039" s="239" t="s">
        <v>2448</v>
      </c>
      <c r="D1039" s="239" t="s">
        <v>421</v>
      </c>
      <c r="E1039" s="240">
        <v>0.3498</v>
      </c>
      <c r="F1039" s="236">
        <f t="shared" si="16"/>
        <v>2123</v>
      </c>
    </row>
    <row r="1040" spans="1:6" ht="15.75" customHeight="1">
      <c r="A1040" s="241" t="s">
        <v>2449</v>
      </c>
      <c r="B1040" s="239" t="s">
        <v>2450</v>
      </c>
      <c r="C1040" s="239" t="s">
        <v>415</v>
      </c>
      <c r="D1040" s="239" t="s">
        <v>421</v>
      </c>
      <c r="E1040" s="240">
        <v>0.21729999999999999</v>
      </c>
      <c r="F1040" s="236">
        <f t="shared" si="16"/>
        <v>2124</v>
      </c>
    </row>
    <row r="1041" spans="1:6" ht="15.75" customHeight="1">
      <c r="A1041" s="241" t="s">
        <v>2451</v>
      </c>
      <c r="B1041" s="239" t="s">
        <v>2452</v>
      </c>
      <c r="C1041" s="239" t="s">
        <v>311</v>
      </c>
      <c r="D1041" s="239" t="s">
        <v>421</v>
      </c>
      <c r="E1041" s="240">
        <v>0.25119999999999998</v>
      </c>
      <c r="F1041" s="236">
        <f t="shared" si="16"/>
        <v>2127</v>
      </c>
    </row>
    <row r="1042" spans="1:6" ht="15.75" customHeight="1">
      <c r="A1042" s="241" t="s">
        <v>2453</v>
      </c>
      <c r="B1042" s="239" t="s">
        <v>2454</v>
      </c>
      <c r="C1042" s="239" t="s">
        <v>2381</v>
      </c>
      <c r="D1042" s="239" t="s">
        <v>421</v>
      </c>
      <c r="E1042" s="240">
        <v>9.3600000000000003E-2</v>
      </c>
      <c r="F1042" s="236">
        <f t="shared" si="16"/>
        <v>2137</v>
      </c>
    </row>
    <row r="1043" spans="1:6" ht="15.75" customHeight="1">
      <c r="A1043" s="241" t="s">
        <v>2455</v>
      </c>
      <c r="B1043" s="239" t="s">
        <v>2456</v>
      </c>
      <c r="C1043" s="239" t="s">
        <v>2381</v>
      </c>
      <c r="D1043" s="239" t="s">
        <v>421</v>
      </c>
      <c r="E1043" s="240">
        <v>0.58409999999999995</v>
      </c>
      <c r="F1043" s="236">
        <f t="shared" si="16"/>
        <v>2153</v>
      </c>
    </row>
    <row r="1044" spans="1:6" ht="15.75" customHeight="1">
      <c r="A1044" s="241" t="s">
        <v>2457</v>
      </c>
      <c r="B1044" s="239" t="s">
        <v>2458</v>
      </c>
      <c r="C1044" s="239" t="s">
        <v>2381</v>
      </c>
      <c r="D1044" s="239" t="s">
        <v>421</v>
      </c>
      <c r="E1044" s="240">
        <v>0.1623</v>
      </c>
      <c r="F1044" s="236">
        <f t="shared" si="16"/>
        <v>2154</v>
      </c>
    </row>
    <row r="1045" spans="1:6" ht="15.75" customHeight="1">
      <c r="A1045" s="241" t="s">
        <v>2459</v>
      </c>
      <c r="B1045" s="239" t="s">
        <v>2460</v>
      </c>
      <c r="C1045" s="239" t="s">
        <v>2381</v>
      </c>
      <c r="D1045" s="239" t="s">
        <v>421</v>
      </c>
      <c r="E1045" s="240">
        <v>0.16400000000000001</v>
      </c>
      <c r="F1045" s="236">
        <f t="shared" si="16"/>
        <v>2155</v>
      </c>
    </row>
    <row r="1046" spans="1:6" ht="15.75" customHeight="1">
      <c r="A1046" s="241" t="s">
        <v>2461</v>
      </c>
      <c r="B1046" s="239" t="s">
        <v>2462</v>
      </c>
      <c r="C1046" s="239" t="s">
        <v>2463</v>
      </c>
      <c r="D1046" s="239" t="s">
        <v>421</v>
      </c>
      <c r="E1046" s="240">
        <v>16.685500000000001</v>
      </c>
      <c r="F1046" s="236">
        <f t="shared" si="16"/>
        <v>2164</v>
      </c>
    </row>
    <row r="1047" spans="1:6" ht="15.75" customHeight="1">
      <c r="A1047" s="241" t="s">
        <v>2464</v>
      </c>
      <c r="B1047" s="243" t="s">
        <v>2465</v>
      </c>
      <c r="C1047" s="244" t="s">
        <v>1676</v>
      </c>
      <c r="D1047" s="239" t="s">
        <v>421</v>
      </c>
      <c r="E1047" s="240">
        <v>1.0284</v>
      </c>
      <c r="F1047" s="236">
        <f t="shared" si="16"/>
        <v>2168</v>
      </c>
    </row>
    <row r="1048" spans="1:6" ht="15.75" customHeight="1">
      <c r="A1048" s="241" t="s">
        <v>2466</v>
      </c>
      <c r="B1048" s="239" t="s">
        <v>2467</v>
      </c>
      <c r="C1048" s="239" t="s">
        <v>415</v>
      </c>
      <c r="D1048" s="239" t="s">
        <v>421</v>
      </c>
      <c r="E1048" s="240">
        <v>0.64659999999999995</v>
      </c>
      <c r="F1048" s="236">
        <f t="shared" si="16"/>
        <v>2171</v>
      </c>
    </row>
    <row r="1049" spans="1:6" ht="15.75" customHeight="1">
      <c r="A1049" s="241" t="s">
        <v>2468</v>
      </c>
      <c r="B1049" s="239" t="s">
        <v>2469</v>
      </c>
      <c r="C1049" s="239" t="s">
        <v>2381</v>
      </c>
      <c r="D1049" s="239" t="s">
        <v>421</v>
      </c>
      <c r="E1049" s="240">
        <v>0.16739999999999999</v>
      </c>
      <c r="F1049" s="236">
        <f t="shared" si="16"/>
        <v>2175</v>
      </c>
    </row>
    <row r="1050" spans="1:6" ht="15.75" customHeight="1">
      <c r="A1050" s="241" t="s">
        <v>2470</v>
      </c>
      <c r="B1050" s="239" t="s">
        <v>2471</v>
      </c>
      <c r="C1050" s="239" t="s">
        <v>2381</v>
      </c>
      <c r="D1050" s="239" t="s">
        <v>421</v>
      </c>
      <c r="E1050" s="240">
        <v>0.36929999999999996</v>
      </c>
      <c r="F1050" s="236">
        <f t="shared" si="16"/>
        <v>2177</v>
      </c>
    </row>
    <row r="1051" spans="1:6" ht="15.75" customHeight="1">
      <c r="A1051" s="241" t="s">
        <v>2472</v>
      </c>
      <c r="B1051" s="246" t="s">
        <v>2473</v>
      </c>
      <c r="C1051" s="239" t="s">
        <v>2381</v>
      </c>
      <c r="D1051" s="239" t="s">
        <v>421</v>
      </c>
      <c r="E1051" s="240">
        <v>0.69869999999999999</v>
      </c>
      <c r="F1051" s="236">
        <f t="shared" si="16"/>
        <v>2181</v>
      </c>
    </row>
    <row r="1052" spans="1:6" ht="15.75" customHeight="1">
      <c r="A1052" s="241" t="s">
        <v>2474</v>
      </c>
      <c r="B1052" s="239" t="s">
        <v>2475</v>
      </c>
      <c r="C1052" s="239" t="s">
        <v>415</v>
      </c>
      <c r="D1052" s="239" t="s">
        <v>421</v>
      </c>
      <c r="E1052" s="240">
        <v>0.14099999999999999</v>
      </c>
      <c r="F1052" s="236">
        <f t="shared" si="16"/>
        <v>2183</v>
      </c>
    </row>
    <row r="1053" spans="1:6" ht="15.75" customHeight="1">
      <c r="A1053" s="241" t="s">
        <v>2476</v>
      </c>
      <c r="B1053" s="239" t="s">
        <v>2477</v>
      </c>
      <c r="C1053" s="239" t="s">
        <v>415</v>
      </c>
      <c r="D1053" s="239" t="s">
        <v>421</v>
      </c>
      <c r="E1053" s="240">
        <v>2.9087000000000001</v>
      </c>
      <c r="F1053" s="236">
        <f t="shared" si="16"/>
        <v>2184</v>
      </c>
    </row>
    <row r="1054" spans="1:6" ht="15.75" customHeight="1">
      <c r="A1054" s="241" t="s">
        <v>2478</v>
      </c>
      <c r="B1054" s="246" t="s">
        <v>2479</v>
      </c>
      <c r="C1054" s="239" t="s">
        <v>2381</v>
      </c>
      <c r="D1054" s="239" t="s">
        <v>421</v>
      </c>
      <c r="E1054" s="240">
        <v>0.54390000000000005</v>
      </c>
      <c r="F1054" s="236">
        <f t="shared" si="16"/>
        <v>2188</v>
      </c>
    </row>
    <row r="1055" spans="1:6" ht="15.75" customHeight="1">
      <c r="A1055" s="241" t="s">
        <v>2480</v>
      </c>
      <c r="B1055" s="246" t="s">
        <v>2481</v>
      </c>
      <c r="C1055" s="239" t="s">
        <v>2381</v>
      </c>
      <c r="D1055" s="239" t="s">
        <v>421</v>
      </c>
      <c r="E1055" s="240">
        <v>0.16689999999999999</v>
      </c>
      <c r="F1055" s="236">
        <f t="shared" si="16"/>
        <v>2192</v>
      </c>
    </row>
    <row r="1056" spans="1:6" ht="15.75" customHeight="1">
      <c r="A1056" s="241" t="s">
        <v>2482</v>
      </c>
      <c r="B1056" s="246" t="s">
        <v>2483</v>
      </c>
      <c r="C1056" s="239" t="s">
        <v>313</v>
      </c>
      <c r="D1056" s="239" t="s">
        <v>421</v>
      </c>
      <c r="E1056" s="240">
        <v>0.38979999999999998</v>
      </c>
      <c r="F1056" s="236">
        <f t="shared" si="16"/>
        <v>2194</v>
      </c>
    </row>
    <row r="1057" spans="1:6" ht="15.75" customHeight="1">
      <c r="A1057" s="241" t="s">
        <v>2484</v>
      </c>
      <c r="B1057" s="239" t="s">
        <v>2485</v>
      </c>
      <c r="C1057" s="239" t="s">
        <v>415</v>
      </c>
      <c r="D1057" s="239" t="s">
        <v>421</v>
      </c>
      <c r="E1057" s="240">
        <v>0.18129999999999999</v>
      </c>
      <c r="F1057" s="236">
        <f t="shared" si="16"/>
        <v>2196</v>
      </c>
    </row>
    <row r="1058" spans="1:6" ht="15.75" customHeight="1">
      <c r="A1058" s="241" t="s">
        <v>2486</v>
      </c>
      <c r="B1058" s="246" t="s">
        <v>2487</v>
      </c>
      <c r="C1058" s="239" t="s">
        <v>2381</v>
      </c>
      <c r="D1058" s="239" t="s">
        <v>421</v>
      </c>
      <c r="E1058" s="240">
        <v>0.33210000000000001</v>
      </c>
      <c r="F1058" s="236">
        <f t="shared" si="16"/>
        <v>2197</v>
      </c>
    </row>
    <row r="1059" spans="1:6" ht="15.75" customHeight="1">
      <c r="A1059" s="241" t="s">
        <v>2488</v>
      </c>
      <c r="B1059" s="239" t="s">
        <v>2489</v>
      </c>
      <c r="C1059" s="239" t="s">
        <v>2490</v>
      </c>
      <c r="D1059" s="239" t="s">
        <v>421</v>
      </c>
      <c r="E1059" s="240">
        <v>9.7299999999999998E-2</v>
      </c>
      <c r="F1059" s="236">
        <f t="shared" si="16"/>
        <v>2199</v>
      </c>
    </row>
    <row r="1060" spans="1:6" ht="15.75" customHeight="1">
      <c r="A1060" s="241" t="s">
        <v>2491</v>
      </c>
      <c r="B1060" s="239" t="s">
        <v>2492</v>
      </c>
      <c r="C1060" s="239" t="s">
        <v>2490</v>
      </c>
      <c r="D1060" s="239" t="s">
        <v>421</v>
      </c>
      <c r="E1060" s="240">
        <v>0.19570000000000001</v>
      </c>
      <c r="F1060" s="236">
        <f t="shared" si="16"/>
        <v>2200</v>
      </c>
    </row>
    <row r="1061" spans="1:6" s="256" customFormat="1">
      <c r="A1061" s="241" t="s">
        <v>2493</v>
      </c>
      <c r="B1061" s="239" t="s">
        <v>2494</v>
      </c>
      <c r="C1061" s="239" t="s">
        <v>415</v>
      </c>
      <c r="D1061" s="239" t="s">
        <v>421</v>
      </c>
      <c r="E1061" s="240">
        <v>0</v>
      </c>
      <c r="F1061" s="236">
        <f t="shared" si="16"/>
        <v>2204</v>
      </c>
    </row>
    <row r="1062" spans="1:6" s="256" customFormat="1">
      <c r="A1062" s="241" t="s">
        <v>2495</v>
      </c>
      <c r="B1062" s="239" t="s">
        <v>2496</v>
      </c>
      <c r="C1062" s="244" t="s">
        <v>1676</v>
      </c>
      <c r="D1062" s="239" t="s">
        <v>421</v>
      </c>
      <c r="E1062" s="240">
        <v>0</v>
      </c>
      <c r="F1062" s="236">
        <f t="shared" si="16"/>
        <v>2206</v>
      </c>
    </row>
    <row r="1063" spans="1:6" s="256" customFormat="1">
      <c r="A1063" s="241" t="s">
        <v>2497</v>
      </c>
      <c r="B1063" s="239" t="s">
        <v>2498</v>
      </c>
      <c r="C1063" s="239" t="s">
        <v>2499</v>
      </c>
      <c r="D1063" s="239" t="s">
        <v>421</v>
      </c>
      <c r="E1063" s="240">
        <v>0.36890000000000001</v>
      </c>
      <c r="F1063" s="236">
        <f t="shared" si="16"/>
        <v>2207</v>
      </c>
    </row>
    <row r="1064" spans="1:6" s="256" customFormat="1">
      <c r="A1064" s="241" t="s">
        <v>2500</v>
      </c>
      <c r="B1064" s="239" t="s">
        <v>2501</v>
      </c>
      <c r="C1064" s="239" t="s">
        <v>2499</v>
      </c>
      <c r="D1064" s="239" t="s">
        <v>421</v>
      </c>
      <c r="E1064" s="240">
        <v>0.3498</v>
      </c>
      <c r="F1064" s="236">
        <f t="shared" si="16"/>
        <v>2208</v>
      </c>
    </row>
    <row r="1065" spans="1:6" s="256" customFormat="1">
      <c r="A1065" s="241" t="s">
        <v>2502</v>
      </c>
      <c r="B1065" s="239" t="s">
        <v>2503</v>
      </c>
      <c r="C1065" s="239" t="s">
        <v>2381</v>
      </c>
      <c r="D1065" s="239" t="s">
        <v>421</v>
      </c>
      <c r="E1065" s="240">
        <v>0.221</v>
      </c>
      <c r="F1065" s="236">
        <f t="shared" si="16"/>
        <v>2212</v>
      </c>
    </row>
    <row r="1066" spans="1:6" s="256" customFormat="1">
      <c r="A1066" s="241" t="s">
        <v>2504</v>
      </c>
      <c r="B1066" s="239" t="s">
        <v>2505</v>
      </c>
      <c r="C1066" s="239" t="s">
        <v>2381</v>
      </c>
      <c r="D1066" s="239" t="s">
        <v>421</v>
      </c>
      <c r="E1066" s="240">
        <v>0.1953</v>
      </c>
      <c r="F1066" s="236">
        <f t="shared" si="16"/>
        <v>2214</v>
      </c>
    </row>
    <row r="1067" spans="1:6" s="256" customFormat="1">
      <c r="A1067" s="238" t="s">
        <v>2506</v>
      </c>
      <c r="B1067" s="239" t="s">
        <v>2507</v>
      </c>
      <c r="C1067" s="239" t="s">
        <v>311</v>
      </c>
      <c r="D1067" s="257" t="s">
        <v>141</v>
      </c>
      <c r="E1067" s="240">
        <v>0.18459999999999999</v>
      </c>
      <c r="F1067" s="236">
        <f t="shared" si="16"/>
        <v>3000</v>
      </c>
    </row>
    <row r="1068" spans="1:6" s="256" customFormat="1">
      <c r="A1068" s="241" t="s">
        <v>2508</v>
      </c>
      <c r="B1068" s="239" t="s">
        <v>2509</v>
      </c>
      <c r="C1068" s="239" t="s">
        <v>311</v>
      </c>
      <c r="D1068" s="257" t="s">
        <v>141</v>
      </c>
      <c r="E1068" s="240">
        <v>0.27660000000000001</v>
      </c>
      <c r="F1068" s="236">
        <f t="shared" si="16"/>
        <v>3001</v>
      </c>
    </row>
    <row r="1069" spans="1:6" s="256" customFormat="1">
      <c r="A1069" s="241" t="s">
        <v>2510</v>
      </c>
      <c r="B1069" s="239" t="s">
        <v>2511</v>
      </c>
      <c r="C1069" s="239" t="s">
        <v>311</v>
      </c>
      <c r="D1069" s="257" t="s">
        <v>141</v>
      </c>
      <c r="E1069" s="240">
        <v>0.27660000000000001</v>
      </c>
      <c r="F1069" s="236">
        <f t="shared" si="16"/>
        <v>3002</v>
      </c>
    </row>
    <row r="1070" spans="1:6" s="256" customFormat="1">
      <c r="A1070" s="241" t="s">
        <v>2512</v>
      </c>
      <c r="B1070" s="239" t="s">
        <v>2513</v>
      </c>
      <c r="C1070" s="239" t="s">
        <v>311</v>
      </c>
      <c r="D1070" s="257" t="s">
        <v>141</v>
      </c>
      <c r="E1070" s="240">
        <v>0.1764</v>
      </c>
      <c r="F1070" s="236">
        <f t="shared" si="16"/>
        <v>3003</v>
      </c>
    </row>
    <row r="1071" spans="1:6" s="256" customFormat="1">
      <c r="A1071" s="241" t="s">
        <v>2514</v>
      </c>
      <c r="B1071" s="239" t="s">
        <v>2515</v>
      </c>
      <c r="C1071" s="239" t="s">
        <v>311</v>
      </c>
      <c r="D1071" s="257" t="s">
        <v>141</v>
      </c>
      <c r="E1071" s="240">
        <v>0.27660000000000001</v>
      </c>
      <c r="F1071" s="236">
        <f t="shared" si="16"/>
        <v>3004</v>
      </c>
    </row>
    <row r="1072" spans="1:6" s="256" customFormat="1">
      <c r="A1072" s="241" t="s">
        <v>2516</v>
      </c>
      <c r="B1072" s="239" t="s">
        <v>2517</v>
      </c>
      <c r="C1072" s="239" t="s">
        <v>311</v>
      </c>
      <c r="D1072" s="257" t="s">
        <v>141</v>
      </c>
      <c r="E1072" s="240">
        <v>0.18459999999999999</v>
      </c>
      <c r="F1072" s="236">
        <f t="shared" si="16"/>
        <v>3005</v>
      </c>
    </row>
    <row r="1073" spans="1:6" s="256" customFormat="1">
      <c r="A1073" s="241" t="s">
        <v>2518</v>
      </c>
      <c r="B1073" s="239" t="s">
        <v>2519</v>
      </c>
      <c r="C1073" s="239" t="s">
        <v>311</v>
      </c>
      <c r="D1073" s="257" t="s">
        <v>141</v>
      </c>
      <c r="E1073" s="240">
        <v>0.22789999999999999</v>
      </c>
      <c r="F1073" s="236">
        <f t="shared" si="16"/>
        <v>3006</v>
      </c>
    </row>
    <row r="1074" spans="1:6" s="256" customFormat="1">
      <c r="A1074" s="241" t="s">
        <v>2520</v>
      </c>
      <c r="B1074" s="239" t="s">
        <v>2521</v>
      </c>
      <c r="C1074" s="239" t="s">
        <v>311</v>
      </c>
      <c r="D1074" s="257" t="s">
        <v>141</v>
      </c>
      <c r="E1074" s="240">
        <v>0.1148</v>
      </c>
      <c r="F1074" s="236">
        <f t="shared" si="16"/>
        <v>3007</v>
      </c>
    </row>
    <row r="1075" spans="1:6" s="256" customFormat="1">
      <c r="A1075" s="241" t="s">
        <v>2522</v>
      </c>
      <c r="B1075" s="239" t="s">
        <v>2523</v>
      </c>
      <c r="C1075" s="239" t="s">
        <v>311</v>
      </c>
      <c r="D1075" s="257" t="s">
        <v>141</v>
      </c>
      <c r="E1075" s="240">
        <v>0.2094</v>
      </c>
      <c r="F1075" s="236">
        <f t="shared" si="16"/>
        <v>3008</v>
      </c>
    </row>
    <row r="1076" spans="1:6" s="256" customFormat="1">
      <c r="A1076" s="241" t="s">
        <v>2524</v>
      </c>
      <c r="B1076" s="239" t="s">
        <v>2525</v>
      </c>
      <c r="C1076" s="239" t="s">
        <v>311</v>
      </c>
      <c r="D1076" s="257" t="s">
        <v>141</v>
      </c>
      <c r="E1076" s="240">
        <v>0.15279999999999999</v>
      </c>
      <c r="F1076" s="236">
        <f t="shared" si="16"/>
        <v>3009</v>
      </c>
    </row>
    <row r="1077" spans="1:6" s="256" customFormat="1">
      <c r="A1077" s="241" t="s">
        <v>2526</v>
      </c>
      <c r="B1077" s="239" t="s">
        <v>2527</v>
      </c>
      <c r="C1077" s="239" t="s">
        <v>317</v>
      </c>
      <c r="D1077" s="257" t="s">
        <v>141</v>
      </c>
      <c r="E1077" s="240">
        <v>0.1017</v>
      </c>
      <c r="F1077" s="236">
        <f t="shared" si="16"/>
        <v>3010</v>
      </c>
    </row>
    <row r="1078" spans="1:6" s="256" customFormat="1">
      <c r="A1078" s="241" t="s">
        <v>2528</v>
      </c>
      <c r="B1078" s="239" t="s">
        <v>2529</v>
      </c>
      <c r="C1078" s="239" t="s">
        <v>317</v>
      </c>
      <c r="D1078" s="257" t="s">
        <v>141</v>
      </c>
      <c r="E1078" s="240">
        <v>0.1074</v>
      </c>
      <c r="F1078" s="236">
        <f t="shared" si="16"/>
        <v>3011</v>
      </c>
    </row>
    <row r="1079" spans="1:6" s="256" customFormat="1">
      <c r="A1079" s="241" t="s">
        <v>2530</v>
      </c>
      <c r="B1079" s="239" t="s">
        <v>2531</v>
      </c>
      <c r="C1079" s="239" t="s">
        <v>311</v>
      </c>
      <c r="D1079" s="257" t="s">
        <v>141</v>
      </c>
      <c r="E1079" s="240">
        <v>0.1148</v>
      </c>
      <c r="F1079" s="236">
        <f t="shared" si="16"/>
        <v>3012</v>
      </c>
    </row>
    <row r="1080" spans="1:6" s="256" customFormat="1">
      <c r="A1080" s="241" t="s">
        <v>2532</v>
      </c>
      <c r="B1080" s="239" t="s">
        <v>2533</v>
      </c>
      <c r="C1080" s="239" t="s">
        <v>311</v>
      </c>
      <c r="D1080" s="257" t="s">
        <v>141</v>
      </c>
      <c r="E1080" s="240">
        <v>8.9300000000000004E-2</v>
      </c>
      <c r="F1080" s="236">
        <f t="shared" si="16"/>
        <v>3013</v>
      </c>
    </row>
    <row r="1081" spans="1:6" s="256" customFormat="1">
      <c r="A1081" s="241" t="s">
        <v>2534</v>
      </c>
      <c r="B1081" s="239" t="s">
        <v>2535</v>
      </c>
      <c r="C1081" s="239" t="s">
        <v>317</v>
      </c>
      <c r="D1081" s="257" t="s">
        <v>141</v>
      </c>
      <c r="E1081" s="240">
        <v>8.9800000000000005E-2</v>
      </c>
      <c r="F1081" s="236">
        <f t="shared" si="16"/>
        <v>3014</v>
      </c>
    </row>
    <row r="1082" spans="1:6" s="256" customFormat="1">
      <c r="A1082" s="241" t="s">
        <v>2536</v>
      </c>
      <c r="B1082" s="239" t="s">
        <v>2537</v>
      </c>
      <c r="C1082" s="239" t="s">
        <v>311</v>
      </c>
      <c r="D1082" s="257" t="s">
        <v>141</v>
      </c>
      <c r="E1082" s="240">
        <v>0.15279999999999999</v>
      </c>
      <c r="F1082" s="236">
        <f t="shared" si="16"/>
        <v>3015</v>
      </c>
    </row>
    <row r="1083" spans="1:6" s="256" customFormat="1">
      <c r="A1083" s="241" t="s">
        <v>2538</v>
      </c>
      <c r="B1083" s="239" t="s">
        <v>2539</v>
      </c>
      <c r="C1083" s="239" t="s">
        <v>311</v>
      </c>
      <c r="D1083" s="257" t="s">
        <v>141</v>
      </c>
      <c r="E1083" s="240">
        <v>0.1148</v>
      </c>
      <c r="F1083" s="236">
        <f t="shared" si="16"/>
        <v>3016</v>
      </c>
    </row>
    <row r="1084" spans="1:6" s="256" customFormat="1">
      <c r="A1084" s="241" t="s">
        <v>2540</v>
      </c>
      <c r="B1084" s="239" t="s">
        <v>2541</v>
      </c>
      <c r="C1084" s="239" t="s">
        <v>317</v>
      </c>
      <c r="D1084" s="257" t="s">
        <v>141</v>
      </c>
      <c r="E1084" s="240">
        <v>8.9800000000000005E-2</v>
      </c>
      <c r="F1084" s="236">
        <f t="shared" si="16"/>
        <v>3017</v>
      </c>
    </row>
    <row r="1085" spans="1:6" s="256" customFormat="1">
      <c r="A1085" s="241" t="s">
        <v>2542</v>
      </c>
      <c r="B1085" s="239" t="s">
        <v>2543</v>
      </c>
      <c r="C1085" s="239" t="s">
        <v>311</v>
      </c>
      <c r="D1085" s="257" t="s">
        <v>141</v>
      </c>
      <c r="E1085" s="240">
        <v>7.6899999999999996E-2</v>
      </c>
      <c r="F1085" s="236">
        <f t="shared" si="16"/>
        <v>3018</v>
      </c>
    </row>
    <row r="1086" spans="1:6" s="256" customFormat="1">
      <c r="A1086" s="241" t="s">
        <v>2544</v>
      </c>
      <c r="B1086" s="239" t="s">
        <v>2545</v>
      </c>
      <c r="C1086" s="239" t="s">
        <v>311</v>
      </c>
      <c r="D1086" s="257" t="s">
        <v>141</v>
      </c>
      <c r="E1086" s="240">
        <v>7.22E-2</v>
      </c>
      <c r="F1086" s="236">
        <f t="shared" si="16"/>
        <v>3019</v>
      </c>
    </row>
    <row r="1087" spans="1:6" s="256" customFormat="1">
      <c r="A1087" s="241" t="s">
        <v>2546</v>
      </c>
      <c r="B1087" s="239" t="s">
        <v>2547</v>
      </c>
      <c r="C1087" s="239" t="s">
        <v>311</v>
      </c>
      <c r="D1087" s="257" t="s">
        <v>141</v>
      </c>
      <c r="E1087" s="240">
        <v>7.6200000000000004E-2</v>
      </c>
      <c r="F1087" s="236">
        <f t="shared" si="16"/>
        <v>3020</v>
      </c>
    </row>
    <row r="1088" spans="1:6" s="256" customFormat="1">
      <c r="A1088" s="241" t="s">
        <v>2548</v>
      </c>
      <c r="B1088" s="239" t="s">
        <v>2549</v>
      </c>
      <c r="C1088" s="239" t="s">
        <v>311</v>
      </c>
      <c r="D1088" s="257" t="s">
        <v>141</v>
      </c>
      <c r="E1088" s="240">
        <v>5.2900000000000003E-2</v>
      </c>
      <c r="F1088" s="236">
        <f t="shared" si="16"/>
        <v>3021</v>
      </c>
    </row>
    <row r="1089" spans="1:6" s="256" customFormat="1">
      <c r="A1089" s="241" t="s">
        <v>2550</v>
      </c>
      <c r="B1089" s="239" t="s">
        <v>2551</v>
      </c>
      <c r="C1089" s="239" t="s">
        <v>2552</v>
      </c>
      <c r="D1089" s="257" t="s">
        <v>141</v>
      </c>
      <c r="E1089" s="240">
        <v>5.4699999999999999E-2</v>
      </c>
      <c r="F1089" s="236">
        <f t="shared" si="16"/>
        <v>3022</v>
      </c>
    </row>
    <row r="1090" spans="1:6" s="256" customFormat="1">
      <c r="A1090" s="241" t="s">
        <v>2553</v>
      </c>
      <c r="B1090" s="239" t="s">
        <v>2554</v>
      </c>
      <c r="C1090" s="239" t="s">
        <v>311</v>
      </c>
      <c r="D1090" s="257" t="s">
        <v>141</v>
      </c>
      <c r="E1090" s="240">
        <v>5.33E-2</v>
      </c>
      <c r="F1090" s="236">
        <f t="shared" si="16"/>
        <v>3023</v>
      </c>
    </row>
    <row r="1091" spans="1:6" s="256" customFormat="1">
      <c r="A1091" s="241" t="s">
        <v>2555</v>
      </c>
      <c r="B1091" s="239" t="s">
        <v>2556</v>
      </c>
      <c r="C1091" s="239" t="s">
        <v>311</v>
      </c>
      <c r="D1091" s="257" t="s">
        <v>141</v>
      </c>
      <c r="E1091" s="240">
        <v>5.2900000000000003E-2</v>
      </c>
      <c r="F1091" s="236">
        <f t="shared" si="16"/>
        <v>3024</v>
      </c>
    </row>
    <row r="1092" spans="1:6" s="256" customFormat="1">
      <c r="A1092" s="241" t="s">
        <v>321</v>
      </c>
      <c r="B1092" s="239" t="s">
        <v>322</v>
      </c>
      <c r="C1092" s="239" t="s">
        <v>317</v>
      </c>
      <c r="D1092" s="257" t="s">
        <v>141</v>
      </c>
      <c r="E1092" s="240">
        <v>5.0200000000000002E-2</v>
      </c>
      <c r="F1092" s="236">
        <f t="shared" si="16"/>
        <v>3025</v>
      </c>
    </row>
    <row r="1093" spans="1:6" s="256" customFormat="1">
      <c r="A1093" s="241" t="s">
        <v>2557</v>
      </c>
      <c r="B1093" s="239" t="s">
        <v>2558</v>
      </c>
      <c r="C1093" s="239" t="s">
        <v>311</v>
      </c>
      <c r="D1093" s="257" t="s">
        <v>141</v>
      </c>
      <c r="E1093" s="240">
        <v>3.5000000000000003E-2</v>
      </c>
      <c r="F1093" s="236">
        <f t="shared" si="16"/>
        <v>3026</v>
      </c>
    </row>
    <row r="1094" spans="1:6" s="256" customFormat="1">
      <c r="A1094" s="241" t="s">
        <v>2559</v>
      </c>
      <c r="B1094" s="239" t="s">
        <v>2560</v>
      </c>
      <c r="C1094" s="239" t="s">
        <v>311</v>
      </c>
      <c r="D1094" s="257" t="s">
        <v>141</v>
      </c>
      <c r="E1094" s="240">
        <v>5.2900000000000003E-2</v>
      </c>
      <c r="F1094" s="236">
        <f t="shared" si="16"/>
        <v>3027</v>
      </c>
    </row>
    <row r="1095" spans="1:6" s="256" customFormat="1">
      <c r="A1095" s="241" t="s">
        <v>2561</v>
      </c>
      <c r="B1095" s="239" t="s">
        <v>2562</v>
      </c>
      <c r="C1095" s="239" t="s">
        <v>311</v>
      </c>
      <c r="D1095" s="257" t="s">
        <v>141</v>
      </c>
      <c r="E1095" s="240">
        <v>5.2900000000000003E-2</v>
      </c>
      <c r="F1095" s="236">
        <f t="shared" si="16"/>
        <v>3028</v>
      </c>
    </row>
    <row r="1096" spans="1:6" s="256" customFormat="1">
      <c r="A1096" s="241" t="s">
        <v>2563</v>
      </c>
      <c r="B1096" s="239" t="s">
        <v>2564</v>
      </c>
      <c r="C1096" s="239" t="s">
        <v>311</v>
      </c>
      <c r="D1096" s="257" t="s">
        <v>141</v>
      </c>
      <c r="E1096" s="240">
        <v>0.08</v>
      </c>
      <c r="F1096" s="236">
        <f t="shared" si="16"/>
        <v>3029</v>
      </c>
    </row>
    <row r="1097" spans="1:6" s="256" customFormat="1">
      <c r="A1097" s="241" t="s">
        <v>2565</v>
      </c>
      <c r="B1097" s="239" t="s">
        <v>2566</v>
      </c>
      <c r="C1097" s="239" t="s">
        <v>311</v>
      </c>
      <c r="D1097" s="257" t="s">
        <v>141</v>
      </c>
      <c r="E1097" s="240">
        <v>3.4299999999999997E-2</v>
      </c>
      <c r="F1097" s="236">
        <f t="shared" si="16"/>
        <v>3030</v>
      </c>
    </row>
    <row r="1098" spans="1:6" s="256" customFormat="1">
      <c r="A1098" s="241" t="s">
        <v>2567</v>
      </c>
      <c r="B1098" s="239" t="s">
        <v>2568</v>
      </c>
      <c r="C1098" s="239" t="s">
        <v>311</v>
      </c>
      <c r="D1098" s="257" t="s">
        <v>141</v>
      </c>
      <c r="E1098" s="240">
        <v>3.5900000000000001E-2</v>
      </c>
      <c r="F1098" s="236">
        <f t="shared" ref="F1098:F1161" si="17">VALUE(RIGHT(A1098,4))</f>
        <v>3031</v>
      </c>
    </row>
    <row r="1099" spans="1:6" s="256" customFormat="1">
      <c r="A1099" s="241" t="s">
        <v>2569</v>
      </c>
      <c r="B1099" s="239" t="s">
        <v>2570</v>
      </c>
      <c r="C1099" s="239" t="s">
        <v>311</v>
      </c>
      <c r="D1099" s="257" t="s">
        <v>141</v>
      </c>
      <c r="E1099" s="240">
        <v>2.2200000000000001E-2</v>
      </c>
      <c r="F1099" s="236">
        <f t="shared" si="17"/>
        <v>3032</v>
      </c>
    </row>
    <row r="1100" spans="1:6" s="256" customFormat="1">
      <c r="A1100" s="241" t="s">
        <v>2571</v>
      </c>
      <c r="B1100" s="239" t="s">
        <v>2572</v>
      </c>
      <c r="C1100" s="239" t="s">
        <v>2552</v>
      </c>
      <c r="D1100" s="257" t="s">
        <v>141</v>
      </c>
      <c r="E1100" s="240">
        <v>1.7500000000000002E-2</v>
      </c>
      <c r="F1100" s="236">
        <f t="shared" si="17"/>
        <v>3033</v>
      </c>
    </row>
    <row r="1101" spans="1:6" s="256" customFormat="1">
      <c r="A1101" s="241" t="s">
        <v>2573</v>
      </c>
      <c r="B1101" s="239" t="s">
        <v>2574</v>
      </c>
      <c r="C1101" s="239" t="s">
        <v>311</v>
      </c>
      <c r="D1101" s="257" t="s">
        <v>141</v>
      </c>
      <c r="E1101" s="240">
        <v>0.3095</v>
      </c>
      <c r="F1101" s="236">
        <f t="shared" si="17"/>
        <v>3034</v>
      </c>
    </row>
    <row r="1102" spans="1:6" s="256" customFormat="1">
      <c r="A1102" s="241" t="s">
        <v>2575</v>
      </c>
      <c r="B1102" s="239" t="s">
        <v>2576</v>
      </c>
      <c r="C1102" s="239" t="s">
        <v>317</v>
      </c>
      <c r="D1102" s="257" t="s">
        <v>141</v>
      </c>
      <c r="E1102" s="240">
        <v>0.27960000000000002</v>
      </c>
      <c r="F1102" s="236">
        <f t="shared" si="17"/>
        <v>3035</v>
      </c>
    </row>
    <row r="1103" spans="1:6" s="256" customFormat="1">
      <c r="A1103" s="241" t="s">
        <v>2577</v>
      </c>
      <c r="B1103" s="239" t="s">
        <v>2578</v>
      </c>
      <c r="C1103" s="239" t="s">
        <v>311</v>
      </c>
      <c r="D1103" s="257" t="s">
        <v>141</v>
      </c>
      <c r="E1103" s="240">
        <v>0.38350000000000001</v>
      </c>
      <c r="F1103" s="236">
        <f t="shared" si="17"/>
        <v>3036</v>
      </c>
    </row>
    <row r="1104" spans="1:6" s="256" customFormat="1">
      <c r="A1104" s="241" t="s">
        <v>2579</v>
      </c>
      <c r="B1104" s="239" t="s">
        <v>2580</v>
      </c>
      <c r="C1104" s="239" t="s">
        <v>317</v>
      </c>
      <c r="D1104" s="257" t="s">
        <v>141</v>
      </c>
      <c r="E1104" s="240">
        <v>0.27960000000000002</v>
      </c>
      <c r="F1104" s="236">
        <f t="shared" si="17"/>
        <v>3037</v>
      </c>
    </row>
    <row r="1105" spans="1:6" s="256" customFormat="1">
      <c r="A1105" s="241" t="s">
        <v>2581</v>
      </c>
      <c r="B1105" s="239" t="s">
        <v>2582</v>
      </c>
      <c r="C1105" s="239" t="s">
        <v>311</v>
      </c>
      <c r="D1105" s="257" t="s">
        <v>141</v>
      </c>
      <c r="E1105" s="240">
        <v>0.3095</v>
      </c>
      <c r="F1105" s="236">
        <f t="shared" si="17"/>
        <v>3038</v>
      </c>
    </row>
    <row r="1106" spans="1:6" s="256" customFormat="1">
      <c r="A1106" s="241" t="s">
        <v>2583</v>
      </c>
      <c r="B1106" s="239" t="s">
        <v>2584</v>
      </c>
      <c r="C1106" s="239" t="s">
        <v>311</v>
      </c>
      <c r="D1106" s="257" t="s">
        <v>141</v>
      </c>
      <c r="E1106" s="240">
        <v>0.1678</v>
      </c>
      <c r="F1106" s="236">
        <f t="shared" si="17"/>
        <v>3039</v>
      </c>
    </row>
    <row r="1107" spans="1:6" s="256" customFormat="1">
      <c r="A1107" s="241" t="s">
        <v>2585</v>
      </c>
      <c r="B1107" s="239" t="s">
        <v>2586</v>
      </c>
      <c r="C1107" s="239" t="s">
        <v>317</v>
      </c>
      <c r="D1107" s="257" t="s">
        <v>141</v>
      </c>
      <c r="E1107" s="240">
        <v>0.18609999999999999</v>
      </c>
      <c r="F1107" s="236">
        <f t="shared" si="17"/>
        <v>3040</v>
      </c>
    </row>
    <row r="1108" spans="1:6" s="256" customFormat="1">
      <c r="A1108" s="241" t="s">
        <v>2587</v>
      </c>
      <c r="B1108" s="239" t="s">
        <v>2588</v>
      </c>
      <c r="C1108" s="239" t="s">
        <v>311</v>
      </c>
      <c r="D1108" s="257" t="s">
        <v>141</v>
      </c>
      <c r="E1108" s="240">
        <v>0.1827</v>
      </c>
      <c r="F1108" s="236">
        <f t="shared" si="17"/>
        <v>3041</v>
      </c>
    </row>
    <row r="1109" spans="1:6" s="256" customFormat="1">
      <c r="A1109" s="241" t="s">
        <v>2589</v>
      </c>
      <c r="B1109" s="239" t="s">
        <v>2590</v>
      </c>
      <c r="C1109" s="239" t="s">
        <v>311</v>
      </c>
      <c r="D1109" s="257" t="s">
        <v>141</v>
      </c>
      <c r="E1109" s="240">
        <v>0.1714</v>
      </c>
      <c r="F1109" s="236">
        <f t="shared" si="17"/>
        <v>3042</v>
      </c>
    </row>
    <row r="1110" spans="1:6" s="256" customFormat="1">
      <c r="A1110" s="241" t="s">
        <v>2591</v>
      </c>
      <c r="B1110" s="239" t="s">
        <v>2592</v>
      </c>
      <c r="C1110" s="239" t="s">
        <v>317</v>
      </c>
      <c r="D1110" s="257" t="s">
        <v>141</v>
      </c>
      <c r="E1110" s="240">
        <v>1.44E-2</v>
      </c>
      <c r="F1110" s="236">
        <f t="shared" si="17"/>
        <v>3043</v>
      </c>
    </row>
    <row r="1111" spans="1:6" s="256" customFormat="1">
      <c r="A1111" s="241" t="s">
        <v>2593</v>
      </c>
      <c r="B1111" s="239" t="s">
        <v>2594</v>
      </c>
      <c r="C1111" s="239" t="s">
        <v>317</v>
      </c>
      <c r="D1111" s="257" t="s">
        <v>141</v>
      </c>
      <c r="E1111" s="240">
        <v>2.1999999999999999E-2</v>
      </c>
      <c r="F1111" s="236">
        <f t="shared" si="17"/>
        <v>3044</v>
      </c>
    </row>
    <row r="1112" spans="1:6" s="256" customFormat="1">
      <c r="A1112" s="241" t="s">
        <v>2595</v>
      </c>
      <c r="B1112" s="239" t="s">
        <v>2596</v>
      </c>
      <c r="C1112" s="239" t="s">
        <v>317</v>
      </c>
      <c r="D1112" s="257" t="s">
        <v>141</v>
      </c>
      <c r="E1112" s="240">
        <v>1.52E-2</v>
      </c>
      <c r="F1112" s="236">
        <f t="shared" si="17"/>
        <v>3045</v>
      </c>
    </row>
    <row r="1113" spans="1:6" s="256" customFormat="1">
      <c r="A1113" s="241" t="s">
        <v>2597</v>
      </c>
      <c r="B1113" s="239" t="s">
        <v>2598</v>
      </c>
      <c r="C1113" s="239" t="s">
        <v>2552</v>
      </c>
      <c r="D1113" s="257" t="s">
        <v>141</v>
      </c>
      <c r="E1113" s="240">
        <v>2.18E-2</v>
      </c>
      <c r="F1113" s="236">
        <f t="shared" si="17"/>
        <v>3046</v>
      </c>
    </row>
    <row r="1114" spans="1:6" s="256" customFormat="1">
      <c r="A1114" s="241" t="s">
        <v>2599</v>
      </c>
      <c r="B1114" s="239" t="s">
        <v>2600</v>
      </c>
      <c r="C1114" s="239" t="s">
        <v>2552</v>
      </c>
      <c r="D1114" s="257" t="s">
        <v>141</v>
      </c>
      <c r="E1114" s="240">
        <v>2.1999999999999999E-2</v>
      </c>
      <c r="F1114" s="236">
        <f t="shared" si="17"/>
        <v>3047</v>
      </c>
    </row>
    <row r="1115" spans="1:6" s="256" customFormat="1">
      <c r="A1115" s="241" t="s">
        <v>248</v>
      </c>
      <c r="B1115" s="239" t="s">
        <v>236</v>
      </c>
      <c r="C1115" s="239" t="s">
        <v>311</v>
      </c>
      <c r="D1115" s="257" t="s">
        <v>141</v>
      </c>
      <c r="E1115" s="240">
        <v>2.18E-2</v>
      </c>
      <c r="F1115" s="236">
        <f t="shared" si="17"/>
        <v>3048</v>
      </c>
    </row>
    <row r="1116" spans="1:6" s="256" customFormat="1">
      <c r="A1116" s="241" t="s">
        <v>293</v>
      </c>
      <c r="B1116" s="239" t="s">
        <v>294</v>
      </c>
      <c r="C1116" s="239" t="s">
        <v>317</v>
      </c>
      <c r="D1116" s="257" t="s">
        <v>141</v>
      </c>
      <c r="E1116" s="240">
        <v>1.7399999999999999E-2</v>
      </c>
      <c r="F1116" s="236">
        <f t="shared" si="17"/>
        <v>3049</v>
      </c>
    </row>
    <row r="1117" spans="1:6" s="256" customFormat="1">
      <c r="A1117" s="247" t="s">
        <v>2601</v>
      </c>
      <c r="B1117" s="248" t="s">
        <v>2602</v>
      </c>
      <c r="C1117" s="248" t="s">
        <v>311</v>
      </c>
      <c r="D1117" s="258" t="s">
        <v>141</v>
      </c>
      <c r="E1117" s="240">
        <v>1.6199999999999999E-2</v>
      </c>
      <c r="F1117" s="236">
        <f t="shared" si="17"/>
        <v>3050</v>
      </c>
    </row>
    <row r="1118" spans="1:6" s="256" customFormat="1">
      <c r="A1118" s="241" t="s">
        <v>2603</v>
      </c>
      <c r="B1118" s="239" t="s">
        <v>2604</v>
      </c>
      <c r="C1118" s="239" t="s">
        <v>317</v>
      </c>
      <c r="D1118" s="257" t="s">
        <v>141</v>
      </c>
      <c r="E1118" s="240">
        <v>2.1999999999999999E-2</v>
      </c>
      <c r="F1118" s="236">
        <f t="shared" si="17"/>
        <v>3051</v>
      </c>
    </row>
    <row r="1119" spans="1:6" s="256" customFormat="1">
      <c r="A1119" s="241" t="s">
        <v>2605</v>
      </c>
      <c r="B1119" s="239" t="s">
        <v>2606</v>
      </c>
      <c r="C1119" s="239" t="s">
        <v>311</v>
      </c>
      <c r="D1119" s="257" t="s">
        <v>141</v>
      </c>
      <c r="E1119" s="240">
        <v>2.1899999999999999E-2</v>
      </c>
      <c r="F1119" s="236">
        <f t="shared" si="17"/>
        <v>3052</v>
      </c>
    </row>
    <row r="1120" spans="1:6" s="256" customFormat="1">
      <c r="A1120" s="241" t="s">
        <v>2607</v>
      </c>
      <c r="B1120" s="239" t="s">
        <v>2608</v>
      </c>
      <c r="C1120" s="239" t="s">
        <v>311</v>
      </c>
      <c r="D1120" s="257" t="s">
        <v>141</v>
      </c>
      <c r="E1120" s="240">
        <v>2.2100000000000002E-2</v>
      </c>
      <c r="F1120" s="236">
        <f t="shared" si="17"/>
        <v>3053</v>
      </c>
    </row>
    <row r="1121" spans="1:6" s="256" customFormat="1">
      <c r="A1121" s="247" t="s">
        <v>2609</v>
      </c>
      <c r="B1121" s="248" t="s">
        <v>2610</v>
      </c>
      <c r="C1121" s="248" t="s">
        <v>311</v>
      </c>
      <c r="D1121" s="258" t="s">
        <v>141</v>
      </c>
      <c r="E1121" s="240">
        <v>1.6199999999999999E-2</v>
      </c>
      <c r="F1121" s="236">
        <f t="shared" si="17"/>
        <v>3054</v>
      </c>
    </row>
    <row r="1122" spans="1:6" s="256" customFormat="1">
      <c r="A1122" s="241" t="s">
        <v>329</v>
      </c>
      <c r="B1122" s="239" t="s">
        <v>330</v>
      </c>
      <c r="C1122" s="239" t="s">
        <v>317</v>
      </c>
      <c r="D1122" s="257" t="s">
        <v>141</v>
      </c>
      <c r="E1122" s="240">
        <v>1.9300000000000001E-2</v>
      </c>
      <c r="F1122" s="236">
        <f t="shared" si="17"/>
        <v>3055</v>
      </c>
    </row>
    <row r="1123" spans="1:6" s="256" customFormat="1">
      <c r="A1123" s="241" t="s">
        <v>2611</v>
      </c>
      <c r="B1123" s="239" t="s">
        <v>2612</v>
      </c>
      <c r="C1123" s="239" t="s">
        <v>317</v>
      </c>
      <c r="D1123" s="257" t="s">
        <v>141</v>
      </c>
      <c r="E1123" s="240">
        <v>2.0299999999999999E-2</v>
      </c>
      <c r="F1123" s="236">
        <f t="shared" si="17"/>
        <v>3056</v>
      </c>
    </row>
    <row r="1124" spans="1:6" s="256" customFormat="1">
      <c r="A1124" s="241" t="s">
        <v>2613</v>
      </c>
      <c r="B1124" s="239" t="s">
        <v>2614</v>
      </c>
      <c r="C1124" s="239" t="s">
        <v>311</v>
      </c>
      <c r="D1124" s="257" t="s">
        <v>141</v>
      </c>
      <c r="E1124" s="240">
        <v>4.9500000000000002E-2</v>
      </c>
      <c r="F1124" s="236">
        <f t="shared" si="17"/>
        <v>3057</v>
      </c>
    </row>
    <row r="1125" spans="1:6" s="256" customFormat="1">
      <c r="A1125" s="241" t="s">
        <v>2615</v>
      </c>
      <c r="B1125" s="239" t="s">
        <v>2616</v>
      </c>
      <c r="C1125" s="239" t="s">
        <v>317</v>
      </c>
      <c r="D1125" s="257" t="s">
        <v>141</v>
      </c>
      <c r="E1125" s="240">
        <v>2.3599999999999999E-2</v>
      </c>
      <c r="F1125" s="236">
        <f t="shared" si="17"/>
        <v>3058</v>
      </c>
    </row>
    <row r="1126" spans="1:6" s="256" customFormat="1">
      <c r="A1126" s="241" t="s">
        <v>2617</v>
      </c>
      <c r="B1126" s="239" t="s">
        <v>2618</v>
      </c>
      <c r="C1126" s="239" t="s">
        <v>311</v>
      </c>
      <c r="D1126" s="257" t="s">
        <v>141</v>
      </c>
      <c r="E1126" s="240">
        <v>2.3699999999999999E-2</v>
      </c>
      <c r="F1126" s="236">
        <f t="shared" si="17"/>
        <v>3059</v>
      </c>
    </row>
    <row r="1127" spans="1:6" s="256" customFormat="1">
      <c r="A1127" s="241" t="s">
        <v>2619</v>
      </c>
      <c r="B1127" s="239" t="s">
        <v>2620</v>
      </c>
      <c r="C1127" s="239" t="s">
        <v>2621</v>
      </c>
      <c r="D1127" s="257" t="s">
        <v>141</v>
      </c>
      <c r="E1127" s="240">
        <v>0.13919999999999999</v>
      </c>
      <c r="F1127" s="236">
        <f t="shared" si="17"/>
        <v>3060</v>
      </c>
    </row>
    <row r="1128" spans="1:6" s="256" customFormat="1">
      <c r="A1128" s="241" t="s">
        <v>2622</v>
      </c>
      <c r="B1128" s="239" t="s">
        <v>2623</v>
      </c>
      <c r="C1128" s="239" t="s">
        <v>311</v>
      </c>
      <c r="D1128" s="257" t="s">
        <v>141</v>
      </c>
      <c r="E1128" s="240">
        <v>5.6899999999999999E-2</v>
      </c>
      <c r="F1128" s="236">
        <f t="shared" si="17"/>
        <v>3061</v>
      </c>
    </row>
    <row r="1129" spans="1:6" s="256" customFormat="1">
      <c r="A1129" s="241" t="s">
        <v>2624</v>
      </c>
      <c r="B1129" s="239" t="s">
        <v>2625</v>
      </c>
      <c r="C1129" s="239" t="s">
        <v>2552</v>
      </c>
      <c r="D1129" s="257" t="s">
        <v>141</v>
      </c>
      <c r="E1129" s="240">
        <v>5.2400000000000002E-2</v>
      </c>
      <c r="F1129" s="236">
        <f t="shared" si="17"/>
        <v>3062</v>
      </c>
    </row>
    <row r="1130" spans="1:6" s="256" customFormat="1">
      <c r="A1130" s="241" t="s">
        <v>2626</v>
      </c>
      <c r="B1130" s="239" t="s">
        <v>2627</v>
      </c>
      <c r="C1130" s="239" t="s">
        <v>2552</v>
      </c>
      <c r="D1130" s="257" t="s">
        <v>141</v>
      </c>
      <c r="E1130" s="240">
        <v>3.5000000000000003E-2</v>
      </c>
      <c r="F1130" s="236">
        <f t="shared" si="17"/>
        <v>3063</v>
      </c>
    </row>
    <row r="1131" spans="1:6" s="256" customFormat="1">
      <c r="A1131" s="241" t="s">
        <v>2628</v>
      </c>
      <c r="B1131" s="239" t="s">
        <v>2629</v>
      </c>
      <c r="C1131" s="239" t="s">
        <v>2552</v>
      </c>
      <c r="D1131" s="257" t="s">
        <v>141</v>
      </c>
      <c r="E1131" s="240">
        <v>5.7200000000000001E-2</v>
      </c>
      <c r="F1131" s="236">
        <f t="shared" si="17"/>
        <v>3064</v>
      </c>
    </row>
    <row r="1132" spans="1:6" s="256" customFormat="1">
      <c r="A1132" s="241" t="s">
        <v>2630</v>
      </c>
      <c r="B1132" s="239" t="s">
        <v>2631</v>
      </c>
      <c r="C1132" s="239" t="s">
        <v>317</v>
      </c>
      <c r="D1132" s="257" t="s">
        <v>141</v>
      </c>
      <c r="E1132" s="240">
        <v>5.2400000000000002E-2</v>
      </c>
      <c r="F1132" s="236">
        <f t="shared" si="17"/>
        <v>3065</v>
      </c>
    </row>
    <row r="1133" spans="1:6" s="256" customFormat="1">
      <c r="A1133" s="241" t="s">
        <v>2632</v>
      </c>
      <c r="B1133" s="239" t="s">
        <v>2633</v>
      </c>
      <c r="C1133" s="239" t="s">
        <v>317</v>
      </c>
      <c r="D1133" s="257" t="s">
        <v>141</v>
      </c>
      <c r="E1133" s="240">
        <v>3.49E-2</v>
      </c>
      <c r="F1133" s="236">
        <f t="shared" si="17"/>
        <v>3066</v>
      </c>
    </row>
    <row r="1134" spans="1:6" s="256" customFormat="1">
      <c r="A1134" s="241" t="s">
        <v>2634</v>
      </c>
      <c r="B1134" s="239" t="s">
        <v>2635</v>
      </c>
      <c r="C1134" s="239" t="s">
        <v>317</v>
      </c>
      <c r="D1134" s="257" t="s">
        <v>141</v>
      </c>
      <c r="E1134" s="240">
        <v>1.6199999999999999E-2</v>
      </c>
      <c r="F1134" s="236">
        <f t="shared" si="17"/>
        <v>3067</v>
      </c>
    </row>
    <row r="1135" spans="1:6" s="256" customFormat="1">
      <c r="A1135" s="241" t="s">
        <v>2636</v>
      </c>
      <c r="B1135" s="239" t="s">
        <v>2637</v>
      </c>
      <c r="C1135" s="239" t="s">
        <v>311</v>
      </c>
      <c r="D1135" s="257" t="s">
        <v>141</v>
      </c>
      <c r="E1135" s="240">
        <v>2.2700000000000001E-2</v>
      </c>
      <c r="F1135" s="236">
        <f t="shared" si="17"/>
        <v>3068</v>
      </c>
    </row>
    <row r="1136" spans="1:6" s="256" customFormat="1">
      <c r="A1136" s="241" t="s">
        <v>2638</v>
      </c>
      <c r="B1136" s="239" t="s">
        <v>2639</v>
      </c>
      <c r="C1136" s="239" t="s">
        <v>2552</v>
      </c>
      <c r="D1136" s="257" t="s">
        <v>141</v>
      </c>
      <c r="E1136" s="240">
        <v>2.2599999999999999E-2</v>
      </c>
      <c r="F1136" s="236">
        <f t="shared" si="17"/>
        <v>3069</v>
      </c>
    </row>
    <row r="1137" spans="1:6" s="256" customFormat="1">
      <c r="A1137" s="241" t="s">
        <v>323</v>
      </c>
      <c r="B1137" s="239" t="s">
        <v>324</v>
      </c>
      <c r="C1137" s="239" t="s">
        <v>317</v>
      </c>
      <c r="D1137" s="257" t="s">
        <v>141</v>
      </c>
      <c r="E1137" s="240">
        <v>2.2599999999999999E-2</v>
      </c>
      <c r="F1137" s="236">
        <f t="shared" si="17"/>
        <v>3070</v>
      </c>
    </row>
    <row r="1138" spans="1:6" s="256" customFormat="1">
      <c r="A1138" s="241" t="s">
        <v>2640</v>
      </c>
      <c r="B1138" s="239" t="s">
        <v>2641</v>
      </c>
      <c r="C1138" s="239" t="s">
        <v>2552</v>
      </c>
      <c r="D1138" s="257" t="s">
        <v>141</v>
      </c>
      <c r="E1138" s="240">
        <v>2.2599999999999999E-2</v>
      </c>
      <c r="F1138" s="236">
        <f t="shared" si="17"/>
        <v>3071</v>
      </c>
    </row>
    <row r="1139" spans="1:6" s="256" customFormat="1">
      <c r="A1139" s="241" t="s">
        <v>2642</v>
      </c>
      <c r="B1139" s="239" t="s">
        <v>2643</v>
      </c>
      <c r="C1139" s="239" t="s">
        <v>311</v>
      </c>
      <c r="D1139" s="257" t="s">
        <v>141</v>
      </c>
      <c r="E1139" s="240">
        <v>1.8599999999999998E-2</v>
      </c>
      <c r="F1139" s="236">
        <f t="shared" si="17"/>
        <v>3072</v>
      </c>
    </row>
    <row r="1140" spans="1:6" s="256" customFormat="1">
      <c r="A1140" s="241" t="s">
        <v>2644</v>
      </c>
      <c r="B1140" s="239" t="s">
        <v>2645</v>
      </c>
      <c r="C1140" s="239" t="s">
        <v>2552</v>
      </c>
      <c r="D1140" s="257" t="s">
        <v>141</v>
      </c>
      <c r="E1140" s="240">
        <v>2.2599999999999999E-2</v>
      </c>
      <c r="F1140" s="236">
        <f t="shared" si="17"/>
        <v>3073</v>
      </c>
    </row>
    <row r="1141" spans="1:6" s="256" customFormat="1">
      <c r="A1141" s="241" t="s">
        <v>2646</v>
      </c>
      <c r="B1141" s="239" t="s">
        <v>2647</v>
      </c>
      <c r="C1141" s="239" t="s">
        <v>317</v>
      </c>
      <c r="D1141" s="257" t="s">
        <v>141</v>
      </c>
      <c r="E1141" s="240">
        <v>0.2</v>
      </c>
      <c r="F1141" s="236">
        <f t="shared" si="17"/>
        <v>3074</v>
      </c>
    </row>
    <row r="1142" spans="1:6" s="256" customFormat="1">
      <c r="A1142" s="241" t="s">
        <v>2648</v>
      </c>
      <c r="B1142" s="239" t="s">
        <v>2649</v>
      </c>
      <c r="C1142" s="239" t="s">
        <v>317</v>
      </c>
      <c r="D1142" s="257" t="s">
        <v>141</v>
      </c>
      <c r="E1142" s="240">
        <v>0.2</v>
      </c>
      <c r="F1142" s="236">
        <f t="shared" si="17"/>
        <v>3075</v>
      </c>
    </row>
    <row r="1143" spans="1:6" s="256" customFormat="1">
      <c r="A1143" s="241" t="s">
        <v>2650</v>
      </c>
      <c r="B1143" s="239" t="s">
        <v>2651</v>
      </c>
      <c r="C1143" s="239" t="s">
        <v>415</v>
      </c>
      <c r="D1143" s="257" t="s">
        <v>141</v>
      </c>
      <c r="E1143" s="240">
        <v>0.25130000000000002</v>
      </c>
      <c r="F1143" s="236">
        <f t="shared" si="17"/>
        <v>3076</v>
      </c>
    </row>
    <row r="1144" spans="1:6" s="256" customFormat="1">
      <c r="A1144" s="241" t="s">
        <v>2652</v>
      </c>
      <c r="B1144" s="239" t="s">
        <v>2653</v>
      </c>
      <c r="C1144" s="239" t="s">
        <v>415</v>
      </c>
      <c r="D1144" s="257" t="s">
        <v>141</v>
      </c>
      <c r="E1144" s="240">
        <v>0.25130000000000002</v>
      </c>
      <c r="F1144" s="236">
        <f t="shared" si="17"/>
        <v>3077</v>
      </c>
    </row>
    <row r="1145" spans="1:6" s="256" customFormat="1">
      <c r="A1145" s="241" t="s">
        <v>2654</v>
      </c>
      <c r="B1145" s="239" t="s">
        <v>2655</v>
      </c>
      <c r="C1145" s="239" t="s">
        <v>415</v>
      </c>
      <c r="D1145" s="257" t="s">
        <v>141</v>
      </c>
      <c r="E1145" s="240">
        <v>0.25130000000000002</v>
      </c>
      <c r="F1145" s="236">
        <f t="shared" si="17"/>
        <v>3078</v>
      </c>
    </row>
    <row r="1146" spans="1:6" s="256" customFormat="1">
      <c r="A1146" s="241" t="s">
        <v>2656</v>
      </c>
      <c r="B1146" s="239" t="s">
        <v>2657</v>
      </c>
      <c r="C1146" s="239" t="s">
        <v>2658</v>
      </c>
      <c r="D1146" s="257" t="s">
        <v>141</v>
      </c>
      <c r="E1146" s="240">
        <v>1.3100000000000001E-2</v>
      </c>
      <c r="F1146" s="236">
        <f t="shared" si="17"/>
        <v>3079</v>
      </c>
    </row>
    <row r="1147" spans="1:6" s="256" customFormat="1">
      <c r="A1147" s="241" t="s">
        <v>2659</v>
      </c>
      <c r="B1147" s="239" t="s">
        <v>2660</v>
      </c>
      <c r="C1147" s="239" t="s">
        <v>2658</v>
      </c>
      <c r="D1147" s="257" t="s">
        <v>141</v>
      </c>
      <c r="E1147" s="240">
        <v>1.3100000000000001E-2</v>
      </c>
      <c r="F1147" s="236">
        <f t="shared" si="17"/>
        <v>3080</v>
      </c>
    </row>
    <row r="1148" spans="1:6" s="256" customFormat="1">
      <c r="A1148" s="241" t="s">
        <v>2661</v>
      </c>
      <c r="B1148" s="239" t="s">
        <v>2662</v>
      </c>
      <c r="C1148" s="239" t="s">
        <v>311</v>
      </c>
      <c r="D1148" s="257" t="s">
        <v>141</v>
      </c>
      <c r="E1148" s="240">
        <v>2.1600000000000001E-2</v>
      </c>
      <c r="F1148" s="236">
        <f t="shared" si="17"/>
        <v>3081</v>
      </c>
    </row>
    <row r="1149" spans="1:6" s="256" customFormat="1">
      <c r="A1149" s="241" t="s">
        <v>2663</v>
      </c>
      <c r="B1149" s="239" t="s">
        <v>2664</v>
      </c>
      <c r="C1149" s="239" t="s">
        <v>415</v>
      </c>
      <c r="D1149" s="257" t="s">
        <v>141</v>
      </c>
      <c r="E1149" s="240">
        <v>4.6699999999999998E-2</v>
      </c>
      <c r="F1149" s="236">
        <f t="shared" si="17"/>
        <v>3082</v>
      </c>
    </row>
    <row r="1150" spans="1:6" s="256" customFormat="1">
      <c r="A1150" s="241" t="s">
        <v>2665</v>
      </c>
      <c r="B1150" s="239" t="s">
        <v>2666</v>
      </c>
      <c r="C1150" s="239" t="s">
        <v>317</v>
      </c>
      <c r="D1150" s="257" t="s">
        <v>141</v>
      </c>
      <c r="E1150" s="240">
        <v>7.46E-2</v>
      </c>
      <c r="F1150" s="236">
        <f t="shared" si="17"/>
        <v>3083</v>
      </c>
    </row>
    <row r="1151" spans="1:6" s="256" customFormat="1">
      <c r="A1151" s="241" t="s">
        <v>2667</v>
      </c>
      <c r="B1151" s="239" t="s">
        <v>2668</v>
      </c>
      <c r="C1151" s="239" t="s">
        <v>311</v>
      </c>
      <c r="D1151" s="257" t="s">
        <v>141</v>
      </c>
      <c r="E1151" s="240">
        <v>2.8799999999999999E-2</v>
      </c>
      <c r="F1151" s="236">
        <f t="shared" si="17"/>
        <v>3084</v>
      </c>
    </row>
    <row r="1152" spans="1:6" s="256" customFormat="1">
      <c r="A1152" s="247" t="s">
        <v>2669</v>
      </c>
      <c r="B1152" s="248" t="s">
        <v>2670</v>
      </c>
      <c r="C1152" s="248" t="s">
        <v>1938</v>
      </c>
      <c r="D1152" s="258" t="s">
        <v>141</v>
      </c>
      <c r="E1152" s="240">
        <v>0.14879999999999999</v>
      </c>
      <c r="F1152" s="236">
        <f t="shared" si="17"/>
        <v>3085</v>
      </c>
    </row>
    <row r="1153" spans="1:6" s="256" customFormat="1">
      <c r="A1153" s="241" t="s">
        <v>2671</v>
      </c>
      <c r="B1153" s="239" t="s">
        <v>2672</v>
      </c>
      <c r="C1153" s="239" t="s">
        <v>311</v>
      </c>
      <c r="D1153" s="257" t="s">
        <v>141</v>
      </c>
      <c r="E1153" s="240">
        <v>0.19769999999999999</v>
      </c>
      <c r="F1153" s="236">
        <f t="shared" si="17"/>
        <v>3086</v>
      </c>
    </row>
    <row r="1154" spans="1:6" s="256" customFormat="1">
      <c r="A1154" s="241" t="s">
        <v>2673</v>
      </c>
      <c r="B1154" s="239" t="s">
        <v>2674</v>
      </c>
      <c r="C1154" s="239" t="s">
        <v>2621</v>
      </c>
      <c r="D1154" s="257" t="s">
        <v>141</v>
      </c>
      <c r="E1154" s="240">
        <v>0.48380000000000001</v>
      </c>
      <c r="F1154" s="236">
        <f t="shared" si="17"/>
        <v>3087</v>
      </c>
    </row>
    <row r="1155" spans="1:6" s="256" customFormat="1">
      <c r="A1155" s="241" t="s">
        <v>2675</v>
      </c>
      <c r="B1155" s="239" t="s">
        <v>2676</v>
      </c>
      <c r="C1155" s="239" t="s">
        <v>2621</v>
      </c>
      <c r="D1155" s="257" t="s">
        <v>141</v>
      </c>
      <c r="E1155" s="240">
        <v>0.48380000000000001</v>
      </c>
      <c r="F1155" s="236">
        <f t="shared" si="17"/>
        <v>3088</v>
      </c>
    </row>
    <row r="1156" spans="1:6" s="256" customFormat="1">
      <c r="A1156" s="247" t="s">
        <v>2677</v>
      </c>
      <c r="B1156" s="248" t="s">
        <v>2678</v>
      </c>
      <c r="C1156" s="248" t="s">
        <v>317</v>
      </c>
      <c r="D1156" s="258" t="s">
        <v>141</v>
      </c>
      <c r="E1156" s="240">
        <v>0.159</v>
      </c>
      <c r="F1156" s="236">
        <f t="shared" si="17"/>
        <v>3089</v>
      </c>
    </row>
    <row r="1157" spans="1:6" s="256" customFormat="1">
      <c r="A1157" s="241" t="s">
        <v>2679</v>
      </c>
      <c r="B1157" s="239" t="s">
        <v>2680</v>
      </c>
      <c r="C1157" s="239" t="s">
        <v>317</v>
      </c>
      <c r="D1157" s="257" t="s">
        <v>141</v>
      </c>
      <c r="E1157" s="240">
        <v>5.0200000000000002E-2</v>
      </c>
      <c r="F1157" s="236">
        <f t="shared" si="17"/>
        <v>3090</v>
      </c>
    </row>
    <row r="1158" spans="1:6" s="256" customFormat="1">
      <c r="A1158" s="241" t="s">
        <v>2681</v>
      </c>
      <c r="B1158" s="239" t="s">
        <v>2682</v>
      </c>
      <c r="C1158" s="239" t="s">
        <v>2621</v>
      </c>
      <c r="D1158" s="257" t="s">
        <v>141</v>
      </c>
      <c r="E1158" s="240">
        <v>0.23499999999999999</v>
      </c>
      <c r="F1158" s="236">
        <f t="shared" si="17"/>
        <v>3091</v>
      </c>
    </row>
    <row r="1159" spans="1:6" s="256" customFormat="1">
      <c r="A1159" s="241" t="s">
        <v>2683</v>
      </c>
      <c r="B1159" s="239" t="s">
        <v>2684</v>
      </c>
      <c r="C1159" s="239" t="s">
        <v>415</v>
      </c>
      <c r="D1159" s="257" t="s">
        <v>141</v>
      </c>
      <c r="E1159" s="240">
        <v>0.28720000000000001</v>
      </c>
      <c r="F1159" s="236">
        <f t="shared" si="17"/>
        <v>3092</v>
      </c>
    </row>
    <row r="1160" spans="1:6" s="256" customFormat="1">
      <c r="A1160" s="241" t="s">
        <v>2685</v>
      </c>
      <c r="B1160" s="239" t="s">
        <v>2686</v>
      </c>
      <c r="C1160" s="239" t="s">
        <v>311</v>
      </c>
      <c r="D1160" s="257" t="s">
        <v>141</v>
      </c>
      <c r="E1160" s="240">
        <v>0.2051</v>
      </c>
      <c r="F1160" s="236">
        <f t="shared" si="17"/>
        <v>3093</v>
      </c>
    </row>
    <row r="1161" spans="1:6" s="256" customFormat="1">
      <c r="A1161" s="241" t="s">
        <v>2687</v>
      </c>
      <c r="B1161" s="239" t="s">
        <v>2688</v>
      </c>
      <c r="C1161" s="239" t="s">
        <v>311</v>
      </c>
      <c r="D1161" s="257" t="s">
        <v>141</v>
      </c>
      <c r="E1161" s="240">
        <v>0.2051</v>
      </c>
      <c r="F1161" s="236">
        <f t="shared" si="17"/>
        <v>3094</v>
      </c>
    </row>
    <row r="1162" spans="1:6" s="256" customFormat="1">
      <c r="A1162" s="241" t="s">
        <v>2689</v>
      </c>
      <c r="B1162" s="239" t="s">
        <v>2690</v>
      </c>
      <c r="C1162" s="239" t="s">
        <v>311</v>
      </c>
      <c r="D1162" s="257" t="s">
        <v>141</v>
      </c>
      <c r="E1162" s="240">
        <v>0.20150000000000001</v>
      </c>
      <c r="F1162" s="236">
        <f t="shared" ref="F1162:F1225" si="18">VALUE(RIGHT(A1162,4))</f>
        <v>3095</v>
      </c>
    </row>
    <row r="1163" spans="1:6" s="256" customFormat="1">
      <c r="A1163" s="241" t="s">
        <v>2691</v>
      </c>
      <c r="B1163" s="239" t="s">
        <v>2692</v>
      </c>
      <c r="C1163" s="239" t="s">
        <v>311</v>
      </c>
      <c r="D1163" s="257" t="s">
        <v>141</v>
      </c>
      <c r="E1163" s="240">
        <v>0.16500000000000001</v>
      </c>
      <c r="F1163" s="236">
        <f t="shared" si="18"/>
        <v>3096</v>
      </c>
    </row>
    <row r="1164" spans="1:6" s="256" customFormat="1">
      <c r="A1164" s="241" t="s">
        <v>2693</v>
      </c>
      <c r="B1164" s="239" t="s">
        <v>2694</v>
      </c>
      <c r="C1164" s="239" t="s">
        <v>311</v>
      </c>
      <c r="D1164" s="257" t="s">
        <v>141</v>
      </c>
      <c r="E1164" s="240">
        <v>0.1128</v>
      </c>
      <c r="F1164" s="236">
        <f t="shared" si="18"/>
        <v>3097</v>
      </c>
    </row>
    <row r="1165" spans="1:6" s="256" customFormat="1">
      <c r="A1165" s="241" t="s">
        <v>2695</v>
      </c>
      <c r="B1165" s="239" t="s">
        <v>2696</v>
      </c>
      <c r="C1165" s="239" t="s">
        <v>311</v>
      </c>
      <c r="D1165" s="257" t="s">
        <v>141</v>
      </c>
      <c r="E1165" s="240">
        <v>0.1128</v>
      </c>
      <c r="F1165" s="236">
        <f t="shared" si="18"/>
        <v>3098</v>
      </c>
    </row>
    <row r="1166" spans="1:6" s="256" customFormat="1">
      <c r="A1166" s="241" t="s">
        <v>2697</v>
      </c>
      <c r="B1166" s="239" t="s">
        <v>2698</v>
      </c>
      <c r="C1166" s="239" t="s">
        <v>311</v>
      </c>
      <c r="D1166" s="257" t="s">
        <v>141</v>
      </c>
      <c r="E1166" s="240">
        <v>0.1139</v>
      </c>
      <c r="F1166" s="236">
        <f t="shared" si="18"/>
        <v>3099</v>
      </c>
    </row>
    <row r="1167" spans="1:6" s="256" customFormat="1">
      <c r="A1167" s="241" t="s">
        <v>2699</v>
      </c>
      <c r="B1167" s="239" t="s">
        <v>2700</v>
      </c>
      <c r="C1167" s="239" t="s">
        <v>311</v>
      </c>
      <c r="D1167" s="257" t="s">
        <v>141</v>
      </c>
      <c r="E1167" s="240">
        <v>0.1128</v>
      </c>
      <c r="F1167" s="236">
        <f t="shared" si="18"/>
        <v>3100</v>
      </c>
    </row>
    <row r="1168" spans="1:6" s="256" customFormat="1">
      <c r="A1168" s="241" t="s">
        <v>2701</v>
      </c>
      <c r="B1168" s="239" t="s">
        <v>2702</v>
      </c>
      <c r="C1168" s="239" t="s">
        <v>311</v>
      </c>
      <c r="D1168" s="257" t="s">
        <v>141</v>
      </c>
      <c r="E1168" s="240">
        <v>0.1128</v>
      </c>
      <c r="F1168" s="236">
        <f t="shared" si="18"/>
        <v>3101</v>
      </c>
    </row>
    <row r="1169" spans="1:6" s="256" customFormat="1">
      <c r="A1169" s="241" t="s">
        <v>2703</v>
      </c>
      <c r="B1169" s="239" t="s">
        <v>2704</v>
      </c>
      <c r="C1169" s="239" t="s">
        <v>311</v>
      </c>
      <c r="D1169" s="257" t="s">
        <v>141</v>
      </c>
      <c r="E1169" s="240">
        <v>0.1128</v>
      </c>
      <c r="F1169" s="236">
        <f t="shared" si="18"/>
        <v>3102</v>
      </c>
    </row>
    <row r="1170" spans="1:6" s="256" customFormat="1">
      <c r="A1170" s="241" t="s">
        <v>2705</v>
      </c>
      <c r="B1170" s="239" t="s">
        <v>2706</v>
      </c>
      <c r="C1170" s="239" t="s">
        <v>311</v>
      </c>
      <c r="D1170" s="257" t="s">
        <v>141</v>
      </c>
      <c r="E1170" s="240">
        <v>7.9399999999999998E-2</v>
      </c>
      <c r="F1170" s="236">
        <f t="shared" si="18"/>
        <v>3103</v>
      </c>
    </row>
    <row r="1171" spans="1:6" s="256" customFormat="1">
      <c r="A1171" s="241" t="s">
        <v>2707</v>
      </c>
      <c r="B1171" s="239" t="s">
        <v>2708</v>
      </c>
      <c r="C1171" s="239" t="s">
        <v>311</v>
      </c>
      <c r="D1171" s="257" t="s">
        <v>141</v>
      </c>
      <c r="E1171" s="240">
        <v>7.7600000000000002E-2</v>
      </c>
      <c r="F1171" s="236">
        <f t="shared" si="18"/>
        <v>3104</v>
      </c>
    </row>
    <row r="1172" spans="1:6" s="256" customFormat="1">
      <c r="A1172" s="241" t="s">
        <v>2709</v>
      </c>
      <c r="B1172" s="239" t="s">
        <v>2710</v>
      </c>
      <c r="C1172" s="239" t="s">
        <v>311</v>
      </c>
      <c r="D1172" s="257" t="s">
        <v>141</v>
      </c>
      <c r="E1172" s="240">
        <v>8.4500000000000006E-2</v>
      </c>
      <c r="F1172" s="236">
        <f t="shared" si="18"/>
        <v>3105</v>
      </c>
    </row>
    <row r="1173" spans="1:6" s="256" customFormat="1">
      <c r="A1173" s="241" t="s">
        <v>2711</v>
      </c>
      <c r="B1173" s="239" t="s">
        <v>2712</v>
      </c>
      <c r="C1173" s="239" t="s">
        <v>311</v>
      </c>
      <c r="D1173" s="257" t="s">
        <v>141</v>
      </c>
      <c r="E1173" s="240">
        <v>6.0999999999999999E-2</v>
      </c>
      <c r="F1173" s="236">
        <f t="shared" si="18"/>
        <v>3106</v>
      </c>
    </row>
    <row r="1174" spans="1:6" s="256" customFormat="1">
      <c r="A1174" s="241" t="s">
        <v>2713</v>
      </c>
      <c r="B1174" s="239" t="s">
        <v>2714</v>
      </c>
      <c r="C1174" s="239" t="s">
        <v>311</v>
      </c>
      <c r="D1174" s="257" t="s">
        <v>141</v>
      </c>
      <c r="E1174" s="240">
        <v>6.08E-2</v>
      </c>
      <c r="F1174" s="236">
        <f t="shared" si="18"/>
        <v>3107</v>
      </c>
    </row>
    <row r="1175" spans="1:6" s="256" customFormat="1">
      <c r="A1175" s="241" t="s">
        <v>2715</v>
      </c>
      <c r="B1175" s="239" t="s">
        <v>2716</v>
      </c>
      <c r="C1175" s="239" t="s">
        <v>311</v>
      </c>
      <c r="D1175" s="257" t="s">
        <v>141</v>
      </c>
      <c r="E1175" s="240">
        <v>6.08E-2</v>
      </c>
      <c r="F1175" s="236">
        <f t="shared" si="18"/>
        <v>3108</v>
      </c>
    </row>
    <row r="1176" spans="1:6" s="256" customFormat="1">
      <c r="A1176" s="241" t="s">
        <v>2717</v>
      </c>
      <c r="B1176" s="239" t="s">
        <v>2718</v>
      </c>
      <c r="C1176" s="239" t="s">
        <v>311</v>
      </c>
      <c r="D1176" s="257" t="s">
        <v>141</v>
      </c>
      <c r="E1176" s="240">
        <v>6.08E-2</v>
      </c>
      <c r="F1176" s="236">
        <f t="shared" si="18"/>
        <v>3109</v>
      </c>
    </row>
    <row r="1177" spans="1:6" s="256" customFormat="1">
      <c r="A1177" s="241" t="s">
        <v>2719</v>
      </c>
      <c r="B1177" s="239" t="s">
        <v>2720</v>
      </c>
      <c r="C1177" s="239" t="s">
        <v>311</v>
      </c>
      <c r="D1177" s="257" t="s">
        <v>141</v>
      </c>
      <c r="E1177" s="240">
        <v>6.0999999999999999E-2</v>
      </c>
      <c r="F1177" s="236">
        <f t="shared" si="18"/>
        <v>3110</v>
      </c>
    </row>
    <row r="1178" spans="1:6" s="256" customFormat="1">
      <c r="A1178" s="241" t="s">
        <v>2721</v>
      </c>
      <c r="B1178" s="239" t="s">
        <v>2722</v>
      </c>
      <c r="C1178" s="239" t="s">
        <v>311</v>
      </c>
      <c r="D1178" s="257" t="s">
        <v>141</v>
      </c>
      <c r="E1178" s="240">
        <v>6.8699999999999997E-2</v>
      </c>
      <c r="F1178" s="236">
        <f t="shared" si="18"/>
        <v>3111</v>
      </c>
    </row>
    <row r="1179" spans="1:6" s="256" customFormat="1">
      <c r="A1179" s="241" t="s">
        <v>2723</v>
      </c>
      <c r="B1179" s="239" t="s">
        <v>2724</v>
      </c>
      <c r="C1179" s="239" t="s">
        <v>311</v>
      </c>
      <c r="D1179" s="257" t="s">
        <v>141</v>
      </c>
      <c r="E1179" s="240">
        <v>6.0999999999999999E-2</v>
      </c>
      <c r="F1179" s="236">
        <f t="shared" si="18"/>
        <v>3112</v>
      </c>
    </row>
    <row r="1180" spans="1:6" s="256" customFormat="1">
      <c r="A1180" s="241" t="s">
        <v>2725</v>
      </c>
      <c r="B1180" s="239" t="s">
        <v>2726</v>
      </c>
      <c r="C1180" s="239" t="s">
        <v>311</v>
      </c>
      <c r="D1180" s="257" t="s">
        <v>141</v>
      </c>
      <c r="E1180" s="240">
        <v>4.1300000000000003E-2</v>
      </c>
      <c r="F1180" s="236">
        <f t="shared" si="18"/>
        <v>3113</v>
      </c>
    </row>
    <row r="1181" spans="1:6" s="256" customFormat="1">
      <c r="A1181" s="241" t="s">
        <v>2727</v>
      </c>
      <c r="B1181" s="239" t="s">
        <v>2728</v>
      </c>
      <c r="C1181" s="239" t="s">
        <v>311</v>
      </c>
      <c r="D1181" s="257" t="s">
        <v>141</v>
      </c>
      <c r="E1181" s="240">
        <v>4.1300000000000003E-2</v>
      </c>
      <c r="F1181" s="236">
        <f t="shared" si="18"/>
        <v>3114</v>
      </c>
    </row>
    <row r="1182" spans="1:6" s="256" customFormat="1">
      <c r="A1182" s="241" t="s">
        <v>2729</v>
      </c>
      <c r="B1182" s="239" t="s">
        <v>2730</v>
      </c>
      <c r="C1182" s="239" t="s">
        <v>311</v>
      </c>
      <c r="D1182" s="257" t="s">
        <v>141</v>
      </c>
      <c r="E1182" s="240">
        <v>0.04</v>
      </c>
      <c r="F1182" s="236">
        <f t="shared" si="18"/>
        <v>3115</v>
      </c>
    </row>
    <row r="1183" spans="1:6" s="256" customFormat="1">
      <c r="A1183" s="241" t="s">
        <v>2731</v>
      </c>
      <c r="B1183" s="239" t="s">
        <v>2732</v>
      </c>
      <c r="C1183" s="239" t="s">
        <v>311</v>
      </c>
      <c r="D1183" s="257" t="s">
        <v>141</v>
      </c>
      <c r="E1183" s="240">
        <v>0.22090000000000001</v>
      </c>
      <c r="F1183" s="236">
        <f t="shared" si="18"/>
        <v>3116</v>
      </c>
    </row>
    <row r="1184" spans="1:6" s="256" customFormat="1">
      <c r="A1184" s="241" t="s">
        <v>2733</v>
      </c>
      <c r="B1184" s="239" t="s">
        <v>2734</v>
      </c>
      <c r="C1184" s="239" t="s">
        <v>311</v>
      </c>
      <c r="D1184" s="257" t="s">
        <v>141</v>
      </c>
      <c r="E1184" s="240">
        <v>0.22090000000000001</v>
      </c>
      <c r="F1184" s="236">
        <f t="shared" si="18"/>
        <v>3117</v>
      </c>
    </row>
    <row r="1185" spans="1:6" s="256" customFormat="1">
      <c r="A1185" s="241" t="s">
        <v>2735</v>
      </c>
      <c r="B1185" s="239" t="s">
        <v>2736</v>
      </c>
      <c r="C1185" s="239" t="s">
        <v>415</v>
      </c>
      <c r="D1185" s="257" t="s">
        <v>141</v>
      </c>
      <c r="E1185" s="240">
        <v>0.67420000000000002</v>
      </c>
      <c r="F1185" s="236">
        <f t="shared" si="18"/>
        <v>3118</v>
      </c>
    </row>
    <row r="1186" spans="1:6" s="256" customFormat="1">
      <c r="A1186" s="241" t="s">
        <v>2737</v>
      </c>
      <c r="B1186" s="239" t="s">
        <v>2738</v>
      </c>
      <c r="C1186" s="239" t="s">
        <v>415</v>
      </c>
      <c r="D1186" s="257" t="s">
        <v>141</v>
      </c>
      <c r="E1186" s="240">
        <v>0.66059999999999997</v>
      </c>
      <c r="F1186" s="236">
        <f t="shared" si="18"/>
        <v>3119</v>
      </c>
    </row>
    <row r="1187" spans="1:6" s="256" customFormat="1">
      <c r="A1187" s="241" t="s">
        <v>2739</v>
      </c>
      <c r="B1187" s="239" t="s">
        <v>2740</v>
      </c>
      <c r="C1187" s="239" t="s">
        <v>2621</v>
      </c>
      <c r="D1187" s="257" t="s">
        <v>141</v>
      </c>
      <c r="E1187" s="240">
        <v>0.41299999999999998</v>
      </c>
      <c r="F1187" s="236">
        <f t="shared" si="18"/>
        <v>3120</v>
      </c>
    </row>
    <row r="1188" spans="1:6" s="256" customFormat="1">
      <c r="A1188" s="241" t="s">
        <v>2741</v>
      </c>
      <c r="B1188" s="239" t="s">
        <v>2742</v>
      </c>
      <c r="C1188" s="239" t="s">
        <v>415</v>
      </c>
      <c r="D1188" s="257" t="s">
        <v>141</v>
      </c>
      <c r="E1188" s="240">
        <v>0.64119999999999999</v>
      </c>
      <c r="F1188" s="236">
        <f t="shared" si="18"/>
        <v>3121</v>
      </c>
    </row>
    <row r="1189" spans="1:6" s="256" customFormat="1">
      <c r="A1189" s="241" t="s">
        <v>2743</v>
      </c>
      <c r="B1189" s="239" t="s">
        <v>2744</v>
      </c>
      <c r="C1189" s="239" t="s">
        <v>415</v>
      </c>
      <c r="D1189" s="257" t="s">
        <v>141</v>
      </c>
      <c r="E1189" s="240">
        <v>0.64959999999999996</v>
      </c>
      <c r="F1189" s="236">
        <f t="shared" si="18"/>
        <v>3122</v>
      </c>
    </row>
    <row r="1190" spans="1:6" s="256" customFormat="1">
      <c r="A1190" s="241" t="s">
        <v>2745</v>
      </c>
      <c r="B1190" s="239" t="s">
        <v>2746</v>
      </c>
      <c r="C1190" s="239" t="s">
        <v>415</v>
      </c>
      <c r="D1190" s="257" t="s">
        <v>141</v>
      </c>
      <c r="E1190" s="240">
        <v>0.64119999999999999</v>
      </c>
      <c r="F1190" s="236">
        <f t="shared" si="18"/>
        <v>3123</v>
      </c>
    </row>
    <row r="1191" spans="1:6" s="256" customFormat="1">
      <c r="A1191" s="241" t="s">
        <v>2747</v>
      </c>
      <c r="B1191" s="239" t="s">
        <v>2748</v>
      </c>
      <c r="C1191" s="239" t="s">
        <v>415</v>
      </c>
      <c r="D1191" s="257" t="s">
        <v>141</v>
      </c>
      <c r="E1191" s="240">
        <v>0.64119999999999999</v>
      </c>
      <c r="F1191" s="236">
        <f t="shared" si="18"/>
        <v>3124</v>
      </c>
    </row>
    <row r="1192" spans="1:6" s="256" customFormat="1">
      <c r="A1192" s="241" t="s">
        <v>2749</v>
      </c>
      <c r="B1192" s="239" t="s">
        <v>2750</v>
      </c>
      <c r="C1192" s="239" t="s">
        <v>415</v>
      </c>
      <c r="D1192" s="257" t="s">
        <v>141</v>
      </c>
      <c r="E1192" s="240">
        <v>0.18640000000000001</v>
      </c>
      <c r="F1192" s="236">
        <f t="shared" si="18"/>
        <v>3125</v>
      </c>
    </row>
    <row r="1193" spans="1:6" s="256" customFormat="1">
      <c r="A1193" s="241" t="s">
        <v>2751</v>
      </c>
      <c r="B1193" s="239" t="s">
        <v>2752</v>
      </c>
      <c r="C1193" s="239" t="s">
        <v>415</v>
      </c>
      <c r="D1193" s="257" t="s">
        <v>141</v>
      </c>
      <c r="E1193" s="240">
        <v>7.3800000000000004E-2</v>
      </c>
      <c r="F1193" s="236">
        <f t="shared" si="18"/>
        <v>3126</v>
      </c>
    </row>
    <row r="1194" spans="1:6" s="256" customFormat="1">
      <c r="A1194" s="241" t="s">
        <v>2753</v>
      </c>
      <c r="B1194" s="239" t="s">
        <v>2754</v>
      </c>
      <c r="C1194" s="239" t="s">
        <v>415</v>
      </c>
      <c r="D1194" s="257" t="s">
        <v>141</v>
      </c>
      <c r="E1194" s="240">
        <v>8.1199999999999994E-2</v>
      </c>
      <c r="F1194" s="236">
        <f t="shared" si="18"/>
        <v>3127</v>
      </c>
    </row>
    <row r="1195" spans="1:6" s="256" customFormat="1">
      <c r="A1195" s="241" t="s">
        <v>2755</v>
      </c>
      <c r="B1195" s="239" t="s">
        <v>2756</v>
      </c>
      <c r="C1195" s="239" t="s">
        <v>415</v>
      </c>
      <c r="D1195" s="257" t="s">
        <v>141</v>
      </c>
      <c r="E1195" s="240">
        <v>7.8200000000000006E-2</v>
      </c>
      <c r="F1195" s="236">
        <f t="shared" si="18"/>
        <v>3128</v>
      </c>
    </row>
    <row r="1196" spans="1:6" s="256" customFormat="1">
      <c r="A1196" s="241" t="s">
        <v>2757</v>
      </c>
      <c r="B1196" s="239" t="s">
        <v>2758</v>
      </c>
      <c r="C1196" s="239" t="s">
        <v>415</v>
      </c>
      <c r="D1196" s="257" t="s">
        <v>141</v>
      </c>
      <c r="E1196" s="240">
        <v>7.8299999999999995E-2</v>
      </c>
      <c r="F1196" s="236">
        <f t="shared" si="18"/>
        <v>3129</v>
      </c>
    </row>
    <row r="1197" spans="1:6" s="256" customFormat="1">
      <c r="A1197" s="241" t="s">
        <v>2759</v>
      </c>
      <c r="B1197" s="239" t="s">
        <v>2760</v>
      </c>
      <c r="C1197" s="239" t="s">
        <v>415</v>
      </c>
      <c r="D1197" s="257" t="s">
        <v>141</v>
      </c>
      <c r="E1197" s="240">
        <v>7.8299999999999995E-2</v>
      </c>
      <c r="F1197" s="236">
        <f t="shared" si="18"/>
        <v>3130</v>
      </c>
    </row>
    <row r="1198" spans="1:6" s="256" customFormat="1">
      <c r="A1198" s="241" t="s">
        <v>2761</v>
      </c>
      <c r="B1198" s="239" t="s">
        <v>2762</v>
      </c>
      <c r="C1198" s="239" t="s">
        <v>2763</v>
      </c>
      <c r="D1198" s="257" t="s">
        <v>141</v>
      </c>
      <c r="E1198" s="240">
        <v>3.2899999999999999E-2</v>
      </c>
      <c r="F1198" s="236">
        <f t="shared" si="18"/>
        <v>3131</v>
      </c>
    </row>
    <row r="1199" spans="1:6" s="256" customFormat="1">
      <c r="A1199" s="241" t="s">
        <v>2764</v>
      </c>
      <c r="B1199" s="239" t="s">
        <v>2765</v>
      </c>
      <c r="C1199" s="239" t="s">
        <v>2763</v>
      </c>
      <c r="D1199" s="257" t="s">
        <v>141</v>
      </c>
      <c r="E1199" s="240">
        <v>3.2899999999999999E-2</v>
      </c>
      <c r="F1199" s="236">
        <f t="shared" si="18"/>
        <v>3132</v>
      </c>
    </row>
    <row r="1200" spans="1:6" s="256" customFormat="1">
      <c r="A1200" s="241" t="s">
        <v>2766</v>
      </c>
      <c r="B1200" s="239" t="s">
        <v>2767</v>
      </c>
      <c r="C1200" s="239" t="s">
        <v>2431</v>
      </c>
      <c r="D1200" s="257" t="s">
        <v>141</v>
      </c>
      <c r="E1200" s="240">
        <v>1.0179</v>
      </c>
      <c r="F1200" s="236">
        <f t="shared" si="18"/>
        <v>3133</v>
      </c>
    </row>
    <row r="1201" spans="1:6" s="256" customFormat="1">
      <c r="A1201" s="241" t="s">
        <v>2768</v>
      </c>
      <c r="B1201" s="239" t="s">
        <v>2769</v>
      </c>
      <c r="C1201" s="239" t="s">
        <v>2431</v>
      </c>
      <c r="D1201" s="257" t="s">
        <v>141</v>
      </c>
      <c r="E1201" s="240">
        <v>1.0179</v>
      </c>
      <c r="F1201" s="236">
        <f t="shared" si="18"/>
        <v>3134</v>
      </c>
    </row>
    <row r="1202" spans="1:6" s="256" customFormat="1">
      <c r="A1202" s="241" t="s">
        <v>2770</v>
      </c>
      <c r="B1202" s="239" t="s">
        <v>2771</v>
      </c>
      <c r="C1202" s="239" t="s">
        <v>2431</v>
      </c>
      <c r="D1202" s="257" t="s">
        <v>141</v>
      </c>
      <c r="E1202" s="240">
        <v>1.0179</v>
      </c>
      <c r="F1202" s="236">
        <f t="shared" si="18"/>
        <v>3135</v>
      </c>
    </row>
    <row r="1203" spans="1:6" s="256" customFormat="1">
      <c r="A1203" s="241" t="s">
        <v>2772</v>
      </c>
      <c r="B1203" s="239" t="s">
        <v>2773</v>
      </c>
      <c r="C1203" s="239" t="s">
        <v>2621</v>
      </c>
      <c r="D1203" s="257" t="s">
        <v>141</v>
      </c>
      <c r="E1203" s="240">
        <v>0.64500000000000002</v>
      </c>
      <c r="F1203" s="236">
        <f t="shared" si="18"/>
        <v>3136</v>
      </c>
    </row>
    <row r="1204" spans="1:6" s="256" customFormat="1">
      <c r="A1204" s="241" t="s">
        <v>2774</v>
      </c>
      <c r="B1204" s="239" t="s">
        <v>2775</v>
      </c>
      <c r="C1204" s="239" t="s">
        <v>2621</v>
      </c>
      <c r="D1204" s="257" t="s">
        <v>141</v>
      </c>
      <c r="E1204" s="240">
        <v>0.65759999999999996</v>
      </c>
      <c r="F1204" s="236">
        <f t="shared" si="18"/>
        <v>3137</v>
      </c>
    </row>
    <row r="1205" spans="1:6" s="256" customFormat="1">
      <c r="A1205" s="241" t="s">
        <v>2776</v>
      </c>
      <c r="B1205" s="239" t="s">
        <v>2777</v>
      </c>
      <c r="C1205" s="239" t="s">
        <v>2431</v>
      </c>
      <c r="D1205" s="257" t="s">
        <v>141</v>
      </c>
      <c r="E1205" s="240">
        <v>1.0179</v>
      </c>
      <c r="F1205" s="236">
        <f t="shared" si="18"/>
        <v>3138</v>
      </c>
    </row>
    <row r="1206" spans="1:6" s="256" customFormat="1">
      <c r="A1206" s="241" t="s">
        <v>2778</v>
      </c>
      <c r="B1206" s="239" t="s">
        <v>2779</v>
      </c>
      <c r="C1206" s="239" t="s">
        <v>2621</v>
      </c>
      <c r="D1206" s="257" t="s">
        <v>141</v>
      </c>
      <c r="E1206" s="240">
        <v>0.65759999999999996</v>
      </c>
      <c r="F1206" s="236">
        <f t="shared" si="18"/>
        <v>3139</v>
      </c>
    </row>
    <row r="1207" spans="1:6" s="256" customFormat="1">
      <c r="A1207" s="241" t="s">
        <v>2780</v>
      </c>
      <c r="B1207" s="239" t="s">
        <v>2781</v>
      </c>
      <c r="C1207" s="239" t="s">
        <v>2621</v>
      </c>
      <c r="D1207" s="257" t="s">
        <v>141</v>
      </c>
      <c r="E1207" s="240">
        <v>0.65759999999999996</v>
      </c>
      <c r="F1207" s="236">
        <f t="shared" si="18"/>
        <v>3140</v>
      </c>
    </row>
    <row r="1208" spans="1:6" s="256" customFormat="1">
      <c r="A1208" s="241" t="s">
        <v>2782</v>
      </c>
      <c r="B1208" s="239" t="s">
        <v>2783</v>
      </c>
      <c r="C1208" s="239" t="s">
        <v>2784</v>
      </c>
      <c r="D1208" s="257" t="s">
        <v>141</v>
      </c>
      <c r="E1208" s="240">
        <v>3.8600000000000002E-2</v>
      </c>
      <c r="F1208" s="236">
        <f t="shared" si="18"/>
        <v>3141</v>
      </c>
    </row>
    <row r="1209" spans="1:6" s="256" customFormat="1">
      <c r="A1209" s="241" t="s">
        <v>2785</v>
      </c>
      <c r="B1209" s="239" t="s">
        <v>2786</v>
      </c>
      <c r="C1209" s="239" t="s">
        <v>311</v>
      </c>
      <c r="D1209" s="257" t="s">
        <v>141</v>
      </c>
      <c r="E1209" s="240">
        <v>1.9599999999999999E-2</v>
      </c>
      <c r="F1209" s="236">
        <f t="shared" si="18"/>
        <v>3142</v>
      </c>
    </row>
    <row r="1210" spans="1:6" s="256" customFormat="1">
      <c r="A1210" s="241" t="s">
        <v>2787</v>
      </c>
      <c r="B1210" s="239" t="s">
        <v>2788</v>
      </c>
      <c r="C1210" s="239" t="s">
        <v>2784</v>
      </c>
      <c r="D1210" s="257" t="s">
        <v>141</v>
      </c>
      <c r="E1210" s="240">
        <v>4.6300000000000001E-2</v>
      </c>
      <c r="F1210" s="236">
        <f t="shared" si="18"/>
        <v>3143</v>
      </c>
    </row>
    <row r="1211" spans="1:6" s="256" customFormat="1">
      <c r="A1211" s="241" t="s">
        <v>2789</v>
      </c>
      <c r="B1211" s="239" t="s">
        <v>2790</v>
      </c>
      <c r="C1211" s="239" t="s">
        <v>311</v>
      </c>
      <c r="D1211" s="257" t="s">
        <v>141</v>
      </c>
      <c r="E1211" s="240">
        <v>1.9599999999999999E-2</v>
      </c>
      <c r="F1211" s="236">
        <f t="shared" si="18"/>
        <v>3144</v>
      </c>
    </row>
    <row r="1212" spans="1:6" s="256" customFormat="1">
      <c r="A1212" s="241" t="s">
        <v>2791</v>
      </c>
      <c r="B1212" s="239" t="s">
        <v>2792</v>
      </c>
      <c r="C1212" s="239" t="s">
        <v>2621</v>
      </c>
      <c r="D1212" s="257" t="s">
        <v>141</v>
      </c>
      <c r="E1212" s="240">
        <v>0.60729999999999995</v>
      </c>
      <c r="F1212" s="236">
        <f t="shared" si="18"/>
        <v>3145</v>
      </c>
    </row>
    <row r="1213" spans="1:6" s="256" customFormat="1">
      <c r="A1213" s="241" t="s">
        <v>2793</v>
      </c>
      <c r="B1213" s="239" t="s">
        <v>2794</v>
      </c>
      <c r="C1213" s="239" t="s">
        <v>2621</v>
      </c>
      <c r="D1213" s="257" t="s">
        <v>141</v>
      </c>
      <c r="E1213" s="240">
        <v>0.37969999999999998</v>
      </c>
      <c r="F1213" s="236">
        <f t="shared" si="18"/>
        <v>3146</v>
      </c>
    </row>
    <row r="1214" spans="1:6" s="256" customFormat="1">
      <c r="A1214" s="241" t="s">
        <v>2795</v>
      </c>
      <c r="B1214" s="239" t="s">
        <v>2796</v>
      </c>
      <c r="C1214" s="239" t="s">
        <v>2621</v>
      </c>
      <c r="D1214" s="257" t="s">
        <v>141</v>
      </c>
      <c r="E1214" s="240">
        <v>0.37969999999999998</v>
      </c>
      <c r="F1214" s="236">
        <f t="shared" si="18"/>
        <v>3147</v>
      </c>
    </row>
    <row r="1215" spans="1:6" s="256" customFormat="1">
      <c r="A1215" s="241" t="s">
        <v>2797</v>
      </c>
      <c r="B1215" s="239" t="s">
        <v>2798</v>
      </c>
      <c r="C1215" s="239" t="s">
        <v>2448</v>
      </c>
      <c r="D1215" s="257" t="s">
        <v>2799</v>
      </c>
      <c r="E1215" s="240">
        <v>0.3034</v>
      </c>
      <c r="F1215" s="236">
        <f t="shared" si="18"/>
        <v>3148</v>
      </c>
    </row>
    <row r="1216" spans="1:6" s="256" customFormat="1">
      <c r="A1216" s="241" t="s">
        <v>2800</v>
      </c>
      <c r="B1216" s="239" t="s">
        <v>2801</v>
      </c>
      <c r="C1216" s="239" t="s">
        <v>415</v>
      </c>
      <c r="D1216" s="257" t="s">
        <v>2799</v>
      </c>
      <c r="E1216" s="240">
        <v>0.1052</v>
      </c>
      <c r="F1216" s="236">
        <f t="shared" si="18"/>
        <v>3149</v>
      </c>
    </row>
    <row r="1217" spans="1:6" s="256" customFormat="1">
      <c r="A1217" s="241" t="s">
        <v>2802</v>
      </c>
      <c r="B1217" s="239" t="s">
        <v>2803</v>
      </c>
      <c r="C1217" s="239" t="s">
        <v>415</v>
      </c>
      <c r="D1217" s="257" t="s">
        <v>2799</v>
      </c>
      <c r="E1217" s="240">
        <v>7.8299999999999995E-2</v>
      </c>
      <c r="F1217" s="236">
        <f t="shared" si="18"/>
        <v>3150</v>
      </c>
    </row>
    <row r="1218" spans="1:6" s="256" customFormat="1">
      <c r="A1218" s="241" t="s">
        <v>2804</v>
      </c>
      <c r="B1218" s="239" t="s">
        <v>2805</v>
      </c>
      <c r="C1218" s="239" t="s">
        <v>2448</v>
      </c>
      <c r="D1218" s="257" t="s">
        <v>2799</v>
      </c>
      <c r="E1218" s="240">
        <v>0.15770000000000001</v>
      </c>
      <c r="F1218" s="236">
        <f t="shared" si="18"/>
        <v>3151</v>
      </c>
    </row>
    <row r="1219" spans="1:6" s="256" customFormat="1">
      <c r="A1219" s="241" t="s">
        <v>2806</v>
      </c>
      <c r="B1219" s="239" t="s">
        <v>2807</v>
      </c>
      <c r="C1219" s="239" t="s">
        <v>2448</v>
      </c>
      <c r="D1219" s="257" t="s">
        <v>2799</v>
      </c>
      <c r="E1219" s="240">
        <v>0.15770000000000001</v>
      </c>
      <c r="F1219" s="236">
        <f t="shared" si="18"/>
        <v>3152</v>
      </c>
    </row>
    <row r="1220" spans="1:6" s="256" customFormat="1">
      <c r="A1220" s="241" t="s">
        <v>2808</v>
      </c>
      <c r="B1220" s="239" t="s">
        <v>2809</v>
      </c>
      <c r="C1220" s="239" t="s">
        <v>2448</v>
      </c>
      <c r="D1220" s="257" t="s">
        <v>2799</v>
      </c>
      <c r="E1220" s="240">
        <v>7.6899999999999996E-2</v>
      </c>
      <c r="F1220" s="236">
        <f t="shared" si="18"/>
        <v>3153</v>
      </c>
    </row>
    <row r="1221" spans="1:6" s="256" customFormat="1">
      <c r="A1221" s="241" t="s">
        <v>2810</v>
      </c>
      <c r="B1221" s="239" t="s">
        <v>2811</v>
      </c>
      <c r="C1221" s="239" t="s">
        <v>415</v>
      </c>
      <c r="D1221" s="257" t="s">
        <v>2799</v>
      </c>
      <c r="E1221" s="240">
        <v>5.8099999999999999E-2</v>
      </c>
      <c r="F1221" s="236">
        <f t="shared" si="18"/>
        <v>3154</v>
      </c>
    </row>
    <row r="1222" spans="1:6" s="256" customFormat="1">
      <c r="A1222" s="241" t="s">
        <v>2812</v>
      </c>
      <c r="B1222" s="239" t="s">
        <v>2813</v>
      </c>
      <c r="C1222" s="239" t="s">
        <v>2552</v>
      </c>
      <c r="D1222" s="257" t="s">
        <v>2799</v>
      </c>
      <c r="E1222" s="240">
        <v>0.16270000000000001</v>
      </c>
      <c r="F1222" s="236">
        <f t="shared" si="18"/>
        <v>3155</v>
      </c>
    </row>
    <row r="1223" spans="1:6" s="256" customFormat="1">
      <c r="A1223" s="241" t="s">
        <v>2814</v>
      </c>
      <c r="B1223" s="239" t="s">
        <v>2815</v>
      </c>
      <c r="C1223" s="239" t="s">
        <v>2552</v>
      </c>
      <c r="D1223" s="257" t="s">
        <v>2799</v>
      </c>
      <c r="E1223" s="240">
        <v>5.2400000000000002E-2</v>
      </c>
      <c r="F1223" s="236">
        <f t="shared" si="18"/>
        <v>3156</v>
      </c>
    </row>
    <row r="1224" spans="1:6" s="256" customFormat="1">
      <c r="A1224" s="241" t="s">
        <v>2816</v>
      </c>
      <c r="B1224" s="239" t="s">
        <v>2817</v>
      </c>
      <c r="C1224" s="239" t="s">
        <v>2552</v>
      </c>
      <c r="D1224" s="257" t="s">
        <v>2799</v>
      </c>
      <c r="E1224" s="240">
        <v>4.3700000000000003E-2</v>
      </c>
      <c r="F1224" s="236">
        <f t="shared" si="18"/>
        <v>3157</v>
      </c>
    </row>
    <row r="1225" spans="1:6" s="256" customFormat="1">
      <c r="A1225" s="247" t="s">
        <v>2818</v>
      </c>
      <c r="B1225" s="248" t="s">
        <v>2819</v>
      </c>
      <c r="C1225" s="248" t="s">
        <v>311</v>
      </c>
      <c r="D1225" s="258" t="s">
        <v>2799</v>
      </c>
      <c r="E1225" s="240">
        <v>1.6299999999999999E-2</v>
      </c>
      <c r="F1225" s="236">
        <f t="shared" si="18"/>
        <v>3158</v>
      </c>
    </row>
    <row r="1226" spans="1:6" s="256" customFormat="1">
      <c r="A1226" s="241" t="s">
        <v>2820</v>
      </c>
      <c r="B1226" s="239" t="s">
        <v>2821</v>
      </c>
      <c r="C1226" s="239" t="s">
        <v>2448</v>
      </c>
      <c r="D1226" s="257" t="s">
        <v>2799</v>
      </c>
      <c r="E1226" s="240">
        <v>1.8700000000000001E-2</v>
      </c>
      <c r="F1226" s="236">
        <f t="shared" ref="F1226:F1289" si="19">VALUE(RIGHT(A1226,4))</f>
        <v>3159</v>
      </c>
    </row>
    <row r="1227" spans="1:6" s="256" customFormat="1">
      <c r="A1227" s="241" t="s">
        <v>2822</v>
      </c>
      <c r="B1227" s="239" t="s">
        <v>2823</v>
      </c>
      <c r="C1227" s="239" t="s">
        <v>2448</v>
      </c>
      <c r="D1227" s="257" t="s">
        <v>2799</v>
      </c>
      <c r="E1227" s="240">
        <v>1.8599999999999998E-2</v>
      </c>
      <c r="F1227" s="236">
        <f t="shared" si="19"/>
        <v>3160</v>
      </c>
    </row>
    <row r="1228" spans="1:6" s="256" customFormat="1">
      <c r="A1228" s="241" t="s">
        <v>2824</v>
      </c>
      <c r="B1228" s="239" t="s">
        <v>2825</v>
      </c>
      <c r="C1228" s="239" t="s">
        <v>2552</v>
      </c>
      <c r="D1228" s="257" t="s">
        <v>2799</v>
      </c>
      <c r="E1228" s="240">
        <v>5.2400000000000002E-2</v>
      </c>
      <c r="F1228" s="236">
        <f t="shared" si="19"/>
        <v>3161</v>
      </c>
    </row>
    <row r="1229" spans="1:6" s="256" customFormat="1">
      <c r="A1229" s="241" t="s">
        <v>2826</v>
      </c>
      <c r="B1229" s="239" t="s">
        <v>2827</v>
      </c>
      <c r="C1229" s="239" t="s">
        <v>2448</v>
      </c>
      <c r="D1229" s="257" t="s">
        <v>2799</v>
      </c>
      <c r="E1229" s="240">
        <v>0.27660000000000001</v>
      </c>
      <c r="F1229" s="236">
        <f t="shared" si="19"/>
        <v>3162</v>
      </c>
    </row>
    <row r="1230" spans="1:6" s="256" customFormat="1">
      <c r="A1230" s="241" t="s">
        <v>2828</v>
      </c>
      <c r="B1230" s="239" t="s">
        <v>2829</v>
      </c>
      <c r="C1230" s="239" t="s">
        <v>2448</v>
      </c>
      <c r="D1230" s="257" t="s">
        <v>2799</v>
      </c>
      <c r="E1230" s="240">
        <v>0.1162</v>
      </c>
      <c r="F1230" s="236">
        <f t="shared" si="19"/>
        <v>3163</v>
      </c>
    </row>
    <row r="1231" spans="1:6" s="256" customFormat="1">
      <c r="A1231" s="241" t="s">
        <v>2830</v>
      </c>
      <c r="B1231" s="239" t="s">
        <v>2831</v>
      </c>
      <c r="C1231" s="239" t="s">
        <v>317</v>
      </c>
      <c r="D1231" s="257" t="s">
        <v>141</v>
      </c>
      <c r="E1231" s="240">
        <v>1.24E-2</v>
      </c>
      <c r="F1231" s="236">
        <f t="shared" si="19"/>
        <v>3164</v>
      </c>
    </row>
    <row r="1232" spans="1:6" s="256" customFormat="1">
      <c r="A1232" s="241" t="s">
        <v>2832</v>
      </c>
      <c r="B1232" s="239" t="s">
        <v>2833</v>
      </c>
      <c r="C1232" s="239" t="s">
        <v>317</v>
      </c>
      <c r="D1232" s="257" t="s">
        <v>141</v>
      </c>
      <c r="E1232" s="240">
        <v>3.1300000000000001E-2</v>
      </c>
      <c r="F1232" s="236">
        <f t="shared" si="19"/>
        <v>3165</v>
      </c>
    </row>
    <row r="1233" spans="1:6" s="256" customFormat="1">
      <c r="A1233" s="241" t="s">
        <v>2834</v>
      </c>
      <c r="B1233" s="239" t="s">
        <v>2835</v>
      </c>
      <c r="C1233" s="239" t="s">
        <v>415</v>
      </c>
      <c r="D1233" s="257" t="s">
        <v>141</v>
      </c>
      <c r="E1233" s="240">
        <v>4.4499999999999998E-2</v>
      </c>
      <c r="F1233" s="236">
        <f t="shared" si="19"/>
        <v>3166</v>
      </c>
    </row>
    <row r="1234" spans="1:6" s="256" customFormat="1" ht="31.5">
      <c r="A1234" s="241" t="s">
        <v>2836</v>
      </c>
      <c r="B1234" s="239" t="s">
        <v>2837</v>
      </c>
      <c r="C1234" s="259" t="s">
        <v>2838</v>
      </c>
      <c r="D1234" s="257" t="s">
        <v>141</v>
      </c>
      <c r="E1234" s="240">
        <v>3.6499999999999998E-2</v>
      </c>
      <c r="F1234" s="236">
        <f t="shared" si="19"/>
        <v>3167</v>
      </c>
    </row>
    <row r="1235" spans="1:6" s="256" customFormat="1">
      <c r="A1235" s="241" t="s">
        <v>2839</v>
      </c>
      <c r="B1235" s="239" t="s">
        <v>2840</v>
      </c>
      <c r="C1235" s="239" t="s">
        <v>2838</v>
      </c>
      <c r="D1235" s="257" t="s">
        <v>141</v>
      </c>
      <c r="E1235" s="240">
        <v>3.6499999999999998E-2</v>
      </c>
      <c r="F1235" s="236">
        <f t="shared" si="19"/>
        <v>3168</v>
      </c>
    </row>
    <row r="1236" spans="1:6" s="256" customFormat="1">
      <c r="A1236" s="241" t="s">
        <v>2841</v>
      </c>
      <c r="B1236" s="239" t="s">
        <v>2842</v>
      </c>
      <c r="C1236" s="239" t="s">
        <v>317</v>
      </c>
      <c r="D1236" s="257" t="s">
        <v>141</v>
      </c>
      <c r="E1236" s="240">
        <v>2.18E-2</v>
      </c>
      <c r="F1236" s="236">
        <f t="shared" si="19"/>
        <v>3169</v>
      </c>
    </row>
    <row r="1237" spans="1:6" s="256" customFormat="1">
      <c r="A1237" s="241" t="s">
        <v>2843</v>
      </c>
      <c r="B1237" s="239" t="s">
        <v>2844</v>
      </c>
      <c r="C1237" s="239" t="s">
        <v>317</v>
      </c>
      <c r="D1237" s="257" t="s">
        <v>141</v>
      </c>
      <c r="E1237" s="240">
        <v>1.52E-2</v>
      </c>
      <c r="F1237" s="236">
        <f t="shared" si="19"/>
        <v>3170</v>
      </c>
    </row>
    <row r="1238" spans="1:6" s="256" customFormat="1">
      <c r="A1238" s="241" t="s">
        <v>2845</v>
      </c>
      <c r="B1238" s="239" t="s">
        <v>2846</v>
      </c>
      <c r="C1238" s="239" t="s">
        <v>317</v>
      </c>
      <c r="D1238" s="257" t="s">
        <v>141</v>
      </c>
      <c r="E1238" s="240">
        <v>7.1300000000000002E-2</v>
      </c>
      <c r="F1238" s="236">
        <f t="shared" si="19"/>
        <v>3171</v>
      </c>
    </row>
    <row r="1239" spans="1:6" s="256" customFormat="1">
      <c r="A1239" s="241" t="s">
        <v>2847</v>
      </c>
      <c r="B1239" s="239" t="s">
        <v>2848</v>
      </c>
      <c r="C1239" s="239" t="s">
        <v>415</v>
      </c>
      <c r="D1239" s="257" t="s">
        <v>141</v>
      </c>
      <c r="E1239" s="240">
        <v>0.19320000000000001</v>
      </c>
      <c r="F1239" s="236">
        <f t="shared" si="19"/>
        <v>3172</v>
      </c>
    </row>
    <row r="1240" spans="1:6" s="256" customFormat="1">
      <c r="A1240" s="241" t="s">
        <v>2849</v>
      </c>
      <c r="B1240" s="239" t="s">
        <v>2850</v>
      </c>
      <c r="C1240" s="239" t="s">
        <v>317</v>
      </c>
      <c r="D1240" s="257" t="s">
        <v>141</v>
      </c>
      <c r="E1240" s="240">
        <v>1.6199999999999999E-2</v>
      </c>
      <c r="F1240" s="236">
        <f t="shared" si="19"/>
        <v>3173</v>
      </c>
    </row>
    <row r="1241" spans="1:6" s="256" customFormat="1">
      <c r="A1241" s="241" t="s">
        <v>2851</v>
      </c>
      <c r="B1241" s="239" t="s">
        <v>2852</v>
      </c>
      <c r="C1241" s="239" t="s">
        <v>317</v>
      </c>
      <c r="D1241" s="257" t="s">
        <v>141</v>
      </c>
      <c r="E1241" s="240">
        <v>2.3300000000000001E-2</v>
      </c>
      <c r="F1241" s="236">
        <f t="shared" si="19"/>
        <v>3174</v>
      </c>
    </row>
    <row r="1242" spans="1:6" s="256" customFormat="1">
      <c r="A1242" s="241" t="s">
        <v>2853</v>
      </c>
      <c r="B1242" s="239" t="s">
        <v>2854</v>
      </c>
      <c r="C1242" s="239" t="s">
        <v>2621</v>
      </c>
      <c r="D1242" s="257" t="s">
        <v>141</v>
      </c>
      <c r="E1242" s="240">
        <v>0.60729999999999995</v>
      </c>
      <c r="F1242" s="236">
        <f t="shared" si="19"/>
        <v>3175</v>
      </c>
    </row>
    <row r="1243" spans="1:6" s="256" customFormat="1">
      <c r="A1243" s="241" t="s">
        <v>2855</v>
      </c>
      <c r="B1243" s="239" t="s">
        <v>2856</v>
      </c>
      <c r="C1243" s="239" t="s">
        <v>2621</v>
      </c>
      <c r="D1243" s="257" t="s">
        <v>141</v>
      </c>
      <c r="E1243" s="240">
        <v>0.60729999999999995</v>
      </c>
      <c r="F1243" s="236">
        <f t="shared" si="19"/>
        <v>3176</v>
      </c>
    </row>
    <row r="1244" spans="1:6" s="256" customFormat="1">
      <c r="A1244" s="241" t="s">
        <v>2857</v>
      </c>
      <c r="B1244" s="239" t="s">
        <v>2858</v>
      </c>
      <c r="C1244" s="239" t="s">
        <v>2621</v>
      </c>
      <c r="D1244" s="257" t="s">
        <v>141</v>
      </c>
      <c r="E1244" s="240">
        <v>0.60729999999999995</v>
      </c>
      <c r="F1244" s="236">
        <f t="shared" si="19"/>
        <v>3177</v>
      </c>
    </row>
    <row r="1245" spans="1:6" s="256" customFormat="1">
      <c r="A1245" s="241" t="s">
        <v>2859</v>
      </c>
      <c r="B1245" s="239" t="s">
        <v>2860</v>
      </c>
      <c r="C1245" s="239" t="s">
        <v>317</v>
      </c>
      <c r="D1245" s="257" t="s">
        <v>141</v>
      </c>
      <c r="E1245" s="240">
        <v>1.9199999999999998E-2</v>
      </c>
      <c r="F1245" s="236">
        <f t="shared" si="19"/>
        <v>3178</v>
      </c>
    </row>
    <row r="1246" spans="1:6" s="256" customFormat="1">
      <c r="A1246" s="241" t="s">
        <v>2861</v>
      </c>
      <c r="B1246" s="239" t="s">
        <v>2862</v>
      </c>
      <c r="C1246" s="239" t="s">
        <v>317</v>
      </c>
      <c r="D1246" s="257" t="s">
        <v>141</v>
      </c>
      <c r="E1246" s="240">
        <v>0.1071</v>
      </c>
      <c r="F1246" s="236">
        <f t="shared" si="19"/>
        <v>3179</v>
      </c>
    </row>
    <row r="1247" spans="1:6" s="256" customFormat="1">
      <c r="A1247" s="241" t="s">
        <v>2863</v>
      </c>
      <c r="B1247" s="239" t="s">
        <v>2864</v>
      </c>
      <c r="C1247" s="239" t="s">
        <v>317</v>
      </c>
      <c r="D1247" s="257" t="s">
        <v>141</v>
      </c>
      <c r="E1247" s="240">
        <v>8.9599999999999999E-2</v>
      </c>
      <c r="F1247" s="236">
        <f t="shared" si="19"/>
        <v>3180</v>
      </c>
    </row>
    <row r="1248" spans="1:6" s="256" customFormat="1">
      <c r="A1248" s="241" t="s">
        <v>2865</v>
      </c>
      <c r="B1248" s="239" t="s">
        <v>2866</v>
      </c>
      <c r="C1248" s="239" t="s">
        <v>415</v>
      </c>
      <c r="D1248" s="257" t="s">
        <v>141</v>
      </c>
      <c r="E1248" s="240">
        <v>0.66059999999999997</v>
      </c>
      <c r="F1248" s="236">
        <f t="shared" si="19"/>
        <v>3181</v>
      </c>
    </row>
    <row r="1249" spans="1:6" s="256" customFormat="1">
      <c r="A1249" s="241" t="s">
        <v>2867</v>
      </c>
      <c r="B1249" s="239" t="s">
        <v>2868</v>
      </c>
      <c r="C1249" s="239" t="s">
        <v>2838</v>
      </c>
      <c r="D1249" s="257" t="s">
        <v>141</v>
      </c>
      <c r="E1249" s="240">
        <v>0.51690000000000003</v>
      </c>
      <c r="F1249" s="236">
        <f t="shared" si="19"/>
        <v>3182</v>
      </c>
    </row>
    <row r="1250" spans="1:6" s="256" customFormat="1">
      <c r="A1250" s="241" t="s">
        <v>2869</v>
      </c>
      <c r="B1250" s="239" t="s">
        <v>2870</v>
      </c>
      <c r="C1250" s="239" t="s">
        <v>2838</v>
      </c>
      <c r="D1250" s="257" t="s">
        <v>141</v>
      </c>
      <c r="E1250" s="240">
        <v>4.2200000000000001E-2</v>
      </c>
      <c r="F1250" s="236">
        <f t="shared" si="19"/>
        <v>3183</v>
      </c>
    </row>
    <row r="1251" spans="1:6" s="256" customFormat="1">
      <c r="A1251" s="241" t="s">
        <v>2871</v>
      </c>
      <c r="B1251" s="239" t="s">
        <v>2872</v>
      </c>
      <c r="C1251" s="239" t="s">
        <v>2838</v>
      </c>
      <c r="D1251" s="257" t="s">
        <v>141</v>
      </c>
      <c r="E1251" s="240">
        <v>5.1700000000000003E-2</v>
      </c>
      <c r="F1251" s="236">
        <f t="shared" si="19"/>
        <v>3184</v>
      </c>
    </row>
    <row r="1252" spans="1:6" s="256" customFormat="1">
      <c r="A1252" s="241" t="s">
        <v>2873</v>
      </c>
      <c r="B1252" s="239" t="s">
        <v>2874</v>
      </c>
      <c r="C1252" s="239" t="s">
        <v>2838</v>
      </c>
      <c r="D1252" s="257" t="s">
        <v>141</v>
      </c>
      <c r="E1252" s="240">
        <v>3.6499999999999998E-2</v>
      </c>
      <c r="F1252" s="236">
        <f t="shared" si="19"/>
        <v>3185</v>
      </c>
    </row>
    <row r="1253" spans="1:6" s="256" customFormat="1">
      <c r="A1253" s="241" t="s">
        <v>2875</v>
      </c>
      <c r="B1253" s="239" t="s">
        <v>2876</v>
      </c>
      <c r="C1253" s="239" t="s">
        <v>2838</v>
      </c>
      <c r="D1253" s="257" t="s">
        <v>141</v>
      </c>
      <c r="E1253" s="240">
        <v>3.6499999999999998E-2</v>
      </c>
      <c r="F1253" s="236">
        <f t="shared" si="19"/>
        <v>3186</v>
      </c>
    </row>
    <row r="1254" spans="1:6" s="256" customFormat="1">
      <c r="A1254" s="241" t="s">
        <v>2877</v>
      </c>
      <c r="B1254" s="239" t="s">
        <v>2878</v>
      </c>
      <c r="C1254" s="239" t="s">
        <v>2838</v>
      </c>
      <c r="D1254" s="257" t="s">
        <v>141</v>
      </c>
      <c r="E1254" s="240">
        <v>3.6499999999999998E-2</v>
      </c>
      <c r="F1254" s="236">
        <f t="shared" si="19"/>
        <v>3187</v>
      </c>
    </row>
    <row r="1255" spans="1:6" s="256" customFormat="1">
      <c r="A1255" s="241" t="s">
        <v>2879</v>
      </c>
      <c r="B1255" s="239" t="s">
        <v>2880</v>
      </c>
      <c r="C1255" s="239" t="s">
        <v>2838</v>
      </c>
      <c r="D1255" s="257" t="s">
        <v>141</v>
      </c>
      <c r="E1255" s="240">
        <v>0.1008</v>
      </c>
      <c r="F1255" s="236">
        <f t="shared" si="19"/>
        <v>3188</v>
      </c>
    </row>
    <row r="1256" spans="1:6" s="256" customFormat="1">
      <c r="A1256" s="241" t="s">
        <v>2881</v>
      </c>
      <c r="B1256" s="239" t="s">
        <v>2882</v>
      </c>
      <c r="C1256" s="239" t="s">
        <v>2838</v>
      </c>
      <c r="D1256" s="257" t="s">
        <v>141</v>
      </c>
      <c r="E1256" s="240">
        <v>3.6499999999999998E-2</v>
      </c>
      <c r="F1256" s="236">
        <f t="shared" si="19"/>
        <v>3189</v>
      </c>
    </row>
    <row r="1257" spans="1:6" s="256" customFormat="1">
      <c r="A1257" s="241" t="s">
        <v>2883</v>
      </c>
      <c r="B1257" s="239" t="s">
        <v>2884</v>
      </c>
      <c r="C1257" s="239" t="s">
        <v>2838</v>
      </c>
      <c r="D1257" s="257" t="s">
        <v>141</v>
      </c>
      <c r="E1257" s="240">
        <v>3.6499999999999998E-2</v>
      </c>
      <c r="F1257" s="236">
        <f t="shared" si="19"/>
        <v>3190</v>
      </c>
    </row>
    <row r="1258" spans="1:6" s="256" customFormat="1">
      <c r="A1258" s="241" t="s">
        <v>2885</v>
      </c>
      <c r="B1258" s="239" t="s">
        <v>2886</v>
      </c>
      <c r="C1258" s="239" t="s">
        <v>2838</v>
      </c>
      <c r="D1258" s="257" t="s">
        <v>141</v>
      </c>
      <c r="E1258" s="240">
        <v>3.6499999999999998E-2</v>
      </c>
      <c r="F1258" s="236">
        <f t="shared" si="19"/>
        <v>3191</v>
      </c>
    </row>
    <row r="1259" spans="1:6" s="256" customFormat="1">
      <c r="A1259" s="241" t="s">
        <v>2887</v>
      </c>
      <c r="B1259" s="239" t="s">
        <v>2888</v>
      </c>
      <c r="C1259" s="239" t="s">
        <v>2838</v>
      </c>
      <c r="D1259" s="257" t="s">
        <v>141</v>
      </c>
      <c r="E1259" s="240">
        <v>3.0300000000000001E-2</v>
      </c>
      <c r="F1259" s="236">
        <f t="shared" si="19"/>
        <v>3192</v>
      </c>
    </row>
    <row r="1260" spans="1:6" s="256" customFormat="1">
      <c r="A1260" s="241" t="s">
        <v>2889</v>
      </c>
      <c r="B1260" s="239" t="s">
        <v>2890</v>
      </c>
      <c r="C1260" s="239" t="s">
        <v>2838</v>
      </c>
      <c r="D1260" s="257" t="s">
        <v>141</v>
      </c>
      <c r="E1260" s="240">
        <v>2.2499999999999999E-2</v>
      </c>
      <c r="F1260" s="236">
        <f t="shared" si="19"/>
        <v>3193</v>
      </c>
    </row>
    <row r="1261" spans="1:6" s="256" customFormat="1">
      <c r="A1261" s="241" t="s">
        <v>2891</v>
      </c>
      <c r="B1261" s="239" t="s">
        <v>2892</v>
      </c>
      <c r="C1261" s="239" t="s">
        <v>311</v>
      </c>
      <c r="D1261" s="257" t="s">
        <v>141</v>
      </c>
      <c r="E1261" s="240">
        <v>7.22E-2</v>
      </c>
      <c r="F1261" s="236">
        <f t="shared" si="19"/>
        <v>3194</v>
      </c>
    </row>
    <row r="1262" spans="1:6" s="256" customFormat="1">
      <c r="A1262" s="241" t="s">
        <v>2893</v>
      </c>
      <c r="B1262" s="239" t="s">
        <v>2894</v>
      </c>
      <c r="C1262" s="239" t="s">
        <v>311</v>
      </c>
      <c r="D1262" s="257" t="s">
        <v>141</v>
      </c>
      <c r="E1262" s="240">
        <v>3.7600000000000001E-2</v>
      </c>
      <c r="F1262" s="236">
        <f t="shared" si="19"/>
        <v>3195</v>
      </c>
    </row>
    <row r="1263" spans="1:6" s="256" customFormat="1">
      <c r="A1263" s="241" t="s">
        <v>2895</v>
      </c>
      <c r="B1263" s="239" t="s">
        <v>2896</v>
      </c>
      <c r="C1263" s="239" t="s">
        <v>311</v>
      </c>
      <c r="D1263" s="257" t="s">
        <v>141</v>
      </c>
      <c r="E1263" s="240">
        <v>4.7800000000000002E-2</v>
      </c>
      <c r="F1263" s="236">
        <f t="shared" si="19"/>
        <v>3196</v>
      </c>
    </row>
    <row r="1264" spans="1:6" s="256" customFormat="1">
      <c r="A1264" s="241" t="s">
        <v>2897</v>
      </c>
      <c r="B1264" s="239" t="s">
        <v>2898</v>
      </c>
      <c r="C1264" s="239" t="s">
        <v>311</v>
      </c>
      <c r="D1264" s="257" t="s">
        <v>141</v>
      </c>
      <c r="E1264" s="240">
        <v>0.1457</v>
      </c>
      <c r="F1264" s="236">
        <f t="shared" si="19"/>
        <v>3197</v>
      </c>
    </row>
    <row r="1265" spans="1:6" s="256" customFormat="1">
      <c r="A1265" s="241" t="s">
        <v>2899</v>
      </c>
      <c r="B1265" s="239" t="s">
        <v>2900</v>
      </c>
      <c r="C1265" s="239" t="s">
        <v>311</v>
      </c>
      <c r="D1265" s="257" t="s">
        <v>141</v>
      </c>
      <c r="E1265" s="240">
        <v>0.1321</v>
      </c>
      <c r="F1265" s="236">
        <f t="shared" si="19"/>
        <v>3198</v>
      </c>
    </row>
    <row r="1266" spans="1:6" s="256" customFormat="1">
      <c r="A1266" s="241" t="s">
        <v>2901</v>
      </c>
      <c r="B1266" s="239" t="s">
        <v>2902</v>
      </c>
      <c r="C1266" s="239" t="s">
        <v>311</v>
      </c>
      <c r="D1266" s="257" t="s">
        <v>141</v>
      </c>
      <c r="E1266" s="240">
        <v>0.1457</v>
      </c>
      <c r="F1266" s="236">
        <f t="shared" si="19"/>
        <v>3199</v>
      </c>
    </row>
    <row r="1267" spans="1:6" s="256" customFormat="1">
      <c r="A1267" s="241" t="s">
        <v>2903</v>
      </c>
      <c r="B1267" s="239" t="s">
        <v>2904</v>
      </c>
      <c r="C1267" s="239" t="s">
        <v>311</v>
      </c>
      <c r="D1267" s="257" t="s">
        <v>141</v>
      </c>
      <c r="E1267" s="240">
        <v>5.1400000000000001E-2</v>
      </c>
      <c r="F1267" s="236">
        <f t="shared" si="19"/>
        <v>3200</v>
      </c>
    </row>
    <row r="1268" spans="1:6" s="256" customFormat="1">
      <c r="A1268" s="241" t="s">
        <v>2905</v>
      </c>
      <c r="B1268" s="239" t="s">
        <v>2906</v>
      </c>
      <c r="C1268" s="239" t="s">
        <v>311</v>
      </c>
      <c r="D1268" s="257" t="s">
        <v>141</v>
      </c>
      <c r="E1268" s="240">
        <v>5.1400000000000001E-2</v>
      </c>
      <c r="F1268" s="236">
        <f t="shared" si="19"/>
        <v>3201</v>
      </c>
    </row>
    <row r="1269" spans="1:6" s="256" customFormat="1">
      <c r="A1269" s="241" t="s">
        <v>2907</v>
      </c>
      <c r="B1269" s="239" t="s">
        <v>2908</v>
      </c>
      <c r="C1269" s="239" t="s">
        <v>311</v>
      </c>
      <c r="D1269" s="257" t="s">
        <v>141</v>
      </c>
      <c r="E1269" s="240">
        <v>2.1899999999999999E-2</v>
      </c>
      <c r="F1269" s="236">
        <f t="shared" si="19"/>
        <v>3202</v>
      </c>
    </row>
    <row r="1270" spans="1:6" s="256" customFormat="1">
      <c r="A1270" s="241" t="s">
        <v>2909</v>
      </c>
      <c r="B1270" s="239" t="s">
        <v>2910</v>
      </c>
      <c r="C1270" s="239" t="s">
        <v>311</v>
      </c>
      <c r="D1270" s="257" t="s">
        <v>141</v>
      </c>
      <c r="E1270" s="240">
        <v>2.1499999999999998E-2</v>
      </c>
      <c r="F1270" s="236">
        <f t="shared" si="19"/>
        <v>3203</v>
      </c>
    </row>
    <row r="1271" spans="1:6" s="256" customFormat="1">
      <c r="A1271" s="241" t="s">
        <v>2911</v>
      </c>
      <c r="B1271" s="239" t="s">
        <v>2912</v>
      </c>
      <c r="C1271" s="239" t="s">
        <v>311</v>
      </c>
      <c r="D1271" s="257" t="s">
        <v>141</v>
      </c>
      <c r="E1271" s="240">
        <v>1.9400000000000001E-2</v>
      </c>
      <c r="F1271" s="236">
        <f t="shared" si="19"/>
        <v>3204</v>
      </c>
    </row>
    <row r="1272" spans="1:6" s="256" customFormat="1">
      <c r="A1272" s="241" t="s">
        <v>2913</v>
      </c>
      <c r="B1272" s="239" t="s">
        <v>2914</v>
      </c>
      <c r="C1272" s="239" t="s">
        <v>311</v>
      </c>
      <c r="D1272" s="257" t="s">
        <v>141</v>
      </c>
      <c r="E1272" s="240">
        <v>1.9400000000000001E-2</v>
      </c>
      <c r="F1272" s="236">
        <f t="shared" si="19"/>
        <v>3205</v>
      </c>
    </row>
    <row r="1273" spans="1:6" s="256" customFormat="1">
      <c r="A1273" s="241" t="s">
        <v>2915</v>
      </c>
      <c r="B1273" s="239" t="s">
        <v>2916</v>
      </c>
      <c r="C1273" s="239" t="s">
        <v>311</v>
      </c>
      <c r="D1273" s="257" t="s">
        <v>141</v>
      </c>
      <c r="E1273" s="240">
        <v>1.78E-2</v>
      </c>
      <c r="F1273" s="236">
        <f t="shared" si="19"/>
        <v>3206</v>
      </c>
    </row>
    <row r="1274" spans="1:6" s="256" customFormat="1">
      <c r="A1274" s="241" t="s">
        <v>2917</v>
      </c>
      <c r="B1274" s="239" t="s">
        <v>2918</v>
      </c>
      <c r="C1274" s="239" t="s">
        <v>311</v>
      </c>
      <c r="D1274" s="257" t="s">
        <v>141</v>
      </c>
      <c r="E1274" s="240">
        <v>1.9400000000000001E-2</v>
      </c>
      <c r="F1274" s="236">
        <f t="shared" si="19"/>
        <v>3207</v>
      </c>
    </row>
    <row r="1275" spans="1:6" s="256" customFormat="1">
      <c r="A1275" s="241" t="s">
        <v>2919</v>
      </c>
      <c r="B1275" s="239" t="s">
        <v>2920</v>
      </c>
      <c r="C1275" s="239" t="s">
        <v>311</v>
      </c>
      <c r="D1275" s="257" t="s">
        <v>141</v>
      </c>
      <c r="E1275" s="240">
        <v>2.3800000000000002E-2</v>
      </c>
      <c r="F1275" s="236">
        <f t="shared" si="19"/>
        <v>3208</v>
      </c>
    </row>
    <row r="1276" spans="1:6" s="256" customFormat="1">
      <c r="A1276" s="241" t="s">
        <v>2921</v>
      </c>
      <c r="B1276" s="239" t="s">
        <v>2922</v>
      </c>
      <c r="C1276" s="239" t="s">
        <v>311</v>
      </c>
      <c r="D1276" s="257" t="s">
        <v>141</v>
      </c>
      <c r="E1276" s="240">
        <v>5.45E-2</v>
      </c>
      <c r="F1276" s="236">
        <f t="shared" si="19"/>
        <v>3209</v>
      </c>
    </row>
    <row r="1277" spans="1:6" s="256" customFormat="1">
      <c r="A1277" s="241" t="s">
        <v>267</v>
      </c>
      <c r="B1277" s="239" t="s">
        <v>268</v>
      </c>
      <c r="C1277" s="239" t="s">
        <v>311</v>
      </c>
      <c r="D1277" s="257" t="s">
        <v>141</v>
      </c>
      <c r="E1277" s="240">
        <v>2.1700000000000001E-2</v>
      </c>
      <c r="F1277" s="236">
        <f t="shared" si="19"/>
        <v>3210</v>
      </c>
    </row>
    <row r="1278" spans="1:6" s="256" customFormat="1">
      <c r="A1278" s="241" t="s">
        <v>2923</v>
      </c>
      <c r="B1278" s="239" t="s">
        <v>2924</v>
      </c>
      <c r="C1278" s="239" t="s">
        <v>2838</v>
      </c>
      <c r="D1278" s="257" t="s">
        <v>141</v>
      </c>
      <c r="E1278" s="240">
        <v>1.9800000000000002E-2</v>
      </c>
      <c r="F1278" s="236">
        <f t="shared" si="19"/>
        <v>3211</v>
      </c>
    </row>
    <row r="1279" spans="1:6" s="256" customFormat="1">
      <c r="A1279" s="241" t="s">
        <v>2925</v>
      </c>
      <c r="B1279" s="239" t="s">
        <v>2926</v>
      </c>
      <c r="C1279" s="239" t="s">
        <v>2838</v>
      </c>
      <c r="D1279" s="257" t="s">
        <v>141</v>
      </c>
      <c r="E1279" s="240">
        <v>1.9800000000000002E-2</v>
      </c>
      <c r="F1279" s="236">
        <f t="shared" si="19"/>
        <v>3212</v>
      </c>
    </row>
    <row r="1280" spans="1:6" s="256" customFormat="1">
      <c r="A1280" s="241" t="s">
        <v>2927</v>
      </c>
      <c r="B1280" s="239" t="s">
        <v>2928</v>
      </c>
      <c r="C1280" s="239" t="s">
        <v>311</v>
      </c>
      <c r="D1280" s="257" t="s">
        <v>141</v>
      </c>
      <c r="E1280" s="240">
        <v>0.109</v>
      </c>
      <c r="F1280" s="236">
        <f t="shared" si="19"/>
        <v>3213</v>
      </c>
    </row>
    <row r="1281" spans="1:6" s="256" customFormat="1">
      <c r="A1281" s="241" t="s">
        <v>2929</v>
      </c>
      <c r="B1281" s="239" t="s">
        <v>2930</v>
      </c>
      <c r="C1281" s="239" t="s">
        <v>311</v>
      </c>
      <c r="D1281" s="257" t="s">
        <v>141</v>
      </c>
      <c r="E1281" s="240">
        <v>5.45E-2</v>
      </c>
      <c r="F1281" s="236">
        <f t="shared" si="19"/>
        <v>3214</v>
      </c>
    </row>
    <row r="1282" spans="1:6" s="256" customFormat="1">
      <c r="A1282" s="241" t="s">
        <v>2931</v>
      </c>
      <c r="B1282" s="239" t="s">
        <v>2932</v>
      </c>
      <c r="C1282" s="239" t="s">
        <v>311</v>
      </c>
      <c r="D1282" s="257" t="s">
        <v>141</v>
      </c>
      <c r="E1282" s="240">
        <v>1.9800000000000002E-2</v>
      </c>
      <c r="F1282" s="236">
        <f t="shared" si="19"/>
        <v>3215</v>
      </c>
    </row>
    <row r="1283" spans="1:6" s="256" customFormat="1">
      <c r="A1283" s="241" t="s">
        <v>2933</v>
      </c>
      <c r="B1283" s="239" t="s">
        <v>2934</v>
      </c>
      <c r="C1283" s="239" t="s">
        <v>311</v>
      </c>
      <c r="D1283" s="257" t="s">
        <v>141</v>
      </c>
      <c r="E1283" s="240">
        <v>4.2599999999999999E-2</v>
      </c>
      <c r="F1283" s="236">
        <f t="shared" si="19"/>
        <v>3216</v>
      </c>
    </row>
    <row r="1284" spans="1:6" s="256" customFormat="1">
      <c r="A1284" s="241" t="s">
        <v>2935</v>
      </c>
      <c r="B1284" s="239" t="s">
        <v>2936</v>
      </c>
      <c r="C1284" s="239" t="s">
        <v>311</v>
      </c>
      <c r="D1284" s="257" t="s">
        <v>141</v>
      </c>
      <c r="E1284" s="240">
        <v>4.2599999999999999E-2</v>
      </c>
      <c r="F1284" s="236">
        <f t="shared" si="19"/>
        <v>3217</v>
      </c>
    </row>
    <row r="1285" spans="1:6" s="256" customFormat="1">
      <c r="A1285" s="241" t="s">
        <v>2937</v>
      </c>
      <c r="B1285" s="239" t="s">
        <v>2938</v>
      </c>
      <c r="C1285" s="239" t="s">
        <v>317</v>
      </c>
      <c r="D1285" s="257" t="s">
        <v>141</v>
      </c>
      <c r="E1285" s="240">
        <v>3.8800000000000001E-2</v>
      </c>
      <c r="F1285" s="236">
        <f t="shared" si="19"/>
        <v>3218</v>
      </c>
    </row>
    <row r="1286" spans="1:6" s="256" customFormat="1">
      <c r="A1286" s="241" t="s">
        <v>2939</v>
      </c>
      <c r="B1286" s="239" t="s">
        <v>2940</v>
      </c>
      <c r="C1286" s="239" t="s">
        <v>317</v>
      </c>
      <c r="D1286" s="257" t="s">
        <v>141</v>
      </c>
      <c r="E1286" s="240">
        <v>2.1999999999999999E-2</v>
      </c>
      <c r="F1286" s="236">
        <f t="shared" si="19"/>
        <v>3219</v>
      </c>
    </row>
    <row r="1287" spans="1:6" s="256" customFormat="1">
      <c r="A1287" s="241" t="s">
        <v>2941</v>
      </c>
      <c r="B1287" s="239" t="s">
        <v>2942</v>
      </c>
      <c r="C1287" s="239" t="s">
        <v>317</v>
      </c>
      <c r="D1287" s="257" t="s">
        <v>141</v>
      </c>
      <c r="E1287" s="240">
        <v>5.1499999999999997E-2</v>
      </c>
      <c r="F1287" s="236">
        <f t="shared" si="19"/>
        <v>3220</v>
      </c>
    </row>
    <row r="1288" spans="1:6" s="256" customFormat="1">
      <c r="A1288" s="241" t="s">
        <v>2943</v>
      </c>
      <c r="B1288" s="239" t="s">
        <v>2944</v>
      </c>
      <c r="C1288" s="239" t="s">
        <v>317</v>
      </c>
      <c r="D1288" s="257" t="s">
        <v>141</v>
      </c>
      <c r="E1288" s="240">
        <v>0.14230000000000001</v>
      </c>
      <c r="F1288" s="236">
        <f t="shared" si="19"/>
        <v>3221</v>
      </c>
    </row>
    <row r="1289" spans="1:6" s="256" customFormat="1">
      <c r="A1289" s="241" t="s">
        <v>2945</v>
      </c>
      <c r="B1289" s="239" t="s">
        <v>2946</v>
      </c>
      <c r="C1289" s="239" t="s">
        <v>317</v>
      </c>
      <c r="D1289" s="257" t="s">
        <v>141</v>
      </c>
      <c r="E1289" s="240">
        <v>0.18609999999999999</v>
      </c>
      <c r="F1289" s="236">
        <f t="shared" si="19"/>
        <v>3222</v>
      </c>
    </row>
    <row r="1290" spans="1:6" s="256" customFormat="1">
      <c r="A1290" s="241" t="s">
        <v>2947</v>
      </c>
      <c r="B1290" s="239" t="s">
        <v>2948</v>
      </c>
      <c r="C1290" s="239" t="s">
        <v>317</v>
      </c>
      <c r="D1290" s="257" t="s">
        <v>141</v>
      </c>
      <c r="E1290" s="240">
        <v>0.1074</v>
      </c>
      <c r="F1290" s="236">
        <f t="shared" ref="F1290:F1353" si="20">VALUE(RIGHT(A1290,4))</f>
        <v>3223</v>
      </c>
    </row>
    <row r="1291" spans="1:6" s="256" customFormat="1">
      <c r="A1291" s="241" t="s">
        <v>2949</v>
      </c>
      <c r="B1291" s="239" t="s">
        <v>2950</v>
      </c>
      <c r="C1291" s="239" t="s">
        <v>317</v>
      </c>
      <c r="D1291" s="257" t="s">
        <v>141</v>
      </c>
      <c r="E1291" s="240">
        <v>0.1074</v>
      </c>
      <c r="F1291" s="236">
        <f t="shared" si="20"/>
        <v>3224</v>
      </c>
    </row>
    <row r="1292" spans="1:6" s="256" customFormat="1">
      <c r="A1292" s="241" t="s">
        <v>2951</v>
      </c>
      <c r="B1292" s="239" t="s">
        <v>2952</v>
      </c>
      <c r="C1292" s="239" t="s">
        <v>317</v>
      </c>
      <c r="D1292" s="257" t="s">
        <v>141</v>
      </c>
      <c r="E1292" s="240">
        <v>0.1074</v>
      </c>
      <c r="F1292" s="236">
        <f t="shared" si="20"/>
        <v>3225</v>
      </c>
    </row>
    <row r="1293" spans="1:6" s="256" customFormat="1">
      <c r="A1293" s="241" t="s">
        <v>2953</v>
      </c>
      <c r="B1293" s="239" t="s">
        <v>2954</v>
      </c>
      <c r="C1293" s="239" t="s">
        <v>317</v>
      </c>
      <c r="D1293" s="257" t="s">
        <v>141</v>
      </c>
      <c r="E1293" s="240">
        <v>2.3900000000000001E-2</v>
      </c>
      <c r="F1293" s="236">
        <f t="shared" si="20"/>
        <v>3226</v>
      </c>
    </row>
    <row r="1294" spans="1:6" s="256" customFormat="1">
      <c r="A1294" s="241" t="s">
        <v>2955</v>
      </c>
      <c r="B1294" s="239" t="s">
        <v>2956</v>
      </c>
      <c r="C1294" s="239" t="s">
        <v>317</v>
      </c>
      <c r="D1294" s="257" t="s">
        <v>141</v>
      </c>
      <c r="E1294" s="240">
        <v>1.7000000000000001E-2</v>
      </c>
      <c r="F1294" s="236">
        <f t="shared" si="20"/>
        <v>3227</v>
      </c>
    </row>
    <row r="1295" spans="1:6" s="256" customFormat="1">
      <c r="A1295" s="241" t="s">
        <v>325</v>
      </c>
      <c r="B1295" s="239" t="s">
        <v>326</v>
      </c>
      <c r="C1295" s="239" t="s">
        <v>317</v>
      </c>
      <c r="D1295" s="257" t="s">
        <v>141</v>
      </c>
      <c r="E1295" s="240">
        <v>1.7000000000000001E-2</v>
      </c>
      <c r="F1295" s="236">
        <f t="shared" si="20"/>
        <v>3228</v>
      </c>
    </row>
    <row r="1296" spans="1:6" s="256" customFormat="1">
      <c r="A1296" s="241" t="s">
        <v>2957</v>
      </c>
      <c r="B1296" s="239" t="s">
        <v>2958</v>
      </c>
      <c r="C1296" s="239" t="s">
        <v>317</v>
      </c>
      <c r="D1296" s="257" t="s">
        <v>141</v>
      </c>
      <c r="E1296" s="240">
        <v>1.24E-2</v>
      </c>
      <c r="F1296" s="236">
        <f t="shared" si="20"/>
        <v>3229</v>
      </c>
    </row>
    <row r="1297" spans="1:6" s="256" customFormat="1">
      <c r="A1297" s="241" t="s">
        <v>327</v>
      </c>
      <c r="B1297" s="239" t="s">
        <v>328</v>
      </c>
      <c r="C1297" s="239" t="s">
        <v>317</v>
      </c>
      <c r="D1297" s="257" t="s">
        <v>141</v>
      </c>
      <c r="E1297" s="240">
        <v>3.1600000000000003E-2</v>
      </c>
      <c r="F1297" s="236">
        <f t="shared" si="20"/>
        <v>3230</v>
      </c>
    </row>
    <row r="1298" spans="1:6" s="256" customFormat="1">
      <c r="A1298" s="241" t="s">
        <v>2959</v>
      </c>
      <c r="B1298" s="239" t="s">
        <v>2960</v>
      </c>
      <c r="C1298" s="239" t="s">
        <v>2838</v>
      </c>
      <c r="D1298" s="257" t="s">
        <v>141</v>
      </c>
      <c r="E1298" s="240">
        <v>2.5000000000000001E-2</v>
      </c>
      <c r="F1298" s="236">
        <f t="shared" si="20"/>
        <v>3231</v>
      </c>
    </row>
    <row r="1299" spans="1:6" s="256" customFormat="1">
      <c r="A1299" s="247" t="s">
        <v>2961</v>
      </c>
      <c r="B1299" s="248" t="s">
        <v>2962</v>
      </c>
      <c r="C1299" s="248" t="s">
        <v>311</v>
      </c>
      <c r="D1299" s="258" t="s">
        <v>141</v>
      </c>
      <c r="E1299" s="240">
        <v>1.6299999999999999E-2</v>
      </c>
      <c r="F1299" s="236">
        <f t="shared" si="20"/>
        <v>3232</v>
      </c>
    </row>
    <row r="1300" spans="1:6" s="256" customFormat="1">
      <c r="A1300" s="241" t="s">
        <v>2963</v>
      </c>
      <c r="B1300" s="239" t="s">
        <v>2964</v>
      </c>
      <c r="C1300" s="239" t="s">
        <v>2838</v>
      </c>
      <c r="D1300" s="257" t="s">
        <v>141</v>
      </c>
      <c r="E1300" s="240">
        <v>0.1208</v>
      </c>
      <c r="F1300" s="236">
        <f t="shared" si="20"/>
        <v>3233</v>
      </c>
    </row>
    <row r="1301" spans="1:6" s="256" customFormat="1">
      <c r="A1301" s="241" t="s">
        <v>2965</v>
      </c>
      <c r="B1301" s="239" t="s">
        <v>2966</v>
      </c>
      <c r="C1301" s="239" t="s">
        <v>2838</v>
      </c>
      <c r="D1301" s="257" t="s">
        <v>141</v>
      </c>
      <c r="E1301" s="240">
        <v>0.1208</v>
      </c>
      <c r="F1301" s="236">
        <f t="shared" si="20"/>
        <v>3234</v>
      </c>
    </row>
    <row r="1302" spans="1:6" s="256" customFormat="1">
      <c r="A1302" s="247" t="s">
        <v>2967</v>
      </c>
      <c r="B1302" s="248" t="s">
        <v>2968</v>
      </c>
      <c r="C1302" s="248" t="s">
        <v>311</v>
      </c>
      <c r="D1302" s="258" t="s">
        <v>141</v>
      </c>
      <c r="E1302" s="240">
        <v>1.66E-2</v>
      </c>
      <c r="F1302" s="236">
        <f t="shared" si="20"/>
        <v>3235</v>
      </c>
    </row>
    <row r="1303" spans="1:6" s="256" customFormat="1">
      <c r="A1303" s="241" t="s">
        <v>2969</v>
      </c>
      <c r="B1303" s="239" t="s">
        <v>2970</v>
      </c>
      <c r="C1303" s="239" t="s">
        <v>2838</v>
      </c>
      <c r="D1303" s="257" t="s">
        <v>141</v>
      </c>
      <c r="E1303" s="240">
        <v>6.59E-2</v>
      </c>
      <c r="F1303" s="236">
        <f t="shared" si="20"/>
        <v>3236</v>
      </c>
    </row>
    <row r="1304" spans="1:6" s="256" customFormat="1">
      <c r="A1304" s="241" t="s">
        <v>2971</v>
      </c>
      <c r="B1304" s="239" t="s">
        <v>2972</v>
      </c>
      <c r="C1304" s="239" t="s">
        <v>2973</v>
      </c>
      <c r="D1304" s="257" t="s">
        <v>141</v>
      </c>
      <c r="E1304" s="240">
        <v>5.2499999999999998E-2</v>
      </c>
      <c r="F1304" s="236">
        <f t="shared" si="20"/>
        <v>3237</v>
      </c>
    </row>
    <row r="1305" spans="1:6" s="256" customFormat="1">
      <c r="A1305" s="241" t="s">
        <v>2974</v>
      </c>
      <c r="B1305" s="239" t="s">
        <v>2975</v>
      </c>
      <c r="C1305" s="239" t="s">
        <v>2973</v>
      </c>
      <c r="D1305" s="257" t="s">
        <v>141</v>
      </c>
      <c r="E1305" s="240">
        <v>5.2499999999999998E-2</v>
      </c>
      <c r="F1305" s="236">
        <f t="shared" si="20"/>
        <v>3238</v>
      </c>
    </row>
    <row r="1306" spans="1:6" s="256" customFormat="1">
      <c r="A1306" s="241" t="s">
        <v>2976</v>
      </c>
      <c r="B1306" s="239" t="s">
        <v>2977</v>
      </c>
      <c r="C1306" s="239" t="s">
        <v>311</v>
      </c>
      <c r="D1306" s="257" t="s">
        <v>141</v>
      </c>
      <c r="E1306" s="240">
        <v>3.7600000000000001E-2</v>
      </c>
      <c r="F1306" s="236">
        <f t="shared" si="20"/>
        <v>3239</v>
      </c>
    </row>
    <row r="1307" spans="1:6" s="256" customFormat="1">
      <c r="A1307" s="241" t="s">
        <v>2978</v>
      </c>
      <c r="B1307" s="239" t="s">
        <v>2979</v>
      </c>
      <c r="C1307" s="239" t="s">
        <v>2973</v>
      </c>
      <c r="D1307" s="257" t="s">
        <v>141</v>
      </c>
      <c r="E1307" s="240">
        <v>0.16930000000000001</v>
      </c>
      <c r="F1307" s="236">
        <f t="shared" si="20"/>
        <v>3240</v>
      </c>
    </row>
    <row r="1308" spans="1:6" s="256" customFormat="1">
      <c r="A1308" s="241" t="s">
        <v>2980</v>
      </c>
      <c r="B1308" s="239" t="s">
        <v>2981</v>
      </c>
      <c r="C1308" s="239" t="s">
        <v>311</v>
      </c>
      <c r="D1308" s="257" t="s">
        <v>141</v>
      </c>
      <c r="E1308" s="240">
        <v>5.45E-2</v>
      </c>
      <c r="F1308" s="236">
        <f t="shared" si="20"/>
        <v>3241</v>
      </c>
    </row>
    <row r="1309" spans="1:6" s="256" customFormat="1">
      <c r="A1309" s="241" t="s">
        <v>2982</v>
      </c>
      <c r="B1309" s="239" t="s">
        <v>2983</v>
      </c>
      <c r="C1309" s="239" t="s">
        <v>311</v>
      </c>
      <c r="D1309" s="257" t="s">
        <v>141</v>
      </c>
      <c r="E1309" s="240">
        <v>5.45E-2</v>
      </c>
      <c r="F1309" s="236">
        <f t="shared" si="20"/>
        <v>3242</v>
      </c>
    </row>
    <row r="1310" spans="1:6" s="256" customFormat="1">
      <c r="A1310" s="241" t="s">
        <v>2984</v>
      </c>
      <c r="B1310" s="239" t="s">
        <v>2985</v>
      </c>
      <c r="C1310" s="239" t="s">
        <v>311</v>
      </c>
      <c r="D1310" s="257" t="s">
        <v>141</v>
      </c>
      <c r="E1310" s="240">
        <v>7.6999999999999999E-2</v>
      </c>
      <c r="F1310" s="236">
        <f t="shared" si="20"/>
        <v>3243</v>
      </c>
    </row>
    <row r="1311" spans="1:6" s="256" customFormat="1">
      <c r="A1311" s="241" t="s">
        <v>2986</v>
      </c>
      <c r="B1311" s="239" t="s">
        <v>2987</v>
      </c>
      <c r="C1311" s="239" t="s">
        <v>311</v>
      </c>
      <c r="D1311" s="257" t="s">
        <v>141</v>
      </c>
      <c r="E1311" s="240">
        <v>2.1000000000000001E-2</v>
      </c>
      <c r="F1311" s="236">
        <f t="shared" si="20"/>
        <v>3343</v>
      </c>
    </row>
    <row r="1312" spans="1:6" s="256" customFormat="1">
      <c r="A1312" s="241" t="s">
        <v>2988</v>
      </c>
      <c r="B1312" s="239" t="s">
        <v>2989</v>
      </c>
      <c r="C1312" s="239" t="s">
        <v>311</v>
      </c>
      <c r="D1312" s="257" t="s">
        <v>141</v>
      </c>
      <c r="E1312" s="240">
        <v>2.1000000000000001E-2</v>
      </c>
      <c r="F1312" s="236">
        <f t="shared" si="20"/>
        <v>3344</v>
      </c>
    </row>
    <row r="1313" spans="1:6" s="256" customFormat="1">
      <c r="A1313" s="241" t="s">
        <v>2990</v>
      </c>
      <c r="B1313" s="239" t="s">
        <v>2991</v>
      </c>
      <c r="C1313" s="239" t="s">
        <v>311</v>
      </c>
      <c r="D1313" s="257" t="s">
        <v>141</v>
      </c>
      <c r="E1313" s="240">
        <v>2.1000000000000001E-2</v>
      </c>
      <c r="F1313" s="236">
        <f t="shared" si="20"/>
        <v>3345</v>
      </c>
    </row>
    <row r="1314" spans="1:6" s="256" customFormat="1">
      <c r="A1314" s="241" t="s">
        <v>2992</v>
      </c>
      <c r="B1314" s="239" t="s">
        <v>2993</v>
      </c>
      <c r="C1314" s="239" t="s">
        <v>317</v>
      </c>
      <c r="D1314" s="257" t="s">
        <v>141</v>
      </c>
      <c r="E1314" s="240">
        <v>1.41E-2</v>
      </c>
      <c r="F1314" s="236">
        <f t="shared" si="20"/>
        <v>3346</v>
      </c>
    </row>
    <row r="1315" spans="1:6" s="256" customFormat="1">
      <c r="A1315" s="241" t="s">
        <v>2994</v>
      </c>
      <c r="B1315" s="239" t="s">
        <v>2995</v>
      </c>
      <c r="C1315" s="239" t="s">
        <v>317</v>
      </c>
      <c r="D1315" s="257" t="s">
        <v>141</v>
      </c>
      <c r="E1315" s="240">
        <v>0.28160000000000002</v>
      </c>
      <c r="F1315" s="236">
        <f t="shared" si="20"/>
        <v>3347</v>
      </c>
    </row>
    <row r="1316" spans="1:6" s="256" customFormat="1">
      <c r="A1316" s="241" t="s">
        <v>2996</v>
      </c>
      <c r="B1316" s="239" t="s">
        <v>2997</v>
      </c>
      <c r="C1316" s="239" t="s">
        <v>311</v>
      </c>
      <c r="D1316" s="257" t="s">
        <v>141</v>
      </c>
      <c r="E1316" s="240">
        <v>4.3799999999999999E-2</v>
      </c>
      <c r="F1316" s="236">
        <f t="shared" si="20"/>
        <v>3348</v>
      </c>
    </row>
    <row r="1317" spans="1:6" s="256" customFormat="1">
      <c r="A1317" s="241" t="s">
        <v>2998</v>
      </c>
      <c r="B1317" s="239" t="s">
        <v>2999</v>
      </c>
      <c r="C1317" s="239" t="s">
        <v>311</v>
      </c>
      <c r="D1317" s="257" t="s">
        <v>141</v>
      </c>
      <c r="E1317" s="240">
        <v>5.5800000000000002E-2</v>
      </c>
      <c r="F1317" s="236">
        <f t="shared" si="20"/>
        <v>3349</v>
      </c>
    </row>
    <row r="1318" spans="1:6" s="256" customFormat="1">
      <c r="A1318" s="241" t="s">
        <v>3000</v>
      </c>
      <c r="B1318" s="239" t="s">
        <v>3001</v>
      </c>
      <c r="C1318" s="239" t="s">
        <v>317</v>
      </c>
      <c r="D1318" s="257" t="s">
        <v>141</v>
      </c>
      <c r="E1318" s="240">
        <v>0.13289999999999999</v>
      </c>
      <c r="F1318" s="236">
        <f t="shared" si="20"/>
        <v>3350</v>
      </c>
    </row>
    <row r="1319" spans="1:6" s="256" customFormat="1">
      <c r="A1319" s="241" t="s">
        <v>3002</v>
      </c>
      <c r="B1319" s="239" t="s">
        <v>3003</v>
      </c>
      <c r="C1319" s="239" t="s">
        <v>317</v>
      </c>
      <c r="D1319" s="257" t="s">
        <v>141</v>
      </c>
      <c r="E1319" s="240">
        <v>0.13289999999999999</v>
      </c>
      <c r="F1319" s="236">
        <f t="shared" si="20"/>
        <v>3351</v>
      </c>
    </row>
    <row r="1320" spans="1:6" s="256" customFormat="1">
      <c r="A1320" s="241" t="s">
        <v>3004</v>
      </c>
      <c r="B1320" s="239" t="s">
        <v>3005</v>
      </c>
      <c r="C1320" s="239" t="s">
        <v>317</v>
      </c>
      <c r="D1320" s="257" t="s">
        <v>141</v>
      </c>
      <c r="E1320" s="240">
        <v>7.1300000000000002E-2</v>
      </c>
      <c r="F1320" s="236">
        <f t="shared" si="20"/>
        <v>3352</v>
      </c>
    </row>
    <row r="1321" spans="1:6" s="256" customFormat="1">
      <c r="A1321" s="241" t="s">
        <v>3006</v>
      </c>
      <c r="B1321" s="239" t="s">
        <v>3007</v>
      </c>
      <c r="C1321" s="239" t="s">
        <v>317</v>
      </c>
      <c r="D1321" s="257" t="s">
        <v>141</v>
      </c>
      <c r="E1321" s="240">
        <v>5.1499999999999997E-2</v>
      </c>
      <c r="F1321" s="236">
        <f t="shared" si="20"/>
        <v>3353</v>
      </c>
    </row>
    <row r="1322" spans="1:6" s="256" customFormat="1">
      <c r="A1322" s="241" t="s">
        <v>269</v>
      </c>
      <c r="B1322" s="239" t="s">
        <v>270</v>
      </c>
      <c r="C1322" s="239" t="s">
        <v>311</v>
      </c>
      <c r="D1322" s="257" t="s">
        <v>141</v>
      </c>
      <c r="E1322" s="240">
        <v>2.18E-2</v>
      </c>
      <c r="F1322" s="236">
        <f t="shared" si="20"/>
        <v>3354</v>
      </c>
    </row>
    <row r="1323" spans="1:6" s="256" customFormat="1">
      <c r="A1323" s="241" t="s">
        <v>3008</v>
      </c>
      <c r="B1323" s="239" t="s">
        <v>3009</v>
      </c>
      <c r="C1323" s="239" t="s">
        <v>317</v>
      </c>
      <c r="D1323" s="257" t="s">
        <v>141</v>
      </c>
      <c r="E1323" s="240">
        <v>2.18E-2</v>
      </c>
      <c r="F1323" s="236">
        <f t="shared" si="20"/>
        <v>3355</v>
      </c>
    </row>
    <row r="1324" spans="1:6" s="256" customFormat="1">
      <c r="A1324" s="241" t="s">
        <v>3010</v>
      </c>
      <c r="B1324" s="239" t="s">
        <v>3011</v>
      </c>
      <c r="C1324" s="239" t="s">
        <v>3012</v>
      </c>
      <c r="D1324" s="257" t="s">
        <v>141</v>
      </c>
      <c r="E1324" s="240">
        <v>1.7299999999999999E-2</v>
      </c>
      <c r="F1324" s="236">
        <f t="shared" si="20"/>
        <v>3356</v>
      </c>
    </row>
    <row r="1325" spans="1:6" s="256" customFormat="1">
      <c r="A1325" s="241" t="s">
        <v>3013</v>
      </c>
      <c r="B1325" s="239" t="s">
        <v>3014</v>
      </c>
      <c r="C1325" s="239" t="s">
        <v>3012</v>
      </c>
      <c r="D1325" s="257" t="s">
        <v>141</v>
      </c>
      <c r="E1325" s="240">
        <v>1.6299999999999999E-2</v>
      </c>
      <c r="F1325" s="236">
        <f t="shared" si="20"/>
        <v>3357</v>
      </c>
    </row>
    <row r="1326" spans="1:6" s="256" customFormat="1">
      <c r="A1326" s="241" t="s">
        <v>3015</v>
      </c>
      <c r="B1326" s="239" t="s">
        <v>3016</v>
      </c>
      <c r="C1326" s="239" t="s">
        <v>3012</v>
      </c>
      <c r="D1326" s="257" t="s">
        <v>141</v>
      </c>
      <c r="E1326" s="240">
        <v>1.7299999999999999E-2</v>
      </c>
      <c r="F1326" s="236">
        <f t="shared" si="20"/>
        <v>3358</v>
      </c>
    </row>
    <row r="1327" spans="1:6" s="256" customFormat="1">
      <c r="A1327" s="241" t="s">
        <v>3017</v>
      </c>
      <c r="B1327" s="239" t="s">
        <v>3018</v>
      </c>
      <c r="C1327" s="239" t="s">
        <v>2763</v>
      </c>
      <c r="D1327" s="257" t="s">
        <v>141</v>
      </c>
      <c r="E1327" s="240">
        <v>2.18E-2</v>
      </c>
      <c r="F1327" s="236">
        <f t="shared" si="20"/>
        <v>3359</v>
      </c>
    </row>
    <row r="1328" spans="1:6" s="256" customFormat="1">
      <c r="A1328" s="241" t="s">
        <v>3019</v>
      </c>
      <c r="B1328" s="239" t="s">
        <v>3020</v>
      </c>
      <c r="C1328" s="239" t="s">
        <v>2763</v>
      </c>
      <c r="D1328" s="257" t="s">
        <v>141</v>
      </c>
      <c r="E1328" s="240">
        <v>2.18E-2</v>
      </c>
      <c r="F1328" s="236">
        <f t="shared" si="20"/>
        <v>3360</v>
      </c>
    </row>
    <row r="1329" spans="1:6" s="256" customFormat="1">
      <c r="A1329" s="241" t="s">
        <v>3021</v>
      </c>
      <c r="B1329" s="239" t="s">
        <v>3022</v>
      </c>
      <c r="C1329" s="239" t="s">
        <v>2763</v>
      </c>
      <c r="D1329" s="257" t="s">
        <v>141</v>
      </c>
      <c r="E1329" s="240">
        <v>2.18E-2</v>
      </c>
      <c r="F1329" s="236">
        <f t="shared" si="20"/>
        <v>3361</v>
      </c>
    </row>
    <row r="1330" spans="1:6" s="256" customFormat="1">
      <c r="A1330" s="241" t="s">
        <v>3023</v>
      </c>
      <c r="B1330" s="239" t="s">
        <v>3024</v>
      </c>
      <c r="C1330" s="239" t="s">
        <v>2763</v>
      </c>
      <c r="D1330" s="257" t="s">
        <v>141</v>
      </c>
      <c r="E1330" s="240">
        <v>2.18E-2</v>
      </c>
      <c r="F1330" s="236">
        <f t="shared" si="20"/>
        <v>3362</v>
      </c>
    </row>
    <row r="1331" spans="1:6" s="256" customFormat="1">
      <c r="A1331" s="241" t="s">
        <v>3025</v>
      </c>
      <c r="B1331" s="239" t="s">
        <v>3026</v>
      </c>
      <c r="C1331" s="239" t="s">
        <v>311</v>
      </c>
      <c r="D1331" s="257" t="s">
        <v>141</v>
      </c>
      <c r="E1331" s="240">
        <v>2.24E-2</v>
      </c>
      <c r="F1331" s="236">
        <f t="shared" si="20"/>
        <v>3363</v>
      </c>
    </row>
    <row r="1332" spans="1:6" s="256" customFormat="1">
      <c r="A1332" s="241" t="s">
        <v>3027</v>
      </c>
      <c r="B1332" s="239" t="s">
        <v>3028</v>
      </c>
      <c r="C1332" s="239" t="s">
        <v>311</v>
      </c>
      <c r="D1332" s="257" t="s">
        <v>141</v>
      </c>
      <c r="E1332" s="240">
        <v>2.18E-2</v>
      </c>
      <c r="F1332" s="236">
        <f t="shared" si="20"/>
        <v>3364</v>
      </c>
    </row>
    <row r="1333" spans="1:6" s="256" customFormat="1">
      <c r="A1333" s="241" t="s">
        <v>3029</v>
      </c>
      <c r="B1333" s="239" t="s">
        <v>3030</v>
      </c>
      <c r="C1333" s="239" t="s">
        <v>311</v>
      </c>
      <c r="D1333" s="257" t="s">
        <v>141</v>
      </c>
      <c r="E1333" s="240">
        <v>2.24E-2</v>
      </c>
      <c r="F1333" s="236">
        <f t="shared" si="20"/>
        <v>3365</v>
      </c>
    </row>
    <row r="1334" spans="1:6" s="256" customFormat="1">
      <c r="A1334" s="241" t="s">
        <v>3031</v>
      </c>
      <c r="B1334" s="239" t="s">
        <v>3032</v>
      </c>
      <c r="C1334" s="239" t="s">
        <v>415</v>
      </c>
      <c r="D1334" s="257" t="s">
        <v>141</v>
      </c>
      <c r="E1334" s="240">
        <v>7.4899999999999994E-2</v>
      </c>
      <c r="F1334" s="236">
        <f t="shared" si="20"/>
        <v>3366</v>
      </c>
    </row>
    <row r="1335" spans="1:6" s="256" customFormat="1">
      <c r="A1335" s="241" t="s">
        <v>3033</v>
      </c>
      <c r="B1335" s="239" t="s">
        <v>3034</v>
      </c>
      <c r="C1335" s="239" t="s">
        <v>415</v>
      </c>
      <c r="D1335" s="257" t="s">
        <v>141</v>
      </c>
      <c r="E1335" s="240">
        <v>7.4899999999999994E-2</v>
      </c>
      <c r="F1335" s="236">
        <f t="shared" si="20"/>
        <v>3367</v>
      </c>
    </row>
    <row r="1336" spans="1:6" s="256" customFormat="1">
      <c r="A1336" s="241" t="s">
        <v>3035</v>
      </c>
      <c r="B1336" s="239" t="s">
        <v>3036</v>
      </c>
      <c r="C1336" s="239" t="s">
        <v>415</v>
      </c>
      <c r="D1336" s="257" t="s">
        <v>141</v>
      </c>
      <c r="E1336" s="240">
        <v>7.4899999999999994E-2</v>
      </c>
      <c r="F1336" s="236">
        <f t="shared" si="20"/>
        <v>3368</v>
      </c>
    </row>
    <row r="1337" spans="1:6" s="256" customFormat="1">
      <c r="A1337" s="247" t="s">
        <v>3037</v>
      </c>
      <c r="B1337" s="248" t="s">
        <v>3038</v>
      </c>
      <c r="C1337" s="248" t="s">
        <v>415</v>
      </c>
      <c r="D1337" s="258" t="s">
        <v>141</v>
      </c>
      <c r="E1337" s="240">
        <v>7.5499999999999998E-2</v>
      </c>
      <c r="F1337" s="236">
        <f t="shared" si="20"/>
        <v>3369</v>
      </c>
    </row>
    <row r="1338" spans="1:6" s="256" customFormat="1">
      <c r="A1338" s="241" t="s">
        <v>3039</v>
      </c>
      <c r="B1338" s="239" t="s">
        <v>3040</v>
      </c>
      <c r="C1338" s="239" t="s">
        <v>415</v>
      </c>
      <c r="D1338" s="257" t="s">
        <v>141</v>
      </c>
      <c r="E1338" s="240">
        <v>7.4899999999999994E-2</v>
      </c>
      <c r="F1338" s="236">
        <f t="shared" si="20"/>
        <v>3370</v>
      </c>
    </row>
    <row r="1339" spans="1:6" s="256" customFormat="1">
      <c r="A1339" s="241" t="s">
        <v>3041</v>
      </c>
      <c r="B1339" s="239" t="s">
        <v>3042</v>
      </c>
      <c r="C1339" s="239" t="s">
        <v>415</v>
      </c>
      <c r="D1339" s="257" t="s">
        <v>141</v>
      </c>
      <c r="E1339" s="240">
        <v>7.4899999999999994E-2</v>
      </c>
      <c r="F1339" s="236">
        <f t="shared" si="20"/>
        <v>3371</v>
      </c>
    </row>
    <row r="1340" spans="1:6" s="256" customFormat="1">
      <c r="A1340" s="241" t="s">
        <v>3043</v>
      </c>
      <c r="B1340" s="239" t="s">
        <v>3044</v>
      </c>
      <c r="C1340" s="239" t="s">
        <v>2784</v>
      </c>
      <c r="D1340" s="257" t="s">
        <v>141</v>
      </c>
      <c r="E1340" s="240">
        <v>3.78E-2</v>
      </c>
      <c r="F1340" s="236">
        <f t="shared" si="20"/>
        <v>3372</v>
      </c>
    </row>
    <row r="1341" spans="1:6" s="256" customFormat="1">
      <c r="A1341" s="241" t="s">
        <v>3045</v>
      </c>
      <c r="B1341" s="239" t="s">
        <v>3046</v>
      </c>
      <c r="C1341" s="239" t="s">
        <v>317</v>
      </c>
      <c r="D1341" s="257" t="s">
        <v>141</v>
      </c>
      <c r="E1341" s="240">
        <v>0.1191</v>
      </c>
      <c r="F1341" s="236">
        <f t="shared" si="20"/>
        <v>3373</v>
      </c>
    </row>
    <row r="1342" spans="1:6" s="256" customFormat="1">
      <c r="A1342" s="241" t="s">
        <v>3047</v>
      </c>
      <c r="B1342" s="239" t="s">
        <v>3048</v>
      </c>
      <c r="C1342" s="239" t="s">
        <v>317</v>
      </c>
      <c r="D1342" s="257" t="s">
        <v>141</v>
      </c>
      <c r="E1342" s="240">
        <v>3.49E-2</v>
      </c>
      <c r="F1342" s="236">
        <f t="shared" si="20"/>
        <v>3374</v>
      </c>
    </row>
    <row r="1343" spans="1:6" s="256" customFormat="1">
      <c r="A1343" s="241" t="s">
        <v>3049</v>
      </c>
      <c r="B1343" s="239" t="s">
        <v>3050</v>
      </c>
      <c r="C1343" s="239" t="s">
        <v>317</v>
      </c>
      <c r="D1343" s="257" t="s">
        <v>141</v>
      </c>
      <c r="E1343" s="240">
        <v>2.2800000000000001E-2</v>
      </c>
      <c r="F1343" s="236">
        <f t="shared" si="20"/>
        <v>3375</v>
      </c>
    </row>
    <row r="1344" spans="1:6" s="256" customFormat="1">
      <c r="A1344" s="241" t="s">
        <v>3051</v>
      </c>
      <c r="B1344" s="239" t="s">
        <v>3052</v>
      </c>
      <c r="C1344" s="239" t="s">
        <v>2763</v>
      </c>
      <c r="D1344" s="257" t="s">
        <v>141</v>
      </c>
      <c r="E1344" s="240">
        <v>1.9900000000000001E-2</v>
      </c>
      <c r="F1344" s="236">
        <f t="shared" si="20"/>
        <v>3376</v>
      </c>
    </row>
    <row r="1345" spans="1:6" s="256" customFormat="1">
      <c r="A1345" s="241" t="s">
        <v>3053</v>
      </c>
      <c r="B1345" s="239" t="s">
        <v>3054</v>
      </c>
      <c r="C1345" s="239" t="s">
        <v>2763</v>
      </c>
      <c r="D1345" s="257" t="s">
        <v>141</v>
      </c>
      <c r="E1345" s="240">
        <v>1.9900000000000001E-2</v>
      </c>
      <c r="F1345" s="236">
        <f t="shared" si="20"/>
        <v>3377</v>
      </c>
    </row>
    <row r="1346" spans="1:6" s="256" customFormat="1">
      <c r="A1346" s="241" t="s">
        <v>3055</v>
      </c>
      <c r="B1346" s="239" t="s">
        <v>3056</v>
      </c>
      <c r="C1346" s="239" t="s">
        <v>2763</v>
      </c>
      <c r="D1346" s="257" t="s">
        <v>141</v>
      </c>
      <c r="E1346" s="240">
        <v>1.9900000000000001E-2</v>
      </c>
      <c r="F1346" s="236">
        <f t="shared" si="20"/>
        <v>3378</v>
      </c>
    </row>
    <row r="1347" spans="1:6" s="256" customFormat="1">
      <c r="A1347" s="241" t="s">
        <v>3057</v>
      </c>
      <c r="B1347" s="239" t="s">
        <v>3058</v>
      </c>
      <c r="C1347" s="239" t="s">
        <v>2763</v>
      </c>
      <c r="D1347" s="257" t="s">
        <v>141</v>
      </c>
      <c r="E1347" s="240">
        <v>2.6700000000000002E-2</v>
      </c>
      <c r="F1347" s="236">
        <f t="shared" si="20"/>
        <v>3379</v>
      </c>
    </row>
    <row r="1348" spans="1:6" s="256" customFormat="1">
      <c r="A1348" s="241" t="s">
        <v>3059</v>
      </c>
      <c r="B1348" s="239" t="s">
        <v>3060</v>
      </c>
      <c r="C1348" s="239" t="s">
        <v>317</v>
      </c>
      <c r="D1348" s="257" t="s">
        <v>141</v>
      </c>
      <c r="E1348" s="240">
        <v>0.13289999999999999</v>
      </c>
      <c r="F1348" s="236">
        <f t="shared" si="20"/>
        <v>3380</v>
      </c>
    </row>
    <row r="1349" spans="1:6" s="256" customFormat="1">
      <c r="A1349" s="241" t="s">
        <v>3061</v>
      </c>
      <c r="B1349" s="239" t="s">
        <v>3062</v>
      </c>
      <c r="C1349" s="239" t="s">
        <v>317</v>
      </c>
      <c r="D1349" s="257" t="s">
        <v>141</v>
      </c>
      <c r="E1349" s="240">
        <v>5.1499999999999997E-2</v>
      </c>
      <c r="F1349" s="236">
        <f t="shared" si="20"/>
        <v>3381</v>
      </c>
    </row>
    <row r="1350" spans="1:6" s="256" customFormat="1">
      <c r="A1350" s="241" t="s">
        <v>3063</v>
      </c>
      <c r="B1350" s="239" t="s">
        <v>3064</v>
      </c>
      <c r="C1350" s="239" t="s">
        <v>317</v>
      </c>
      <c r="D1350" s="257" t="s">
        <v>141</v>
      </c>
      <c r="E1350" s="240">
        <v>5.2400000000000002E-2</v>
      </c>
      <c r="F1350" s="236">
        <f t="shared" si="20"/>
        <v>3382</v>
      </c>
    </row>
    <row r="1351" spans="1:6" s="256" customFormat="1">
      <c r="A1351" s="241" t="s">
        <v>3065</v>
      </c>
      <c r="B1351" s="239" t="s">
        <v>3066</v>
      </c>
      <c r="C1351" s="239" t="s">
        <v>317</v>
      </c>
      <c r="D1351" s="257" t="s">
        <v>141</v>
      </c>
      <c r="E1351" s="240">
        <v>3.3500000000000002E-2</v>
      </c>
      <c r="F1351" s="236">
        <f t="shared" si="20"/>
        <v>3383</v>
      </c>
    </row>
    <row r="1352" spans="1:6" s="256" customFormat="1">
      <c r="A1352" s="241" t="s">
        <v>3067</v>
      </c>
      <c r="B1352" s="239" t="s">
        <v>3068</v>
      </c>
      <c r="C1352" s="239" t="s">
        <v>317</v>
      </c>
      <c r="D1352" s="257" t="s">
        <v>141</v>
      </c>
      <c r="E1352" s="240">
        <v>0.27960000000000002</v>
      </c>
      <c r="F1352" s="236">
        <f t="shared" si="20"/>
        <v>3384</v>
      </c>
    </row>
    <row r="1353" spans="1:6" s="256" customFormat="1">
      <c r="A1353" s="241" t="s">
        <v>3069</v>
      </c>
      <c r="B1353" s="239" t="s">
        <v>3070</v>
      </c>
      <c r="C1353" s="239" t="s">
        <v>415</v>
      </c>
      <c r="D1353" s="257" t="s">
        <v>141</v>
      </c>
      <c r="E1353" s="240">
        <v>0.16750000000000001</v>
      </c>
      <c r="F1353" s="236">
        <f t="shared" si="20"/>
        <v>3385</v>
      </c>
    </row>
    <row r="1354" spans="1:6" s="256" customFormat="1">
      <c r="A1354" s="241" t="s">
        <v>3071</v>
      </c>
      <c r="B1354" s="239" t="s">
        <v>3072</v>
      </c>
      <c r="C1354" s="239" t="s">
        <v>415</v>
      </c>
      <c r="D1354" s="257" t="s">
        <v>141</v>
      </c>
      <c r="E1354" s="240">
        <v>2.87E-2</v>
      </c>
      <c r="F1354" s="236">
        <f t="shared" ref="F1354:F1417" si="21">VALUE(RIGHT(A1354,4))</f>
        <v>3386</v>
      </c>
    </row>
    <row r="1355" spans="1:6" s="256" customFormat="1">
      <c r="A1355" s="241" t="s">
        <v>3073</v>
      </c>
      <c r="B1355" s="239" t="s">
        <v>3074</v>
      </c>
      <c r="C1355" s="239" t="s">
        <v>415</v>
      </c>
      <c r="D1355" s="257" t="s">
        <v>141</v>
      </c>
      <c r="E1355" s="240">
        <v>0.4209</v>
      </c>
      <c r="F1355" s="236">
        <f t="shared" si="21"/>
        <v>3387</v>
      </c>
    </row>
    <row r="1356" spans="1:6" s="256" customFormat="1">
      <c r="A1356" s="241" t="s">
        <v>3075</v>
      </c>
      <c r="B1356" s="239" t="s">
        <v>3076</v>
      </c>
      <c r="C1356" s="239" t="s">
        <v>415</v>
      </c>
      <c r="D1356" s="257" t="s">
        <v>141</v>
      </c>
      <c r="E1356" s="240">
        <v>0.3795</v>
      </c>
      <c r="F1356" s="236">
        <f t="shared" si="21"/>
        <v>3388</v>
      </c>
    </row>
    <row r="1357" spans="1:6" s="256" customFormat="1">
      <c r="A1357" s="241" t="s">
        <v>3077</v>
      </c>
      <c r="B1357" s="239" t="s">
        <v>3078</v>
      </c>
      <c r="C1357" s="239" t="s">
        <v>2763</v>
      </c>
      <c r="D1357" s="257" t="s">
        <v>141</v>
      </c>
      <c r="E1357" s="240">
        <v>3.4200000000000001E-2</v>
      </c>
      <c r="F1357" s="236">
        <f t="shared" si="21"/>
        <v>3389</v>
      </c>
    </row>
    <row r="1358" spans="1:6" s="256" customFormat="1">
      <c r="A1358" s="241" t="s">
        <v>3079</v>
      </c>
      <c r="B1358" s="239" t="s">
        <v>3080</v>
      </c>
      <c r="C1358" s="239" t="s">
        <v>2763</v>
      </c>
      <c r="D1358" s="257" t="s">
        <v>141</v>
      </c>
      <c r="E1358" s="240">
        <v>3.4200000000000001E-2</v>
      </c>
      <c r="F1358" s="236">
        <f t="shared" si="21"/>
        <v>3390</v>
      </c>
    </row>
    <row r="1359" spans="1:6" s="256" customFormat="1">
      <c r="A1359" s="241" t="s">
        <v>3081</v>
      </c>
      <c r="B1359" s="239" t="s">
        <v>3082</v>
      </c>
      <c r="C1359" s="239" t="s">
        <v>2763</v>
      </c>
      <c r="D1359" s="257" t="s">
        <v>141</v>
      </c>
      <c r="E1359" s="240">
        <v>5.4899999999999997E-2</v>
      </c>
      <c r="F1359" s="236">
        <f t="shared" si="21"/>
        <v>3391</v>
      </c>
    </row>
    <row r="1360" spans="1:6" s="256" customFormat="1">
      <c r="A1360" s="241" t="s">
        <v>3083</v>
      </c>
      <c r="B1360" s="239" t="s">
        <v>3084</v>
      </c>
      <c r="C1360" s="239" t="s">
        <v>2763</v>
      </c>
      <c r="D1360" s="257" t="s">
        <v>141</v>
      </c>
      <c r="E1360" s="240">
        <v>5.4899999999999997E-2</v>
      </c>
      <c r="F1360" s="236">
        <f t="shared" si="21"/>
        <v>3392</v>
      </c>
    </row>
    <row r="1361" spans="1:6" s="256" customFormat="1">
      <c r="A1361" s="241" t="s">
        <v>3085</v>
      </c>
      <c r="B1361" s="239" t="s">
        <v>3086</v>
      </c>
      <c r="C1361" s="239" t="s">
        <v>311</v>
      </c>
      <c r="D1361" s="257" t="s">
        <v>141</v>
      </c>
      <c r="E1361" s="240">
        <v>1.89E-2</v>
      </c>
      <c r="F1361" s="236">
        <f t="shared" si="21"/>
        <v>3393</v>
      </c>
    </row>
    <row r="1362" spans="1:6" s="256" customFormat="1">
      <c r="A1362" s="241" t="s">
        <v>3087</v>
      </c>
      <c r="B1362" s="239" t="s">
        <v>3088</v>
      </c>
      <c r="C1362" s="239" t="s">
        <v>311</v>
      </c>
      <c r="D1362" s="257" t="s">
        <v>141</v>
      </c>
      <c r="E1362" s="240">
        <v>2.6200000000000001E-2</v>
      </c>
      <c r="F1362" s="236">
        <f t="shared" si="21"/>
        <v>3394</v>
      </c>
    </row>
    <row r="1363" spans="1:6" s="256" customFormat="1">
      <c r="A1363" s="241" t="s">
        <v>3089</v>
      </c>
      <c r="B1363" s="239" t="s">
        <v>3090</v>
      </c>
      <c r="C1363" s="239" t="s">
        <v>2838</v>
      </c>
      <c r="D1363" s="257" t="s">
        <v>141</v>
      </c>
      <c r="E1363" s="240">
        <v>0.1008</v>
      </c>
      <c r="F1363" s="236">
        <f t="shared" si="21"/>
        <v>3395</v>
      </c>
    </row>
    <row r="1364" spans="1:6" s="256" customFormat="1">
      <c r="A1364" s="241" t="s">
        <v>3091</v>
      </c>
      <c r="B1364" s="239" t="s">
        <v>3092</v>
      </c>
      <c r="C1364" s="239" t="s">
        <v>317</v>
      </c>
      <c r="D1364" s="257" t="s">
        <v>141</v>
      </c>
      <c r="E1364" s="240">
        <v>1.7000000000000001E-2</v>
      </c>
      <c r="F1364" s="236">
        <f t="shared" si="21"/>
        <v>3396</v>
      </c>
    </row>
    <row r="1365" spans="1:6" s="256" customFormat="1">
      <c r="A1365" s="241" t="s">
        <v>3093</v>
      </c>
      <c r="B1365" s="239" t="s">
        <v>3094</v>
      </c>
      <c r="C1365" s="239" t="s">
        <v>317</v>
      </c>
      <c r="D1365" s="257" t="s">
        <v>141</v>
      </c>
      <c r="E1365" s="240">
        <v>1.9199999999999998E-2</v>
      </c>
      <c r="F1365" s="236">
        <f t="shared" si="21"/>
        <v>3397</v>
      </c>
    </row>
    <row r="1366" spans="1:6" s="256" customFormat="1">
      <c r="A1366" s="241" t="s">
        <v>3095</v>
      </c>
      <c r="B1366" s="239" t="s">
        <v>3096</v>
      </c>
      <c r="C1366" s="239" t="s">
        <v>317</v>
      </c>
      <c r="D1366" s="257" t="s">
        <v>141</v>
      </c>
      <c r="E1366" s="240">
        <v>2.2599999999999999E-2</v>
      </c>
      <c r="F1366" s="236">
        <f t="shared" si="21"/>
        <v>3398</v>
      </c>
    </row>
    <row r="1367" spans="1:6" s="256" customFormat="1">
      <c r="A1367" s="241" t="s">
        <v>3097</v>
      </c>
      <c r="B1367" s="239" t="s">
        <v>3098</v>
      </c>
      <c r="C1367" s="239" t="s">
        <v>317</v>
      </c>
      <c r="D1367" s="257" t="s">
        <v>141</v>
      </c>
      <c r="E1367" s="240">
        <v>2.3599999999999999E-2</v>
      </c>
      <c r="F1367" s="236">
        <f t="shared" si="21"/>
        <v>3399</v>
      </c>
    </row>
    <row r="1368" spans="1:6" s="256" customFormat="1">
      <c r="A1368" s="241" t="s">
        <v>3099</v>
      </c>
      <c r="B1368" s="239" t="s">
        <v>3100</v>
      </c>
      <c r="C1368" s="239" t="s">
        <v>317</v>
      </c>
      <c r="D1368" s="257" t="s">
        <v>141</v>
      </c>
      <c r="E1368" s="240">
        <v>2.3599999999999999E-2</v>
      </c>
      <c r="F1368" s="236">
        <f t="shared" si="21"/>
        <v>3400</v>
      </c>
    </row>
    <row r="1369" spans="1:6" s="256" customFormat="1">
      <c r="A1369" s="241" t="s">
        <v>3101</v>
      </c>
      <c r="B1369" s="239" t="s">
        <v>3102</v>
      </c>
      <c r="C1369" s="239" t="s">
        <v>317</v>
      </c>
      <c r="D1369" s="257" t="s">
        <v>141</v>
      </c>
      <c r="E1369" s="240">
        <v>3.2099999999999997E-2</v>
      </c>
      <c r="F1369" s="236">
        <f t="shared" si="21"/>
        <v>3401</v>
      </c>
    </row>
    <row r="1370" spans="1:6" s="256" customFormat="1">
      <c r="A1370" s="241" t="s">
        <v>3103</v>
      </c>
      <c r="B1370" s="239" t="s">
        <v>3104</v>
      </c>
      <c r="C1370" s="239" t="s">
        <v>311</v>
      </c>
      <c r="D1370" s="257" t="s">
        <v>141</v>
      </c>
      <c r="E1370" s="240">
        <v>3.15E-2</v>
      </c>
      <c r="F1370" s="236">
        <f t="shared" si="21"/>
        <v>3402</v>
      </c>
    </row>
    <row r="1371" spans="1:6" s="256" customFormat="1">
      <c r="A1371" s="241" t="s">
        <v>3105</v>
      </c>
      <c r="B1371" s="239" t="s">
        <v>3106</v>
      </c>
      <c r="C1371" s="239" t="s">
        <v>311</v>
      </c>
      <c r="D1371" s="257" t="s">
        <v>141</v>
      </c>
      <c r="E1371" s="240">
        <v>3.5799999999999998E-2</v>
      </c>
      <c r="F1371" s="236">
        <f t="shared" si="21"/>
        <v>3403</v>
      </c>
    </row>
    <row r="1372" spans="1:6" s="256" customFormat="1">
      <c r="A1372" s="241" t="s">
        <v>3107</v>
      </c>
      <c r="B1372" s="239" t="s">
        <v>3108</v>
      </c>
      <c r="C1372" s="239" t="s">
        <v>311</v>
      </c>
      <c r="D1372" s="257" t="s">
        <v>141</v>
      </c>
      <c r="E1372" s="240">
        <v>1.84E-2</v>
      </c>
      <c r="F1372" s="236">
        <f t="shared" si="21"/>
        <v>3404</v>
      </c>
    </row>
    <row r="1373" spans="1:6" s="256" customFormat="1">
      <c r="A1373" s="241" t="s">
        <v>3109</v>
      </c>
      <c r="B1373" s="239" t="s">
        <v>3110</v>
      </c>
      <c r="C1373" s="239" t="s">
        <v>317</v>
      </c>
      <c r="D1373" s="257" t="s">
        <v>141</v>
      </c>
      <c r="E1373" s="240">
        <v>3.6499999999999998E-2</v>
      </c>
      <c r="F1373" s="236">
        <f t="shared" si="21"/>
        <v>3405</v>
      </c>
    </row>
    <row r="1374" spans="1:6" s="256" customFormat="1">
      <c r="A1374" s="241" t="s">
        <v>3111</v>
      </c>
      <c r="B1374" s="239" t="s">
        <v>3112</v>
      </c>
      <c r="C1374" s="239" t="s">
        <v>317</v>
      </c>
      <c r="D1374" s="257" t="s">
        <v>141</v>
      </c>
      <c r="E1374" s="240">
        <v>3.6499999999999998E-2</v>
      </c>
      <c r="F1374" s="236">
        <f t="shared" si="21"/>
        <v>3406</v>
      </c>
    </row>
    <row r="1375" spans="1:6" s="256" customFormat="1">
      <c r="A1375" s="241" t="s">
        <v>3113</v>
      </c>
      <c r="B1375" s="239" t="s">
        <v>3114</v>
      </c>
      <c r="C1375" s="239" t="s">
        <v>317</v>
      </c>
      <c r="D1375" s="257" t="s">
        <v>141</v>
      </c>
      <c r="E1375" s="240">
        <v>0.1888</v>
      </c>
      <c r="F1375" s="236">
        <f t="shared" si="21"/>
        <v>3407</v>
      </c>
    </row>
    <row r="1376" spans="1:6" s="256" customFormat="1">
      <c r="A1376" s="241" t="s">
        <v>3115</v>
      </c>
      <c r="B1376" s="239" t="s">
        <v>3116</v>
      </c>
      <c r="C1376" s="239" t="s">
        <v>317</v>
      </c>
      <c r="D1376" s="257" t="s">
        <v>141</v>
      </c>
      <c r="E1376" s="240">
        <v>1.9199999999999998E-2</v>
      </c>
      <c r="F1376" s="236">
        <f t="shared" si="21"/>
        <v>3408</v>
      </c>
    </row>
    <row r="1377" spans="1:6" s="256" customFormat="1">
      <c r="A1377" s="241" t="s">
        <v>3117</v>
      </c>
      <c r="B1377" s="239" t="s">
        <v>3118</v>
      </c>
      <c r="C1377" s="239" t="s">
        <v>317</v>
      </c>
      <c r="D1377" s="257" t="s">
        <v>141</v>
      </c>
      <c r="E1377" s="240">
        <v>5.2400000000000002E-2</v>
      </c>
      <c r="F1377" s="236">
        <f t="shared" si="21"/>
        <v>3409</v>
      </c>
    </row>
    <row r="1378" spans="1:6" s="256" customFormat="1">
      <c r="A1378" s="241" t="s">
        <v>3119</v>
      </c>
      <c r="B1378" s="239" t="s">
        <v>3120</v>
      </c>
      <c r="C1378" s="239" t="s">
        <v>317</v>
      </c>
      <c r="D1378" s="257" t="s">
        <v>141</v>
      </c>
      <c r="E1378" s="240">
        <v>2.0500000000000001E-2</v>
      </c>
      <c r="F1378" s="236">
        <f t="shared" si="21"/>
        <v>3410</v>
      </c>
    </row>
    <row r="1379" spans="1:6" s="256" customFormat="1">
      <c r="A1379" s="241" t="s">
        <v>3121</v>
      </c>
      <c r="B1379" s="239" t="s">
        <v>3122</v>
      </c>
      <c r="C1379" s="239" t="s">
        <v>317</v>
      </c>
      <c r="D1379" s="257" t="s">
        <v>141</v>
      </c>
      <c r="E1379" s="240">
        <v>0.13289999999999999</v>
      </c>
      <c r="F1379" s="236">
        <f t="shared" si="21"/>
        <v>3411</v>
      </c>
    </row>
    <row r="1380" spans="1:6" s="256" customFormat="1">
      <c r="A1380" s="241" t="s">
        <v>3123</v>
      </c>
      <c r="B1380" s="239" t="s">
        <v>3124</v>
      </c>
      <c r="C1380" s="239" t="s">
        <v>311</v>
      </c>
      <c r="D1380" s="257" t="s">
        <v>141</v>
      </c>
      <c r="E1380" s="240">
        <v>1.9099999999999999E-2</v>
      </c>
      <c r="F1380" s="236">
        <f t="shared" si="21"/>
        <v>3412</v>
      </c>
    </row>
    <row r="1381" spans="1:6" s="256" customFormat="1">
      <c r="A1381" s="241" t="s">
        <v>3125</v>
      </c>
      <c r="B1381" s="239" t="s">
        <v>3126</v>
      </c>
      <c r="C1381" s="239" t="s">
        <v>2973</v>
      </c>
      <c r="D1381" s="257" t="s">
        <v>141</v>
      </c>
      <c r="E1381" s="240">
        <v>0.05</v>
      </c>
      <c r="F1381" s="236">
        <f t="shared" si="21"/>
        <v>3413</v>
      </c>
    </row>
    <row r="1382" spans="1:6" s="256" customFormat="1">
      <c r="A1382" s="241" t="s">
        <v>3127</v>
      </c>
      <c r="B1382" s="239" t="s">
        <v>3128</v>
      </c>
      <c r="C1382" s="239" t="s">
        <v>2973</v>
      </c>
      <c r="D1382" s="257" t="s">
        <v>141</v>
      </c>
      <c r="E1382" s="240">
        <v>1.9800000000000002E-2</v>
      </c>
      <c r="F1382" s="236">
        <f t="shared" si="21"/>
        <v>3414</v>
      </c>
    </row>
    <row r="1383" spans="1:6" s="256" customFormat="1">
      <c r="A1383" s="241" t="s">
        <v>3129</v>
      </c>
      <c r="B1383" s="239" t="s">
        <v>3130</v>
      </c>
      <c r="C1383" s="239" t="s">
        <v>2973</v>
      </c>
      <c r="D1383" s="257" t="s">
        <v>141</v>
      </c>
      <c r="E1383" s="240">
        <v>1.8700000000000001E-2</v>
      </c>
      <c r="F1383" s="236">
        <f t="shared" si="21"/>
        <v>3415</v>
      </c>
    </row>
    <row r="1384" spans="1:6" s="256" customFormat="1">
      <c r="A1384" s="241" t="s">
        <v>3131</v>
      </c>
      <c r="B1384" s="239" t="s">
        <v>3132</v>
      </c>
      <c r="C1384" s="239" t="s">
        <v>2973</v>
      </c>
      <c r="D1384" s="257" t="s">
        <v>141</v>
      </c>
      <c r="E1384" s="240">
        <v>0.05</v>
      </c>
      <c r="F1384" s="236">
        <f t="shared" si="21"/>
        <v>3416</v>
      </c>
    </row>
    <row r="1385" spans="1:6" s="256" customFormat="1">
      <c r="A1385" s="241" t="s">
        <v>3133</v>
      </c>
      <c r="B1385" s="239" t="s">
        <v>3134</v>
      </c>
      <c r="C1385" s="239" t="s">
        <v>2763</v>
      </c>
      <c r="D1385" s="257" t="s">
        <v>141</v>
      </c>
      <c r="E1385" s="240">
        <v>8.48E-2</v>
      </c>
      <c r="F1385" s="236">
        <f t="shared" si="21"/>
        <v>3417</v>
      </c>
    </row>
    <row r="1386" spans="1:6" s="256" customFormat="1">
      <c r="A1386" s="241" t="s">
        <v>3135</v>
      </c>
      <c r="B1386" s="239" t="s">
        <v>3136</v>
      </c>
      <c r="C1386" s="239" t="s">
        <v>2763</v>
      </c>
      <c r="D1386" s="257" t="s">
        <v>141</v>
      </c>
      <c r="E1386" s="240">
        <v>0.1305</v>
      </c>
      <c r="F1386" s="236">
        <f t="shared" si="21"/>
        <v>3418</v>
      </c>
    </row>
    <row r="1387" spans="1:6" s="256" customFormat="1">
      <c r="A1387" s="241" t="s">
        <v>3137</v>
      </c>
      <c r="B1387" s="239" t="s">
        <v>3138</v>
      </c>
      <c r="C1387" s="239" t="s">
        <v>3139</v>
      </c>
      <c r="D1387" s="257" t="s">
        <v>141</v>
      </c>
      <c r="E1387" s="240">
        <v>5.4790000000000001</v>
      </c>
      <c r="F1387" s="236">
        <f t="shared" si="21"/>
        <v>3419</v>
      </c>
    </row>
    <row r="1388" spans="1:6" s="256" customFormat="1">
      <c r="A1388" s="241" t="s">
        <v>3140</v>
      </c>
      <c r="B1388" s="239" t="s">
        <v>3141</v>
      </c>
      <c r="C1388" s="239" t="s">
        <v>3139</v>
      </c>
      <c r="D1388" s="257" t="s">
        <v>141</v>
      </c>
      <c r="E1388" s="240">
        <v>2.6371000000000002</v>
      </c>
      <c r="F1388" s="236">
        <f t="shared" si="21"/>
        <v>3420</v>
      </c>
    </row>
    <row r="1389" spans="1:6" s="256" customFormat="1">
      <c r="A1389" s="241" t="s">
        <v>3142</v>
      </c>
      <c r="B1389" s="239" t="s">
        <v>3143</v>
      </c>
      <c r="C1389" s="239" t="s">
        <v>3139</v>
      </c>
      <c r="D1389" s="257" t="s">
        <v>141</v>
      </c>
      <c r="E1389" s="240">
        <v>1.8992</v>
      </c>
      <c r="F1389" s="236">
        <f t="shared" si="21"/>
        <v>3421</v>
      </c>
    </row>
    <row r="1390" spans="1:6" s="256" customFormat="1">
      <c r="A1390" s="241" t="s">
        <v>3144</v>
      </c>
      <c r="B1390" s="239" t="s">
        <v>3145</v>
      </c>
      <c r="C1390" s="239" t="s">
        <v>415</v>
      </c>
      <c r="D1390" s="257" t="s">
        <v>141</v>
      </c>
      <c r="E1390" s="240">
        <v>7.4899999999999994E-2</v>
      </c>
      <c r="F1390" s="236">
        <f t="shared" si="21"/>
        <v>3422</v>
      </c>
    </row>
    <row r="1391" spans="1:6" s="256" customFormat="1">
      <c r="A1391" s="241" t="s">
        <v>3146</v>
      </c>
      <c r="B1391" s="239" t="s">
        <v>3147</v>
      </c>
      <c r="C1391" s="239" t="s">
        <v>2838</v>
      </c>
      <c r="D1391" s="257" t="s">
        <v>141</v>
      </c>
      <c r="E1391" s="240">
        <v>3.6499999999999998E-2</v>
      </c>
      <c r="F1391" s="236">
        <f t="shared" si="21"/>
        <v>3423</v>
      </c>
    </row>
    <row r="1392" spans="1:6" s="256" customFormat="1">
      <c r="A1392" s="241" t="s">
        <v>3148</v>
      </c>
      <c r="B1392" s="239" t="s">
        <v>3149</v>
      </c>
      <c r="C1392" s="239" t="s">
        <v>2784</v>
      </c>
      <c r="D1392" s="257" t="s">
        <v>141</v>
      </c>
      <c r="E1392" s="240">
        <v>0.221</v>
      </c>
      <c r="F1392" s="236">
        <f t="shared" si="21"/>
        <v>3424</v>
      </c>
    </row>
    <row r="1393" spans="1:6" s="256" customFormat="1">
      <c r="A1393" s="241" t="s">
        <v>3150</v>
      </c>
      <c r="B1393" s="239" t="s">
        <v>3151</v>
      </c>
      <c r="C1393" s="239" t="s">
        <v>2784</v>
      </c>
      <c r="D1393" s="257" t="s">
        <v>141</v>
      </c>
      <c r="E1393" s="240">
        <v>0.11</v>
      </c>
      <c r="F1393" s="236">
        <f t="shared" si="21"/>
        <v>3425</v>
      </c>
    </row>
    <row r="1394" spans="1:6" s="256" customFormat="1">
      <c r="A1394" s="241" t="s">
        <v>3152</v>
      </c>
      <c r="B1394" s="239" t="s">
        <v>3153</v>
      </c>
      <c r="C1394" s="239" t="s">
        <v>2784</v>
      </c>
      <c r="D1394" s="257" t="s">
        <v>141</v>
      </c>
      <c r="E1394" s="240">
        <v>0.1515</v>
      </c>
      <c r="F1394" s="236">
        <f t="shared" si="21"/>
        <v>3426</v>
      </c>
    </row>
    <row r="1395" spans="1:6" s="256" customFormat="1">
      <c r="A1395" s="241" t="s">
        <v>3154</v>
      </c>
      <c r="B1395" s="239" t="s">
        <v>3155</v>
      </c>
      <c r="C1395" s="239" t="s">
        <v>317</v>
      </c>
      <c r="D1395" s="257" t="s">
        <v>141</v>
      </c>
      <c r="E1395" s="240">
        <v>6.5000000000000002E-2</v>
      </c>
      <c r="F1395" s="236">
        <f t="shared" si="21"/>
        <v>3427</v>
      </c>
    </row>
    <row r="1396" spans="1:6" s="256" customFormat="1">
      <c r="A1396" s="241" t="s">
        <v>3156</v>
      </c>
      <c r="B1396" s="239" t="s">
        <v>3157</v>
      </c>
      <c r="C1396" s="239" t="s">
        <v>317</v>
      </c>
      <c r="D1396" s="257" t="s">
        <v>141</v>
      </c>
      <c r="E1396" s="240">
        <v>6.5000000000000002E-2</v>
      </c>
      <c r="F1396" s="236">
        <f t="shared" si="21"/>
        <v>3428</v>
      </c>
    </row>
    <row r="1397" spans="1:6" s="256" customFormat="1">
      <c r="A1397" s="241" t="s">
        <v>3158</v>
      </c>
      <c r="B1397" s="239" t="s">
        <v>3159</v>
      </c>
      <c r="C1397" s="239" t="s">
        <v>317</v>
      </c>
      <c r="D1397" s="257" t="s">
        <v>141</v>
      </c>
      <c r="E1397" s="240">
        <v>4.5999999999999999E-2</v>
      </c>
      <c r="F1397" s="236">
        <f t="shared" si="21"/>
        <v>3429</v>
      </c>
    </row>
    <row r="1398" spans="1:6" s="256" customFormat="1">
      <c r="A1398" s="241" t="s">
        <v>3160</v>
      </c>
      <c r="B1398" s="239" t="s">
        <v>3161</v>
      </c>
      <c r="C1398" s="239" t="s">
        <v>317</v>
      </c>
      <c r="D1398" s="257" t="s">
        <v>141</v>
      </c>
      <c r="E1398" s="240">
        <v>4.5999999999999999E-2</v>
      </c>
      <c r="F1398" s="236">
        <f t="shared" si="21"/>
        <v>3430</v>
      </c>
    </row>
    <row r="1399" spans="1:6" s="256" customFormat="1">
      <c r="A1399" s="241" t="s">
        <v>3162</v>
      </c>
      <c r="B1399" s="239" t="s">
        <v>3163</v>
      </c>
      <c r="C1399" s="239" t="s">
        <v>317</v>
      </c>
      <c r="D1399" s="257" t="s">
        <v>141</v>
      </c>
      <c r="E1399" s="240">
        <v>1.7000000000000001E-2</v>
      </c>
      <c r="F1399" s="236">
        <f t="shared" si="21"/>
        <v>3431</v>
      </c>
    </row>
    <row r="1400" spans="1:6" s="256" customFormat="1">
      <c r="A1400" s="241" t="s">
        <v>3164</v>
      </c>
      <c r="B1400" s="239" t="s">
        <v>3165</v>
      </c>
      <c r="C1400" s="239" t="s">
        <v>317</v>
      </c>
      <c r="D1400" s="257" t="s">
        <v>141</v>
      </c>
      <c r="E1400" s="240">
        <v>1.7000000000000001E-2</v>
      </c>
      <c r="F1400" s="236">
        <f t="shared" si="21"/>
        <v>3432</v>
      </c>
    </row>
    <row r="1401" spans="1:6" s="256" customFormat="1">
      <c r="A1401" s="241" t="s">
        <v>3166</v>
      </c>
      <c r="B1401" s="239" t="s">
        <v>3167</v>
      </c>
      <c r="C1401" s="239" t="s">
        <v>317</v>
      </c>
      <c r="D1401" s="257" t="s">
        <v>141</v>
      </c>
      <c r="E1401" s="240">
        <v>0.1017</v>
      </c>
      <c r="F1401" s="236">
        <f t="shared" si="21"/>
        <v>3433</v>
      </c>
    </row>
    <row r="1402" spans="1:6" s="256" customFormat="1">
      <c r="A1402" s="241" t="s">
        <v>3168</v>
      </c>
      <c r="B1402" s="239" t="s">
        <v>3169</v>
      </c>
      <c r="C1402" s="239" t="s">
        <v>2784</v>
      </c>
      <c r="D1402" s="257" t="s">
        <v>141</v>
      </c>
      <c r="E1402" s="240">
        <v>0.1515</v>
      </c>
      <c r="F1402" s="236">
        <f t="shared" si="21"/>
        <v>3434</v>
      </c>
    </row>
    <row r="1403" spans="1:6" s="256" customFormat="1">
      <c r="A1403" s="241" t="s">
        <v>3170</v>
      </c>
      <c r="B1403" s="239" t="s">
        <v>3171</v>
      </c>
      <c r="C1403" s="239" t="s">
        <v>2784</v>
      </c>
      <c r="D1403" s="257" t="s">
        <v>141</v>
      </c>
      <c r="E1403" s="240">
        <v>0.221</v>
      </c>
      <c r="F1403" s="236">
        <f t="shared" si="21"/>
        <v>3435</v>
      </c>
    </row>
    <row r="1404" spans="1:6" s="256" customFormat="1">
      <c r="A1404" s="241" t="s">
        <v>3172</v>
      </c>
      <c r="B1404" s="239" t="s">
        <v>3173</v>
      </c>
      <c r="C1404" s="239" t="s">
        <v>2448</v>
      </c>
      <c r="D1404" s="257" t="s">
        <v>141</v>
      </c>
      <c r="E1404" s="240">
        <v>2.1899999999999999E-2</v>
      </c>
      <c r="F1404" s="236">
        <f t="shared" si="21"/>
        <v>3436</v>
      </c>
    </row>
    <row r="1405" spans="1:6" s="256" customFormat="1">
      <c r="A1405" s="241" t="s">
        <v>3174</v>
      </c>
      <c r="B1405" s="239" t="s">
        <v>3175</v>
      </c>
      <c r="C1405" s="239" t="s">
        <v>2784</v>
      </c>
      <c r="D1405" s="257" t="s">
        <v>141</v>
      </c>
      <c r="E1405" s="240">
        <v>0.1515</v>
      </c>
      <c r="F1405" s="236">
        <f t="shared" si="21"/>
        <v>3437</v>
      </c>
    </row>
    <row r="1406" spans="1:6" s="256" customFormat="1">
      <c r="A1406" s="241" t="s">
        <v>3176</v>
      </c>
      <c r="B1406" s="239" t="s">
        <v>3177</v>
      </c>
      <c r="C1406" s="239" t="s">
        <v>2784</v>
      </c>
      <c r="D1406" s="257" t="s">
        <v>141</v>
      </c>
      <c r="E1406" s="240">
        <v>0.1515</v>
      </c>
      <c r="F1406" s="236">
        <f t="shared" si="21"/>
        <v>3438</v>
      </c>
    </row>
    <row r="1407" spans="1:6" s="256" customFormat="1">
      <c r="A1407" s="241" t="s">
        <v>3178</v>
      </c>
      <c r="B1407" s="239" t="s">
        <v>3179</v>
      </c>
      <c r="C1407" s="239" t="s">
        <v>2784</v>
      </c>
      <c r="D1407" s="257" t="s">
        <v>141</v>
      </c>
      <c r="E1407" s="240">
        <v>0.1515</v>
      </c>
      <c r="F1407" s="236">
        <f t="shared" si="21"/>
        <v>3439</v>
      </c>
    </row>
    <row r="1408" spans="1:6" s="256" customFormat="1">
      <c r="A1408" s="241" t="s">
        <v>3180</v>
      </c>
      <c r="B1408" s="239" t="s">
        <v>3181</v>
      </c>
      <c r="C1408" s="239" t="s">
        <v>2784</v>
      </c>
      <c r="D1408" s="257" t="s">
        <v>141</v>
      </c>
      <c r="E1408" s="240">
        <v>0.1275</v>
      </c>
      <c r="F1408" s="236">
        <f t="shared" si="21"/>
        <v>3440</v>
      </c>
    </row>
    <row r="1409" spans="1:6" s="256" customFormat="1">
      <c r="A1409" s="241" t="s">
        <v>3182</v>
      </c>
      <c r="B1409" s="239" t="s">
        <v>3183</v>
      </c>
      <c r="C1409" s="239" t="s">
        <v>2784</v>
      </c>
      <c r="D1409" s="257" t="s">
        <v>141</v>
      </c>
      <c r="E1409" s="240">
        <v>0.1275</v>
      </c>
      <c r="F1409" s="236">
        <f t="shared" si="21"/>
        <v>3441</v>
      </c>
    </row>
    <row r="1410" spans="1:6" s="256" customFormat="1">
      <c r="A1410" s="241" t="s">
        <v>3184</v>
      </c>
      <c r="B1410" s="239" t="s">
        <v>3185</v>
      </c>
      <c r="C1410" s="239" t="s">
        <v>2784</v>
      </c>
      <c r="D1410" s="257" t="s">
        <v>141</v>
      </c>
      <c r="E1410" s="240">
        <v>0.11</v>
      </c>
      <c r="F1410" s="236">
        <f t="shared" si="21"/>
        <v>3442</v>
      </c>
    </row>
    <row r="1411" spans="1:6" s="256" customFormat="1">
      <c r="A1411" s="241" t="s">
        <v>3186</v>
      </c>
      <c r="B1411" s="239" t="s">
        <v>3187</v>
      </c>
      <c r="C1411" s="239" t="s">
        <v>2784</v>
      </c>
      <c r="D1411" s="257" t="s">
        <v>141</v>
      </c>
      <c r="E1411" s="240">
        <v>0.11</v>
      </c>
      <c r="F1411" s="236">
        <f t="shared" si="21"/>
        <v>3443</v>
      </c>
    </row>
    <row r="1412" spans="1:6" s="256" customFormat="1">
      <c r="A1412" s="241" t="s">
        <v>3188</v>
      </c>
      <c r="B1412" s="239" t="s">
        <v>3189</v>
      </c>
      <c r="C1412" s="239" t="s">
        <v>2784</v>
      </c>
      <c r="D1412" s="257" t="s">
        <v>141</v>
      </c>
      <c r="E1412" s="240">
        <v>0.11</v>
      </c>
      <c r="F1412" s="236">
        <f t="shared" si="21"/>
        <v>3444</v>
      </c>
    </row>
    <row r="1413" spans="1:6" s="256" customFormat="1">
      <c r="A1413" s="241" t="s">
        <v>3190</v>
      </c>
      <c r="B1413" s="239" t="s">
        <v>3191</v>
      </c>
      <c r="C1413" s="239" t="s">
        <v>2784</v>
      </c>
      <c r="D1413" s="257" t="s">
        <v>141</v>
      </c>
      <c r="E1413" s="240">
        <v>0.11</v>
      </c>
      <c r="F1413" s="236">
        <f t="shared" si="21"/>
        <v>3445</v>
      </c>
    </row>
    <row r="1414" spans="1:6" s="256" customFormat="1">
      <c r="A1414" s="241" t="s">
        <v>3192</v>
      </c>
      <c r="B1414" s="239" t="s">
        <v>3193</v>
      </c>
      <c r="C1414" s="239" t="s">
        <v>2784</v>
      </c>
      <c r="D1414" s="257" t="s">
        <v>141</v>
      </c>
      <c r="E1414" s="240">
        <v>0.11</v>
      </c>
      <c r="F1414" s="236">
        <f t="shared" si="21"/>
        <v>3446</v>
      </c>
    </row>
    <row r="1415" spans="1:6" s="256" customFormat="1">
      <c r="A1415" s="241" t="s">
        <v>3194</v>
      </c>
      <c r="B1415" s="239" t="s">
        <v>3195</v>
      </c>
      <c r="C1415" s="239" t="s">
        <v>2784</v>
      </c>
      <c r="D1415" s="257" t="s">
        <v>141</v>
      </c>
      <c r="E1415" s="240">
        <v>0.06</v>
      </c>
      <c r="F1415" s="236">
        <f t="shared" si="21"/>
        <v>3447</v>
      </c>
    </row>
    <row r="1416" spans="1:6" s="256" customFormat="1">
      <c r="A1416" s="241" t="s">
        <v>3196</v>
      </c>
      <c r="B1416" s="239" t="s">
        <v>3197</v>
      </c>
      <c r="C1416" s="239" t="s">
        <v>2784</v>
      </c>
      <c r="D1416" s="257" t="s">
        <v>141</v>
      </c>
      <c r="E1416" s="240">
        <v>0.06</v>
      </c>
      <c r="F1416" s="236">
        <f t="shared" si="21"/>
        <v>3448</v>
      </c>
    </row>
    <row r="1417" spans="1:6" s="256" customFormat="1">
      <c r="A1417" s="241" t="s">
        <v>3198</v>
      </c>
      <c r="B1417" s="239" t="s">
        <v>3199</v>
      </c>
      <c r="C1417" s="239" t="s">
        <v>2784</v>
      </c>
      <c r="D1417" s="257" t="s">
        <v>141</v>
      </c>
      <c r="E1417" s="240">
        <v>0</v>
      </c>
      <c r="F1417" s="236">
        <f t="shared" si="21"/>
        <v>3449</v>
      </c>
    </row>
    <row r="1418" spans="1:6" s="256" customFormat="1">
      <c r="A1418" s="241" t="s">
        <v>3200</v>
      </c>
      <c r="B1418" s="239" t="s">
        <v>3201</v>
      </c>
      <c r="C1418" s="239" t="s">
        <v>2784</v>
      </c>
      <c r="D1418" s="257" t="s">
        <v>141</v>
      </c>
      <c r="E1418" s="240">
        <v>0</v>
      </c>
      <c r="F1418" s="236">
        <f t="shared" ref="F1418:F1481" si="22">VALUE(RIGHT(A1418,4))</f>
        <v>3450</v>
      </c>
    </row>
    <row r="1419" spans="1:6" s="256" customFormat="1">
      <c r="A1419" s="241" t="s">
        <v>3202</v>
      </c>
      <c r="B1419" s="239" t="s">
        <v>3203</v>
      </c>
      <c r="C1419" s="239" t="s">
        <v>2784</v>
      </c>
      <c r="D1419" s="257" t="s">
        <v>141</v>
      </c>
      <c r="E1419" s="240">
        <v>0</v>
      </c>
      <c r="F1419" s="236">
        <f t="shared" si="22"/>
        <v>3451</v>
      </c>
    </row>
    <row r="1420" spans="1:6" s="256" customFormat="1">
      <c r="A1420" s="241" t="s">
        <v>3204</v>
      </c>
      <c r="B1420" s="239" t="s">
        <v>3205</v>
      </c>
      <c r="C1420" s="239" t="s">
        <v>317</v>
      </c>
      <c r="D1420" s="257" t="s">
        <v>141</v>
      </c>
      <c r="E1420" s="240">
        <v>5.4700000000000006E-2</v>
      </c>
      <c r="F1420" s="236">
        <f t="shared" si="22"/>
        <v>3452</v>
      </c>
    </row>
    <row r="1421" spans="1:6" s="256" customFormat="1">
      <c r="A1421" s="241" t="s">
        <v>3206</v>
      </c>
      <c r="B1421" s="239" t="s">
        <v>3207</v>
      </c>
      <c r="C1421" s="239" t="s">
        <v>2658</v>
      </c>
      <c r="D1421" s="257" t="s">
        <v>141</v>
      </c>
      <c r="E1421" s="240">
        <v>3.9399999999999998E-2</v>
      </c>
      <c r="F1421" s="236">
        <f t="shared" si="22"/>
        <v>3453</v>
      </c>
    </row>
    <row r="1422" spans="1:6" s="256" customFormat="1">
      <c r="A1422" s="241" t="s">
        <v>3208</v>
      </c>
      <c r="B1422" s="239" t="s">
        <v>3209</v>
      </c>
      <c r="C1422" s="239" t="s">
        <v>2658</v>
      </c>
      <c r="D1422" s="257" t="s">
        <v>141</v>
      </c>
      <c r="E1422" s="240">
        <v>3.9399999999999998E-2</v>
      </c>
      <c r="F1422" s="236">
        <f t="shared" si="22"/>
        <v>3454</v>
      </c>
    </row>
    <row r="1423" spans="1:6" s="256" customFormat="1">
      <c r="A1423" s="241" t="s">
        <v>3210</v>
      </c>
      <c r="B1423" s="239" t="s">
        <v>3211</v>
      </c>
      <c r="C1423" s="239" t="s">
        <v>2658</v>
      </c>
      <c r="D1423" s="257" t="s">
        <v>141</v>
      </c>
      <c r="E1423" s="240">
        <v>3.9399999999999998E-2</v>
      </c>
      <c r="F1423" s="236">
        <f t="shared" si="22"/>
        <v>3455</v>
      </c>
    </row>
    <row r="1424" spans="1:6" s="256" customFormat="1">
      <c r="A1424" s="241" t="s">
        <v>3212</v>
      </c>
      <c r="B1424" s="239" t="s">
        <v>3213</v>
      </c>
      <c r="C1424" s="239" t="s">
        <v>3214</v>
      </c>
      <c r="D1424" s="257" t="s">
        <v>141</v>
      </c>
      <c r="E1424" s="240">
        <v>4.3099999999999999E-2</v>
      </c>
      <c r="F1424" s="236">
        <f t="shared" si="22"/>
        <v>3456</v>
      </c>
    </row>
    <row r="1425" spans="1:6" s="256" customFormat="1">
      <c r="A1425" s="241" t="s">
        <v>3215</v>
      </c>
      <c r="B1425" s="239" t="s">
        <v>3216</v>
      </c>
      <c r="C1425" s="239" t="s">
        <v>3214</v>
      </c>
      <c r="D1425" s="257" t="s">
        <v>141</v>
      </c>
      <c r="E1425" s="240">
        <v>4.3099999999999999E-2</v>
      </c>
      <c r="F1425" s="236">
        <f t="shared" si="22"/>
        <v>3457</v>
      </c>
    </row>
    <row r="1426" spans="1:6" s="256" customFormat="1">
      <c r="A1426" s="241" t="s">
        <v>3217</v>
      </c>
      <c r="B1426" s="239" t="s">
        <v>3218</v>
      </c>
      <c r="C1426" s="239" t="s">
        <v>3214</v>
      </c>
      <c r="D1426" s="257" t="s">
        <v>141</v>
      </c>
      <c r="E1426" s="240">
        <v>4.3099999999999999E-2</v>
      </c>
      <c r="F1426" s="236">
        <f t="shared" si="22"/>
        <v>3458</v>
      </c>
    </row>
    <row r="1427" spans="1:6" s="256" customFormat="1">
      <c r="A1427" s="241" t="s">
        <v>3219</v>
      </c>
      <c r="B1427" s="239" t="s">
        <v>3220</v>
      </c>
      <c r="C1427" s="239" t="s">
        <v>3214</v>
      </c>
      <c r="D1427" s="257" t="s">
        <v>141</v>
      </c>
      <c r="E1427" s="240">
        <v>4.3099999999999999E-2</v>
      </c>
      <c r="F1427" s="236">
        <f t="shared" si="22"/>
        <v>3459</v>
      </c>
    </row>
    <row r="1428" spans="1:6" s="256" customFormat="1">
      <c r="A1428" s="241" t="s">
        <v>3221</v>
      </c>
      <c r="B1428" s="239" t="s">
        <v>3222</v>
      </c>
      <c r="C1428" s="239" t="s">
        <v>3214</v>
      </c>
      <c r="D1428" s="257" t="s">
        <v>141</v>
      </c>
      <c r="E1428" s="240">
        <v>2.9700000000000001E-2</v>
      </c>
      <c r="F1428" s="236">
        <f t="shared" si="22"/>
        <v>3460</v>
      </c>
    </row>
    <row r="1429" spans="1:6" s="256" customFormat="1">
      <c r="A1429" s="241" t="s">
        <v>3223</v>
      </c>
      <c r="B1429" s="239" t="s">
        <v>3224</v>
      </c>
      <c r="C1429" s="239" t="s">
        <v>3214</v>
      </c>
      <c r="D1429" s="257" t="s">
        <v>141</v>
      </c>
      <c r="E1429" s="240">
        <v>1.9699999999999999E-2</v>
      </c>
      <c r="F1429" s="236">
        <f t="shared" si="22"/>
        <v>3461</v>
      </c>
    </row>
    <row r="1430" spans="1:6" s="256" customFormat="1">
      <c r="A1430" s="241" t="s">
        <v>3225</v>
      </c>
      <c r="B1430" s="239" t="s">
        <v>3226</v>
      </c>
      <c r="C1430" s="239" t="s">
        <v>3214</v>
      </c>
      <c r="D1430" s="257" t="s">
        <v>141</v>
      </c>
      <c r="E1430" s="240">
        <v>1.95E-2</v>
      </c>
      <c r="F1430" s="236">
        <f t="shared" si="22"/>
        <v>3462</v>
      </c>
    </row>
    <row r="1431" spans="1:6" s="256" customFormat="1">
      <c r="A1431" s="241" t="s">
        <v>3227</v>
      </c>
      <c r="B1431" s="239" t="s">
        <v>3228</v>
      </c>
      <c r="C1431" s="239" t="s">
        <v>3214</v>
      </c>
      <c r="D1431" s="257" t="s">
        <v>141</v>
      </c>
      <c r="E1431" s="240">
        <v>1.9E-2</v>
      </c>
      <c r="F1431" s="236">
        <f t="shared" si="22"/>
        <v>3463</v>
      </c>
    </row>
    <row r="1432" spans="1:6" s="256" customFormat="1">
      <c r="A1432" s="241" t="s">
        <v>3229</v>
      </c>
      <c r="B1432" s="239" t="s">
        <v>3230</v>
      </c>
      <c r="C1432" s="239" t="s">
        <v>3214</v>
      </c>
      <c r="D1432" s="257" t="s">
        <v>141</v>
      </c>
      <c r="E1432" s="240">
        <v>1.72E-2</v>
      </c>
      <c r="F1432" s="236">
        <f t="shared" si="22"/>
        <v>3464</v>
      </c>
    </row>
    <row r="1433" spans="1:6" s="256" customFormat="1">
      <c r="A1433" s="241" t="s">
        <v>3231</v>
      </c>
      <c r="B1433" s="239" t="s">
        <v>3232</v>
      </c>
      <c r="C1433" s="239" t="s">
        <v>3214</v>
      </c>
      <c r="D1433" s="257" t="s">
        <v>141</v>
      </c>
      <c r="E1433" s="240">
        <v>3.0499999999999999E-2</v>
      </c>
      <c r="F1433" s="236">
        <f t="shared" si="22"/>
        <v>3465</v>
      </c>
    </row>
    <row r="1434" spans="1:6" s="256" customFormat="1">
      <c r="A1434" s="241" t="s">
        <v>3233</v>
      </c>
      <c r="B1434" s="239" t="s">
        <v>3234</v>
      </c>
      <c r="C1434" s="239" t="s">
        <v>3214</v>
      </c>
      <c r="D1434" s="257" t="s">
        <v>141</v>
      </c>
      <c r="E1434" s="240">
        <v>4.5999999999999999E-2</v>
      </c>
      <c r="F1434" s="236">
        <f t="shared" si="22"/>
        <v>3466</v>
      </c>
    </row>
    <row r="1435" spans="1:6" s="256" customFormat="1">
      <c r="A1435" s="241" t="s">
        <v>3235</v>
      </c>
      <c r="B1435" s="239" t="s">
        <v>3236</v>
      </c>
      <c r="C1435" s="239" t="s">
        <v>3214</v>
      </c>
      <c r="D1435" s="257" t="s">
        <v>141</v>
      </c>
      <c r="E1435" s="240">
        <v>2.23E-2</v>
      </c>
      <c r="F1435" s="236">
        <f t="shared" si="22"/>
        <v>3467</v>
      </c>
    </row>
    <row r="1436" spans="1:6" s="256" customFormat="1">
      <c r="A1436" s="241" t="s">
        <v>3237</v>
      </c>
      <c r="B1436" s="239" t="s">
        <v>3238</v>
      </c>
      <c r="C1436" s="239" t="s">
        <v>3214</v>
      </c>
      <c r="D1436" s="257" t="s">
        <v>141</v>
      </c>
      <c r="E1436" s="240">
        <v>2.23E-2</v>
      </c>
      <c r="F1436" s="236">
        <f t="shared" si="22"/>
        <v>3468</v>
      </c>
    </row>
    <row r="1437" spans="1:6" s="256" customFormat="1">
      <c r="A1437" s="241" t="s">
        <v>3239</v>
      </c>
      <c r="B1437" s="239" t="s">
        <v>3240</v>
      </c>
      <c r="C1437" s="239" t="s">
        <v>3214</v>
      </c>
      <c r="D1437" s="257" t="s">
        <v>141</v>
      </c>
      <c r="E1437" s="240">
        <v>1.95E-2</v>
      </c>
      <c r="F1437" s="236">
        <f t="shared" si="22"/>
        <v>3469</v>
      </c>
    </row>
    <row r="1438" spans="1:6" s="256" customFormat="1">
      <c r="A1438" s="241" t="s">
        <v>3241</v>
      </c>
      <c r="B1438" s="239" t="s">
        <v>3242</v>
      </c>
      <c r="C1438" s="239" t="s">
        <v>3214</v>
      </c>
      <c r="D1438" s="257" t="s">
        <v>141</v>
      </c>
      <c r="E1438" s="240">
        <v>1.9699999999999999E-2</v>
      </c>
      <c r="F1438" s="236">
        <f t="shared" si="22"/>
        <v>3470</v>
      </c>
    </row>
    <row r="1439" spans="1:6" s="256" customFormat="1">
      <c r="A1439" s="241" t="s">
        <v>3243</v>
      </c>
      <c r="B1439" s="239" t="s">
        <v>3244</v>
      </c>
      <c r="C1439" s="239" t="s">
        <v>317</v>
      </c>
      <c r="D1439" s="257" t="s">
        <v>141</v>
      </c>
      <c r="E1439" s="240">
        <v>2.2700000000000001E-2</v>
      </c>
      <c r="F1439" s="236">
        <f t="shared" si="22"/>
        <v>3471</v>
      </c>
    </row>
    <row r="1440" spans="1:6" s="256" customFormat="1">
      <c r="A1440" s="241" t="s">
        <v>3245</v>
      </c>
      <c r="B1440" s="239" t="s">
        <v>3246</v>
      </c>
      <c r="C1440" s="239" t="s">
        <v>2658</v>
      </c>
      <c r="D1440" s="257" t="s">
        <v>141</v>
      </c>
      <c r="E1440" s="240">
        <v>5.0999999999999997E-2</v>
      </c>
      <c r="F1440" s="236">
        <f t="shared" si="22"/>
        <v>3472</v>
      </c>
    </row>
    <row r="1441" spans="1:6" s="256" customFormat="1">
      <c r="A1441" s="241" t="s">
        <v>3247</v>
      </c>
      <c r="B1441" s="239" t="s">
        <v>3248</v>
      </c>
      <c r="C1441" s="239" t="s">
        <v>2658</v>
      </c>
      <c r="D1441" s="257" t="s">
        <v>141</v>
      </c>
      <c r="E1441" s="240">
        <v>3.8479999999999999</v>
      </c>
      <c r="F1441" s="236">
        <f t="shared" si="22"/>
        <v>3473</v>
      </c>
    </row>
    <row r="1442" spans="1:6" s="256" customFormat="1">
      <c r="A1442" s="241" t="s">
        <v>3249</v>
      </c>
      <c r="B1442" s="239" t="s">
        <v>3250</v>
      </c>
      <c r="C1442" s="239" t="s">
        <v>317</v>
      </c>
      <c r="D1442" s="257" t="s">
        <v>141</v>
      </c>
      <c r="E1442" s="240">
        <v>0</v>
      </c>
      <c r="F1442" s="236">
        <f t="shared" si="22"/>
        <v>3474</v>
      </c>
    </row>
    <row r="1443" spans="1:6" s="256" customFormat="1">
      <c r="A1443" s="241" t="s">
        <v>3251</v>
      </c>
      <c r="B1443" s="239" t="s">
        <v>3252</v>
      </c>
      <c r="C1443" s="239" t="s">
        <v>3214</v>
      </c>
      <c r="D1443" s="257" t="s">
        <v>141</v>
      </c>
      <c r="E1443" s="240">
        <v>0.11849999999999999</v>
      </c>
      <c r="F1443" s="236">
        <f t="shared" si="22"/>
        <v>3475</v>
      </c>
    </row>
    <row r="1444" spans="1:6" s="256" customFormat="1">
      <c r="A1444" s="241" t="s">
        <v>3253</v>
      </c>
      <c r="B1444" s="239" t="s">
        <v>3254</v>
      </c>
      <c r="C1444" s="239" t="s">
        <v>2838</v>
      </c>
      <c r="D1444" s="257" t="s">
        <v>141</v>
      </c>
      <c r="E1444" s="240">
        <v>3.6499999999999998E-2</v>
      </c>
      <c r="F1444" s="236">
        <f t="shared" si="22"/>
        <v>3476</v>
      </c>
    </row>
    <row r="1445" spans="1:6" s="256" customFormat="1">
      <c r="A1445" s="241" t="s">
        <v>3255</v>
      </c>
      <c r="B1445" s="239" t="s">
        <v>3256</v>
      </c>
      <c r="C1445" s="239" t="s">
        <v>2838</v>
      </c>
      <c r="D1445" s="257" t="s">
        <v>141</v>
      </c>
      <c r="E1445" s="240">
        <v>3.6499999999999998E-2</v>
      </c>
      <c r="F1445" s="236">
        <f t="shared" si="22"/>
        <v>3477</v>
      </c>
    </row>
    <row r="1446" spans="1:6" s="256" customFormat="1">
      <c r="A1446" s="241" t="s">
        <v>3257</v>
      </c>
      <c r="B1446" s="239" t="s">
        <v>3258</v>
      </c>
      <c r="C1446" s="239" t="s">
        <v>3214</v>
      </c>
      <c r="D1446" s="257" t="s">
        <v>141</v>
      </c>
      <c r="E1446" s="240">
        <v>4.3099999999999999E-2</v>
      </c>
      <c r="F1446" s="236">
        <f t="shared" si="22"/>
        <v>3478</v>
      </c>
    </row>
    <row r="1447" spans="1:6" s="256" customFormat="1">
      <c r="A1447" s="241" t="s">
        <v>3259</v>
      </c>
      <c r="B1447" s="239" t="s">
        <v>3260</v>
      </c>
      <c r="C1447" s="239" t="s">
        <v>3214</v>
      </c>
      <c r="D1447" s="257" t="s">
        <v>141</v>
      </c>
      <c r="E1447" s="240">
        <v>0.1087</v>
      </c>
      <c r="F1447" s="236">
        <f t="shared" si="22"/>
        <v>3479</v>
      </c>
    </row>
    <row r="1448" spans="1:6" s="256" customFormat="1">
      <c r="A1448" s="241" t="s">
        <v>3261</v>
      </c>
      <c r="B1448" s="239" t="s">
        <v>3262</v>
      </c>
      <c r="C1448" s="239" t="s">
        <v>3214</v>
      </c>
      <c r="D1448" s="257" t="s">
        <v>141</v>
      </c>
      <c r="E1448" s="240">
        <v>0.1085</v>
      </c>
      <c r="F1448" s="236">
        <f t="shared" si="22"/>
        <v>3480</v>
      </c>
    </row>
    <row r="1449" spans="1:6" s="256" customFormat="1">
      <c r="A1449" s="241" t="s">
        <v>3263</v>
      </c>
      <c r="B1449" s="239" t="s">
        <v>3264</v>
      </c>
      <c r="C1449" s="239" t="s">
        <v>3214</v>
      </c>
      <c r="D1449" s="257" t="s">
        <v>141</v>
      </c>
      <c r="E1449" s="240">
        <v>0.1085</v>
      </c>
      <c r="F1449" s="236">
        <f t="shared" si="22"/>
        <v>3481</v>
      </c>
    </row>
    <row r="1450" spans="1:6" s="256" customFormat="1">
      <c r="A1450" s="241" t="s">
        <v>3265</v>
      </c>
      <c r="B1450" s="239" t="s">
        <v>3266</v>
      </c>
      <c r="C1450" s="239" t="s">
        <v>3214</v>
      </c>
      <c r="D1450" s="257" t="s">
        <v>141</v>
      </c>
      <c r="E1450" s="240">
        <v>0.1046</v>
      </c>
      <c r="F1450" s="236">
        <f t="shared" si="22"/>
        <v>3482</v>
      </c>
    </row>
    <row r="1451" spans="1:6" s="256" customFormat="1">
      <c r="A1451" s="241" t="s">
        <v>3267</v>
      </c>
      <c r="B1451" s="239" t="s">
        <v>3268</v>
      </c>
      <c r="C1451" s="239" t="s">
        <v>3214</v>
      </c>
      <c r="D1451" s="257" t="s">
        <v>141</v>
      </c>
      <c r="E1451" s="240">
        <v>4.5999999999999999E-2</v>
      </c>
      <c r="F1451" s="236">
        <f t="shared" si="22"/>
        <v>3483</v>
      </c>
    </row>
    <row r="1452" spans="1:6" s="256" customFormat="1">
      <c r="A1452" s="241" t="s">
        <v>3269</v>
      </c>
      <c r="B1452" s="239" t="s">
        <v>3270</v>
      </c>
      <c r="C1452" s="239" t="s">
        <v>3214</v>
      </c>
      <c r="D1452" s="257" t="s">
        <v>141</v>
      </c>
      <c r="E1452" s="240">
        <v>6.8900000000000003E-2</v>
      </c>
      <c r="F1452" s="236">
        <f t="shared" si="22"/>
        <v>3484</v>
      </c>
    </row>
    <row r="1453" spans="1:6" s="256" customFormat="1">
      <c r="A1453" s="241" t="s">
        <v>3271</v>
      </c>
      <c r="B1453" s="239" t="s">
        <v>3272</v>
      </c>
      <c r="C1453" s="239" t="s">
        <v>3214</v>
      </c>
      <c r="D1453" s="257" t="s">
        <v>141</v>
      </c>
      <c r="E1453" s="240">
        <v>1.95E-2</v>
      </c>
      <c r="F1453" s="236">
        <f t="shared" si="22"/>
        <v>3485</v>
      </c>
    </row>
    <row r="1454" spans="1:6" s="256" customFormat="1">
      <c r="A1454" s="241" t="s">
        <v>3273</v>
      </c>
      <c r="B1454" s="239" t="s">
        <v>3274</v>
      </c>
      <c r="C1454" s="239" t="s">
        <v>3214</v>
      </c>
      <c r="D1454" s="257" t="s">
        <v>141</v>
      </c>
      <c r="E1454" s="240">
        <v>1.9E-2</v>
      </c>
      <c r="F1454" s="236">
        <f t="shared" si="22"/>
        <v>3486</v>
      </c>
    </row>
    <row r="1455" spans="1:6" s="256" customFormat="1">
      <c r="A1455" s="241" t="s">
        <v>3275</v>
      </c>
      <c r="B1455" s="239" t="s">
        <v>3276</v>
      </c>
      <c r="C1455" s="239" t="s">
        <v>3214</v>
      </c>
      <c r="D1455" s="257" t="s">
        <v>141</v>
      </c>
      <c r="E1455" s="240">
        <v>1.95E-2</v>
      </c>
      <c r="F1455" s="236">
        <f t="shared" si="22"/>
        <v>3487</v>
      </c>
    </row>
    <row r="1456" spans="1:6" s="256" customFormat="1">
      <c r="A1456" s="241" t="s">
        <v>3277</v>
      </c>
      <c r="B1456" s="239" t="s">
        <v>3278</v>
      </c>
      <c r="C1456" s="239" t="s">
        <v>2838</v>
      </c>
      <c r="D1456" s="257" t="s">
        <v>141</v>
      </c>
      <c r="E1456" s="240">
        <v>2.8000000000000001E-2</v>
      </c>
      <c r="F1456" s="236">
        <f t="shared" si="22"/>
        <v>3488</v>
      </c>
    </row>
    <row r="1457" spans="1:6" s="256" customFormat="1">
      <c r="A1457" s="241" t="s">
        <v>3279</v>
      </c>
      <c r="B1457" s="239" t="s">
        <v>3280</v>
      </c>
      <c r="C1457" s="239" t="s">
        <v>2763</v>
      </c>
      <c r="D1457" s="257" t="s">
        <v>141</v>
      </c>
      <c r="E1457" s="240">
        <v>0</v>
      </c>
      <c r="F1457" s="236">
        <f t="shared" si="22"/>
        <v>3489</v>
      </c>
    </row>
    <row r="1458" spans="1:6" s="256" customFormat="1">
      <c r="A1458" s="241" t="s">
        <v>3281</v>
      </c>
      <c r="B1458" s="239" t="s">
        <v>3282</v>
      </c>
      <c r="C1458" s="239" t="s">
        <v>311</v>
      </c>
      <c r="D1458" s="257" t="s">
        <v>141</v>
      </c>
      <c r="E1458" s="240">
        <v>6.0699999999999997E-2</v>
      </c>
      <c r="F1458" s="236">
        <f t="shared" si="22"/>
        <v>3490</v>
      </c>
    </row>
    <row r="1459" spans="1:6" s="256" customFormat="1">
      <c r="A1459" s="241" t="s">
        <v>3283</v>
      </c>
      <c r="B1459" s="239" t="s">
        <v>3284</v>
      </c>
      <c r="C1459" s="239" t="s">
        <v>311</v>
      </c>
      <c r="D1459" s="257" t="s">
        <v>141</v>
      </c>
      <c r="E1459" s="240">
        <v>5.7000000000000002E-2</v>
      </c>
      <c r="F1459" s="236">
        <f t="shared" si="22"/>
        <v>3491</v>
      </c>
    </row>
    <row r="1460" spans="1:6" s="256" customFormat="1">
      <c r="A1460" s="241" t="s">
        <v>3285</v>
      </c>
      <c r="B1460" s="239" t="s">
        <v>3286</v>
      </c>
      <c r="C1460" s="239" t="s">
        <v>311</v>
      </c>
      <c r="D1460" s="257" t="s">
        <v>141</v>
      </c>
      <c r="E1460" s="240">
        <v>5.7000000000000002E-2</v>
      </c>
      <c r="F1460" s="236">
        <f t="shared" si="22"/>
        <v>3492</v>
      </c>
    </row>
    <row r="1461" spans="1:6" s="256" customFormat="1">
      <c r="A1461" s="241" t="s">
        <v>3287</v>
      </c>
      <c r="B1461" s="239" t="s">
        <v>3288</v>
      </c>
      <c r="C1461" s="239" t="s">
        <v>311</v>
      </c>
      <c r="D1461" s="257" t="s">
        <v>141</v>
      </c>
      <c r="E1461" s="240">
        <v>6.0699999999999997E-2</v>
      </c>
      <c r="F1461" s="236">
        <f t="shared" si="22"/>
        <v>3493</v>
      </c>
    </row>
    <row r="1462" spans="1:6" s="256" customFormat="1">
      <c r="A1462" s="241" t="s">
        <v>3289</v>
      </c>
      <c r="B1462" s="239" t="s">
        <v>3290</v>
      </c>
      <c r="C1462" s="239" t="s">
        <v>3214</v>
      </c>
      <c r="D1462" s="257" t="s">
        <v>141</v>
      </c>
      <c r="E1462" s="240">
        <v>1.95E-2</v>
      </c>
      <c r="F1462" s="236">
        <f t="shared" si="22"/>
        <v>3494</v>
      </c>
    </row>
    <row r="1463" spans="1:6" s="256" customFormat="1">
      <c r="A1463" s="241" t="s">
        <v>3291</v>
      </c>
      <c r="B1463" s="239" t="s">
        <v>3292</v>
      </c>
      <c r="C1463" s="239" t="s">
        <v>3214</v>
      </c>
      <c r="D1463" s="257" t="s">
        <v>141</v>
      </c>
      <c r="E1463" s="240">
        <v>0.12039999999999999</v>
      </c>
      <c r="F1463" s="236">
        <f t="shared" si="22"/>
        <v>3495</v>
      </c>
    </row>
    <row r="1464" spans="1:6" s="256" customFormat="1">
      <c r="A1464" s="241" t="s">
        <v>3293</v>
      </c>
      <c r="B1464" s="239" t="s">
        <v>3294</v>
      </c>
      <c r="C1464" s="239" t="s">
        <v>311</v>
      </c>
      <c r="D1464" s="257" t="s">
        <v>141</v>
      </c>
      <c r="E1464" s="240">
        <v>0</v>
      </c>
      <c r="F1464" s="236">
        <f t="shared" si="22"/>
        <v>3496</v>
      </c>
    </row>
    <row r="1465" spans="1:6" s="256" customFormat="1">
      <c r="A1465" s="241" t="s">
        <v>3295</v>
      </c>
      <c r="B1465" s="239" t="s">
        <v>3296</v>
      </c>
      <c r="C1465" s="239" t="s">
        <v>311</v>
      </c>
      <c r="D1465" s="257" t="s">
        <v>141</v>
      </c>
      <c r="E1465" s="240">
        <v>0</v>
      </c>
      <c r="F1465" s="236">
        <f t="shared" si="22"/>
        <v>3497</v>
      </c>
    </row>
    <row r="1466" spans="1:6" s="256" customFormat="1">
      <c r="A1466" s="241" t="s">
        <v>3297</v>
      </c>
      <c r="B1466" s="239" t="s">
        <v>3298</v>
      </c>
      <c r="C1466" s="239" t="s">
        <v>2763</v>
      </c>
      <c r="D1466" s="257" t="s">
        <v>141</v>
      </c>
      <c r="E1466" s="240">
        <v>0</v>
      </c>
      <c r="F1466" s="236">
        <f t="shared" si="22"/>
        <v>3498</v>
      </c>
    </row>
    <row r="1467" spans="1:6" s="256" customFormat="1">
      <c r="A1467" s="241" t="s">
        <v>3299</v>
      </c>
      <c r="B1467" s="239" t="s">
        <v>3300</v>
      </c>
      <c r="C1467" s="239" t="s">
        <v>3214</v>
      </c>
      <c r="D1467" s="257" t="s">
        <v>141</v>
      </c>
      <c r="E1467" s="240">
        <v>0</v>
      </c>
      <c r="F1467" s="236">
        <f t="shared" si="22"/>
        <v>3499</v>
      </c>
    </row>
    <row r="1468" spans="1:6" s="256" customFormat="1">
      <c r="A1468" s="241" t="s">
        <v>3301</v>
      </c>
      <c r="B1468" s="239" t="s">
        <v>3302</v>
      </c>
      <c r="C1468" s="239" t="s">
        <v>416</v>
      </c>
      <c r="D1468" s="257" t="s">
        <v>141</v>
      </c>
      <c r="E1468" s="240">
        <v>0</v>
      </c>
      <c r="F1468" s="236">
        <f t="shared" si="22"/>
        <v>3500</v>
      </c>
    </row>
    <row r="1469" spans="1:6" s="256" customFormat="1">
      <c r="A1469" s="241" t="s">
        <v>3303</v>
      </c>
      <c r="B1469" s="239" t="s">
        <v>3304</v>
      </c>
      <c r="C1469" s="239" t="s">
        <v>3214</v>
      </c>
      <c r="D1469" s="257" t="s">
        <v>141</v>
      </c>
      <c r="E1469" s="240">
        <v>1.8100000000000002E-2</v>
      </c>
      <c r="F1469" s="236">
        <f t="shared" si="22"/>
        <v>3501</v>
      </c>
    </row>
    <row r="1470" spans="1:6" s="256" customFormat="1">
      <c r="A1470" s="241" t="s">
        <v>3305</v>
      </c>
      <c r="B1470" s="239" t="s">
        <v>3306</v>
      </c>
      <c r="C1470" s="239" t="s">
        <v>3214</v>
      </c>
      <c r="D1470" s="257" t="s">
        <v>141</v>
      </c>
      <c r="E1470" s="240">
        <v>4.24E-2</v>
      </c>
      <c r="F1470" s="236">
        <f t="shared" si="22"/>
        <v>3502</v>
      </c>
    </row>
    <row r="1471" spans="1:6" s="256" customFormat="1">
      <c r="A1471" s="241" t="s">
        <v>3307</v>
      </c>
      <c r="B1471" s="239" t="s">
        <v>3308</v>
      </c>
      <c r="C1471" s="239" t="s">
        <v>3214</v>
      </c>
      <c r="D1471" s="257" t="s">
        <v>141</v>
      </c>
      <c r="E1471" s="240">
        <v>3.15E-2</v>
      </c>
      <c r="F1471" s="236">
        <f t="shared" si="22"/>
        <v>3503</v>
      </c>
    </row>
    <row r="1472" spans="1:6" s="256" customFormat="1">
      <c r="A1472" s="241" t="s">
        <v>3309</v>
      </c>
      <c r="B1472" s="239" t="s">
        <v>3310</v>
      </c>
      <c r="C1472" s="239" t="s">
        <v>3214</v>
      </c>
      <c r="D1472" s="257" t="s">
        <v>141</v>
      </c>
      <c r="E1472" s="240">
        <v>1.95E-2</v>
      </c>
      <c r="F1472" s="236">
        <f t="shared" si="22"/>
        <v>3504</v>
      </c>
    </row>
    <row r="1473" spans="1:6" s="256" customFormat="1">
      <c r="A1473" s="241" t="s">
        <v>3311</v>
      </c>
      <c r="B1473" s="239" t="s">
        <v>3312</v>
      </c>
      <c r="C1473" s="239" t="s">
        <v>3214</v>
      </c>
      <c r="D1473" s="257" t="s">
        <v>141</v>
      </c>
      <c r="E1473" s="240">
        <v>2.23E-2</v>
      </c>
      <c r="F1473" s="236">
        <f t="shared" si="22"/>
        <v>3505</v>
      </c>
    </row>
    <row r="1474" spans="1:6" s="256" customFormat="1">
      <c r="A1474" s="241" t="s">
        <v>3313</v>
      </c>
      <c r="B1474" s="239" t="s">
        <v>3314</v>
      </c>
      <c r="C1474" s="239" t="s">
        <v>3214</v>
      </c>
      <c r="D1474" s="257" t="s">
        <v>141</v>
      </c>
      <c r="E1474" s="240">
        <v>2.23E-2</v>
      </c>
      <c r="F1474" s="236">
        <f t="shared" si="22"/>
        <v>3506</v>
      </c>
    </row>
    <row r="1475" spans="1:6" s="256" customFormat="1">
      <c r="A1475" s="241" t="s">
        <v>3315</v>
      </c>
      <c r="B1475" s="239" t="s">
        <v>3316</v>
      </c>
      <c r="C1475" s="239" t="s">
        <v>2838</v>
      </c>
      <c r="D1475" s="257" t="s">
        <v>141</v>
      </c>
      <c r="E1475" s="240">
        <v>3.2599999999999997E-2</v>
      </c>
      <c r="F1475" s="236">
        <f t="shared" si="22"/>
        <v>3507</v>
      </c>
    </row>
    <row r="1476" spans="1:6" s="256" customFormat="1">
      <c r="A1476" s="241" t="s">
        <v>3317</v>
      </c>
      <c r="B1476" s="239" t="s">
        <v>3318</v>
      </c>
      <c r="C1476" s="239" t="s">
        <v>2838</v>
      </c>
      <c r="D1476" s="257" t="s">
        <v>141</v>
      </c>
      <c r="E1476" s="240">
        <v>3.2599999999999997E-2</v>
      </c>
      <c r="F1476" s="236">
        <f t="shared" si="22"/>
        <v>3508</v>
      </c>
    </row>
    <row r="1477" spans="1:6" s="256" customFormat="1">
      <c r="A1477" s="241" t="s">
        <v>3319</v>
      </c>
      <c r="B1477" s="239" t="s">
        <v>3320</v>
      </c>
      <c r="C1477" s="239" t="s">
        <v>3214</v>
      </c>
      <c r="D1477" s="257" t="s">
        <v>141</v>
      </c>
      <c r="E1477" s="240">
        <v>0.12039999999999999</v>
      </c>
      <c r="F1477" s="236">
        <f t="shared" si="22"/>
        <v>3509</v>
      </c>
    </row>
    <row r="1478" spans="1:6" s="256" customFormat="1">
      <c r="A1478" s="241" t="s">
        <v>3321</v>
      </c>
      <c r="B1478" s="239" t="s">
        <v>3322</v>
      </c>
      <c r="C1478" s="239" t="s">
        <v>3214</v>
      </c>
      <c r="D1478" s="257" t="s">
        <v>141</v>
      </c>
      <c r="E1478" s="240">
        <v>0</v>
      </c>
      <c r="F1478" s="236">
        <f t="shared" si="22"/>
        <v>3510</v>
      </c>
    </row>
    <row r="1479" spans="1:6" s="256" customFormat="1">
      <c r="A1479" s="241" t="s">
        <v>3323</v>
      </c>
      <c r="B1479" s="239" t="s">
        <v>3324</v>
      </c>
      <c r="C1479" s="239" t="s">
        <v>3214</v>
      </c>
      <c r="D1479" s="257" t="s">
        <v>141</v>
      </c>
      <c r="E1479" s="240">
        <v>4.24E-2</v>
      </c>
      <c r="F1479" s="236">
        <f t="shared" si="22"/>
        <v>3511</v>
      </c>
    </row>
    <row r="1480" spans="1:6" s="256" customFormat="1">
      <c r="A1480" s="241" t="s">
        <v>3325</v>
      </c>
      <c r="B1480" s="239" t="s">
        <v>3326</v>
      </c>
      <c r="C1480" s="239" t="s">
        <v>3214</v>
      </c>
      <c r="D1480" s="257" t="s">
        <v>141</v>
      </c>
      <c r="E1480" s="240">
        <v>4.24E-2</v>
      </c>
      <c r="F1480" s="236">
        <f t="shared" si="22"/>
        <v>3512</v>
      </c>
    </row>
    <row r="1481" spans="1:6" s="256" customFormat="1">
      <c r="A1481" s="241" t="s">
        <v>3327</v>
      </c>
      <c r="B1481" s="239" t="s">
        <v>3328</v>
      </c>
      <c r="C1481" s="239" t="s">
        <v>3214</v>
      </c>
      <c r="D1481" s="257" t="s">
        <v>141</v>
      </c>
      <c r="E1481" s="240">
        <v>4.24E-2</v>
      </c>
      <c r="F1481" s="236">
        <f t="shared" si="22"/>
        <v>3513</v>
      </c>
    </row>
    <row r="1482" spans="1:6" s="256" customFormat="1">
      <c r="A1482" s="241" t="s">
        <v>3329</v>
      </c>
      <c r="B1482" s="239" t="s">
        <v>3330</v>
      </c>
      <c r="C1482" s="239" t="s">
        <v>3214</v>
      </c>
      <c r="D1482" s="257" t="s">
        <v>141</v>
      </c>
      <c r="E1482" s="240">
        <v>0.1293</v>
      </c>
      <c r="F1482" s="236">
        <f t="shared" ref="F1482:F1545" si="23">VALUE(RIGHT(A1482,4))</f>
        <v>3514</v>
      </c>
    </row>
    <row r="1483" spans="1:6" s="256" customFormat="1">
      <c r="A1483" s="241" t="s">
        <v>3331</v>
      </c>
      <c r="B1483" s="239" t="s">
        <v>3332</v>
      </c>
      <c r="C1483" s="239" t="s">
        <v>3214</v>
      </c>
      <c r="D1483" s="257" t="s">
        <v>141</v>
      </c>
      <c r="E1483" s="240">
        <v>4.4600000000000001E-2</v>
      </c>
      <c r="F1483" s="236">
        <f t="shared" si="23"/>
        <v>3515</v>
      </c>
    </row>
    <row r="1484" spans="1:6" s="256" customFormat="1">
      <c r="A1484" s="241" t="s">
        <v>3333</v>
      </c>
      <c r="B1484" s="239" t="s">
        <v>3334</v>
      </c>
      <c r="C1484" s="239" t="s">
        <v>311</v>
      </c>
      <c r="D1484" s="257" t="s">
        <v>141</v>
      </c>
      <c r="E1484" s="240">
        <v>6.4100000000000004E-2</v>
      </c>
      <c r="F1484" s="236">
        <f t="shared" si="23"/>
        <v>3516</v>
      </c>
    </row>
    <row r="1485" spans="1:6" s="256" customFormat="1">
      <c r="A1485" s="241" t="s">
        <v>3335</v>
      </c>
      <c r="B1485" s="239" t="s">
        <v>3336</v>
      </c>
      <c r="C1485" s="239" t="s">
        <v>311</v>
      </c>
      <c r="D1485" s="257" t="s">
        <v>141</v>
      </c>
      <c r="E1485" s="240">
        <v>0</v>
      </c>
      <c r="F1485" s="236">
        <f t="shared" si="23"/>
        <v>3517</v>
      </c>
    </row>
    <row r="1486" spans="1:6" s="256" customFormat="1">
      <c r="A1486" s="241" t="s">
        <v>3337</v>
      </c>
      <c r="B1486" s="239" t="s">
        <v>3338</v>
      </c>
      <c r="C1486" s="239" t="s">
        <v>311</v>
      </c>
      <c r="D1486" s="257" t="s">
        <v>141</v>
      </c>
      <c r="E1486" s="240">
        <v>0</v>
      </c>
      <c r="F1486" s="236">
        <f t="shared" si="23"/>
        <v>3518</v>
      </c>
    </row>
    <row r="1487" spans="1:6" s="256" customFormat="1">
      <c r="A1487" s="260" t="s">
        <v>3339</v>
      </c>
      <c r="B1487" s="239" t="s">
        <v>3340</v>
      </c>
      <c r="C1487" s="239" t="s">
        <v>415</v>
      </c>
      <c r="D1487" s="257" t="s">
        <v>141</v>
      </c>
      <c r="E1487" s="240">
        <v>9.8400000000000001E-2</v>
      </c>
      <c r="F1487" s="236">
        <f t="shared" si="23"/>
        <v>3519</v>
      </c>
    </row>
    <row r="1488" spans="1:6" s="256" customFormat="1">
      <c r="A1488" s="241" t="s">
        <v>3341</v>
      </c>
      <c r="B1488" s="239" t="s">
        <v>3342</v>
      </c>
      <c r="C1488" s="239" t="s">
        <v>3214</v>
      </c>
      <c r="D1488" s="257" t="s">
        <v>141</v>
      </c>
      <c r="E1488" s="240">
        <v>6.8900000000000003E-2</v>
      </c>
      <c r="F1488" s="236">
        <f t="shared" si="23"/>
        <v>3520</v>
      </c>
    </row>
    <row r="1489" spans="1:6" s="256" customFormat="1">
      <c r="A1489" s="241" t="s">
        <v>3343</v>
      </c>
      <c r="B1489" s="239" t="s">
        <v>3344</v>
      </c>
      <c r="C1489" s="239" t="s">
        <v>3214</v>
      </c>
      <c r="D1489" s="257" t="s">
        <v>141</v>
      </c>
      <c r="E1489" s="240">
        <v>4.5999999999999999E-2</v>
      </c>
      <c r="F1489" s="236">
        <f t="shared" si="23"/>
        <v>3521</v>
      </c>
    </row>
    <row r="1490" spans="1:6" s="256" customFormat="1">
      <c r="A1490" s="241" t="s">
        <v>3345</v>
      </c>
      <c r="B1490" s="239" t="s">
        <v>3346</v>
      </c>
      <c r="C1490" s="239" t="s">
        <v>3214</v>
      </c>
      <c r="D1490" s="257" t="s">
        <v>141</v>
      </c>
      <c r="E1490" s="240">
        <v>1.95E-2</v>
      </c>
      <c r="F1490" s="236">
        <f t="shared" si="23"/>
        <v>3522</v>
      </c>
    </row>
    <row r="1491" spans="1:6" s="256" customFormat="1">
      <c r="A1491" s="241" t="s">
        <v>3347</v>
      </c>
      <c r="B1491" s="239" t="s">
        <v>3348</v>
      </c>
      <c r="C1491" s="239" t="s">
        <v>3214</v>
      </c>
      <c r="D1491" s="257" t="s">
        <v>141</v>
      </c>
      <c r="E1491" s="240">
        <v>3.1800000000000002E-2</v>
      </c>
      <c r="F1491" s="236">
        <f t="shared" si="23"/>
        <v>3523</v>
      </c>
    </row>
    <row r="1492" spans="1:6" s="256" customFormat="1">
      <c r="A1492" s="241" t="s">
        <v>3349</v>
      </c>
      <c r="B1492" s="239" t="s">
        <v>3350</v>
      </c>
      <c r="C1492" s="239" t="s">
        <v>311</v>
      </c>
      <c r="D1492" s="257" t="s">
        <v>141</v>
      </c>
      <c r="E1492" s="240">
        <v>0</v>
      </c>
      <c r="F1492" s="236">
        <f t="shared" si="23"/>
        <v>3524</v>
      </c>
    </row>
    <row r="1493" spans="1:6" s="256" customFormat="1">
      <c r="A1493" s="241" t="s">
        <v>3351</v>
      </c>
      <c r="B1493" s="239" t="s">
        <v>3352</v>
      </c>
      <c r="C1493" s="239" t="s">
        <v>311</v>
      </c>
      <c r="D1493" s="257" t="s">
        <v>141</v>
      </c>
      <c r="E1493" s="240">
        <v>0</v>
      </c>
      <c r="F1493" s="236">
        <f t="shared" si="23"/>
        <v>3525</v>
      </c>
    </row>
    <row r="1494" spans="1:6" s="256" customFormat="1">
      <c r="A1494" s="241" t="s">
        <v>3353</v>
      </c>
      <c r="B1494" s="239" t="s">
        <v>3354</v>
      </c>
      <c r="C1494" s="239" t="s">
        <v>3214</v>
      </c>
      <c r="D1494" s="257" t="s">
        <v>141</v>
      </c>
      <c r="E1494" s="240">
        <v>0.1085</v>
      </c>
      <c r="F1494" s="236">
        <f t="shared" si="23"/>
        <v>3526</v>
      </c>
    </row>
    <row r="1495" spans="1:6" s="256" customFormat="1">
      <c r="A1495" s="241" t="s">
        <v>3355</v>
      </c>
      <c r="B1495" s="239" t="s">
        <v>3356</v>
      </c>
      <c r="C1495" s="239" t="s">
        <v>3214</v>
      </c>
      <c r="D1495" s="257" t="s">
        <v>141</v>
      </c>
      <c r="E1495" s="240">
        <v>6.9199999999999998E-2</v>
      </c>
      <c r="F1495" s="236">
        <f t="shared" si="23"/>
        <v>3527</v>
      </c>
    </row>
    <row r="1496" spans="1:6" s="256" customFormat="1">
      <c r="A1496" s="241" t="s">
        <v>3357</v>
      </c>
      <c r="B1496" s="239" t="s">
        <v>3358</v>
      </c>
      <c r="C1496" s="239" t="s">
        <v>3214</v>
      </c>
      <c r="D1496" s="257" t="s">
        <v>141</v>
      </c>
      <c r="E1496" s="240">
        <v>6.9199999999999998E-2</v>
      </c>
      <c r="F1496" s="236">
        <f t="shared" si="23"/>
        <v>3528</v>
      </c>
    </row>
    <row r="1497" spans="1:6" s="256" customFormat="1">
      <c r="A1497" s="241" t="s">
        <v>3359</v>
      </c>
      <c r="B1497" s="239" t="s">
        <v>3360</v>
      </c>
      <c r="C1497" s="239" t="s">
        <v>3214</v>
      </c>
      <c r="D1497" s="257" t="s">
        <v>141</v>
      </c>
      <c r="E1497" s="240">
        <v>4.5999999999999999E-2</v>
      </c>
      <c r="F1497" s="236">
        <f t="shared" si="23"/>
        <v>3529</v>
      </c>
    </row>
    <row r="1498" spans="1:6" s="256" customFormat="1">
      <c r="A1498" s="241" t="s">
        <v>3361</v>
      </c>
      <c r="B1498" s="239" t="s">
        <v>3362</v>
      </c>
      <c r="C1498" s="239" t="s">
        <v>3214</v>
      </c>
      <c r="D1498" s="257" t="s">
        <v>141</v>
      </c>
      <c r="E1498" s="240">
        <v>4.5999999999999999E-2</v>
      </c>
      <c r="F1498" s="236">
        <f t="shared" si="23"/>
        <v>3530</v>
      </c>
    </row>
    <row r="1499" spans="1:6" s="256" customFormat="1">
      <c r="A1499" s="241" t="s">
        <v>3363</v>
      </c>
      <c r="B1499" s="239" t="s">
        <v>3364</v>
      </c>
      <c r="C1499" s="239" t="s">
        <v>3214</v>
      </c>
      <c r="D1499" s="257" t="s">
        <v>141</v>
      </c>
      <c r="E1499" s="240">
        <v>3.15E-2</v>
      </c>
      <c r="F1499" s="236">
        <f t="shared" si="23"/>
        <v>3531</v>
      </c>
    </row>
    <row r="1500" spans="1:6" s="256" customFormat="1">
      <c r="A1500" s="241" t="s">
        <v>3365</v>
      </c>
      <c r="B1500" s="239" t="s">
        <v>3366</v>
      </c>
      <c r="C1500" s="239" t="s">
        <v>3214</v>
      </c>
      <c r="D1500" s="257" t="s">
        <v>141</v>
      </c>
      <c r="E1500" s="240">
        <v>1.9199999999999998E-2</v>
      </c>
      <c r="F1500" s="236">
        <f t="shared" si="23"/>
        <v>3532</v>
      </c>
    </row>
    <row r="1501" spans="1:6" s="256" customFormat="1">
      <c r="A1501" s="241" t="s">
        <v>3367</v>
      </c>
      <c r="B1501" s="239" t="s">
        <v>3368</v>
      </c>
      <c r="C1501" s="239" t="s">
        <v>3214</v>
      </c>
      <c r="D1501" s="257" t="s">
        <v>141</v>
      </c>
      <c r="E1501" s="240">
        <v>1.78E-2</v>
      </c>
      <c r="F1501" s="236">
        <f t="shared" si="23"/>
        <v>3533</v>
      </c>
    </row>
    <row r="1502" spans="1:6" s="256" customFormat="1">
      <c r="A1502" s="241" t="s">
        <v>3369</v>
      </c>
      <c r="B1502" s="239" t="s">
        <v>3370</v>
      </c>
      <c r="C1502" s="239" t="s">
        <v>3214</v>
      </c>
      <c r="D1502" s="257" t="s">
        <v>141</v>
      </c>
      <c r="E1502" s="240">
        <v>1.78E-2</v>
      </c>
      <c r="F1502" s="236">
        <f t="shared" si="23"/>
        <v>3534</v>
      </c>
    </row>
    <row r="1503" spans="1:6" s="256" customFormat="1">
      <c r="A1503" s="241" t="s">
        <v>3371</v>
      </c>
      <c r="B1503" s="239" t="s">
        <v>3372</v>
      </c>
      <c r="C1503" s="239" t="s">
        <v>3214</v>
      </c>
      <c r="D1503" s="257" t="s">
        <v>141</v>
      </c>
      <c r="E1503" s="240">
        <v>1.78E-2</v>
      </c>
      <c r="F1503" s="236">
        <f t="shared" si="23"/>
        <v>3535</v>
      </c>
    </row>
    <row r="1504" spans="1:6" s="256" customFormat="1">
      <c r="A1504" s="241" t="s">
        <v>3373</v>
      </c>
      <c r="B1504" s="239" t="s">
        <v>3374</v>
      </c>
      <c r="C1504" s="239" t="s">
        <v>3214</v>
      </c>
      <c r="D1504" s="257" t="s">
        <v>141</v>
      </c>
      <c r="E1504" s="240">
        <v>1.78E-2</v>
      </c>
      <c r="F1504" s="236">
        <f t="shared" si="23"/>
        <v>3536</v>
      </c>
    </row>
    <row r="1505" spans="1:6" s="256" customFormat="1">
      <c r="A1505" s="241" t="s">
        <v>3375</v>
      </c>
      <c r="B1505" s="239" t="s">
        <v>3376</v>
      </c>
      <c r="C1505" s="239" t="s">
        <v>3214</v>
      </c>
      <c r="D1505" s="257" t="s">
        <v>141</v>
      </c>
      <c r="E1505" s="240">
        <v>1.9E-2</v>
      </c>
      <c r="F1505" s="236">
        <f t="shared" si="23"/>
        <v>3537</v>
      </c>
    </row>
    <row r="1506" spans="1:6" s="256" customFormat="1">
      <c r="A1506" s="241" t="s">
        <v>3377</v>
      </c>
      <c r="B1506" s="239" t="s">
        <v>3378</v>
      </c>
      <c r="C1506" s="239" t="s">
        <v>3214</v>
      </c>
      <c r="D1506" s="257" t="s">
        <v>141</v>
      </c>
      <c r="E1506" s="240">
        <v>1.95E-2</v>
      </c>
      <c r="F1506" s="236">
        <f t="shared" si="23"/>
        <v>3538</v>
      </c>
    </row>
    <row r="1507" spans="1:6" s="256" customFormat="1">
      <c r="A1507" s="241" t="s">
        <v>3379</v>
      </c>
      <c r="B1507" s="239" t="s">
        <v>3380</v>
      </c>
      <c r="C1507" s="239" t="s">
        <v>3214</v>
      </c>
      <c r="D1507" s="257" t="s">
        <v>141</v>
      </c>
      <c r="E1507" s="240">
        <v>1.5699999999999999E-2</v>
      </c>
      <c r="F1507" s="236">
        <f t="shared" si="23"/>
        <v>3539</v>
      </c>
    </row>
    <row r="1508" spans="1:6" s="256" customFormat="1">
      <c r="A1508" s="241" t="s">
        <v>3381</v>
      </c>
      <c r="B1508" s="239" t="s">
        <v>3382</v>
      </c>
      <c r="C1508" s="239" t="s">
        <v>3214</v>
      </c>
      <c r="D1508" s="257" t="s">
        <v>141</v>
      </c>
      <c r="E1508" s="240">
        <v>6.9199999999999998E-2</v>
      </c>
      <c r="F1508" s="236">
        <f t="shared" si="23"/>
        <v>3540</v>
      </c>
    </row>
    <row r="1509" spans="1:6" s="256" customFormat="1">
      <c r="A1509" s="241" t="s">
        <v>3383</v>
      </c>
      <c r="B1509" s="239" t="s">
        <v>3384</v>
      </c>
      <c r="C1509" s="239" t="s">
        <v>3214</v>
      </c>
      <c r="D1509" s="257" t="s">
        <v>141</v>
      </c>
      <c r="E1509" s="240">
        <v>4.4600000000000001E-2</v>
      </c>
      <c r="F1509" s="236">
        <f t="shared" si="23"/>
        <v>3541</v>
      </c>
    </row>
    <row r="1510" spans="1:6" s="256" customFormat="1">
      <c r="A1510" s="241" t="s">
        <v>3385</v>
      </c>
      <c r="B1510" s="239" t="s">
        <v>3386</v>
      </c>
      <c r="C1510" s="239" t="s">
        <v>3214</v>
      </c>
      <c r="D1510" s="257" t="s">
        <v>141</v>
      </c>
      <c r="E1510" s="240">
        <v>4.5999999999999999E-2</v>
      </c>
      <c r="F1510" s="236">
        <f t="shared" si="23"/>
        <v>3542</v>
      </c>
    </row>
    <row r="1511" spans="1:6" s="256" customFormat="1">
      <c r="A1511" s="241" t="s">
        <v>3387</v>
      </c>
      <c r="B1511" s="239" t="s">
        <v>3388</v>
      </c>
      <c r="C1511" s="239" t="s">
        <v>3214</v>
      </c>
      <c r="D1511" s="257" t="s">
        <v>141</v>
      </c>
      <c r="E1511" s="240">
        <v>2.18E-2</v>
      </c>
      <c r="F1511" s="236">
        <f t="shared" si="23"/>
        <v>3543</v>
      </c>
    </row>
    <row r="1512" spans="1:6" s="256" customFormat="1">
      <c r="A1512" s="241" t="s">
        <v>3389</v>
      </c>
      <c r="B1512" s="239" t="s">
        <v>3390</v>
      </c>
      <c r="C1512" s="239" t="s">
        <v>3214</v>
      </c>
      <c r="D1512" s="257" t="s">
        <v>141</v>
      </c>
      <c r="E1512" s="240">
        <v>1.84E-2</v>
      </c>
      <c r="F1512" s="236">
        <f t="shared" si="23"/>
        <v>3544</v>
      </c>
    </row>
    <row r="1513" spans="1:6" s="256" customFormat="1">
      <c r="A1513" s="241" t="s">
        <v>3391</v>
      </c>
      <c r="B1513" s="239" t="s">
        <v>3392</v>
      </c>
      <c r="C1513" s="239" t="s">
        <v>3214</v>
      </c>
      <c r="D1513" s="257" t="s">
        <v>141</v>
      </c>
      <c r="E1513" s="240">
        <v>1.9400000000000001E-2</v>
      </c>
      <c r="F1513" s="236">
        <f t="shared" si="23"/>
        <v>3545</v>
      </c>
    </row>
    <row r="1514" spans="1:6" s="256" customFormat="1">
      <c r="A1514" s="241" t="s">
        <v>3393</v>
      </c>
      <c r="B1514" s="239" t="s">
        <v>3394</v>
      </c>
      <c r="C1514" s="239" t="s">
        <v>3214</v>
      </c>
      <c r="D1514" s="257" t="s">
        <v>141</v>
      </c>
      <c r="E1514" s="240">
        <v>1.84E-2</v>
      </c>
      <c r="F1514" s="236">
        <f t="shared" si="23"/>
        <v>3546</v>
      </c>
    </row>
    <row r="1515" spans="1:6" s="256" customFormat="1">
      <c r="A1515" s="241" t="s">
        <v>3395</v>
      </c>
      <c r="B1515" s="239" t="s">
        <v>3396</v>
      </c>
      <c r="C1515" s="239" t="s">
        <v>3214</v>
      </c>
      <c r="D1515" s="257" t="s">
        <v>141</v>
      </c>
      <c r="E1515" s="240">
        <v>1.9699999999999999E-2</v>
      </c>
      <c r="F1515" s="236">
        <f t="shared" si="23"/>
        <v>3547</v>
      </c>
    </row>
    <row r="1516" spans="1:6" s="256" customFormat="1">
      <c r="A1516" s="241" t="s">
        <v>3397</v>
      </c>
      <c r="B1516" s="239" t="s">
        <v>3398</v>
      </c>
      <c r="C1516" s="239" t="s">
        <v>3214</v>
      </c>
      <c r="D1516" s="257" t="s">
        <v>141</v>
      </c>
      <c r="E1516" s="240">
        <v>1.9400000000000001E-2</v>
      </c>
      <c r="F1516" s="236">
        <f t="shared" si="23"/>
        <v>3548</v>
      </c>
    </row>
    <row r="1517" spans="1:6" s="256" customFormat="1">
      <c r="A1517" s="241" t="s">
        <v>3399</v>
      </c>
      <c r="B1517" s="239" t="s">
        <v>3400</v>
      </c>
      <c r="C1517" s="239" t="s">
        <v>3214</v>
      </c>
      <c r="D1517" s="257" t="s">
        <v>141</v>
      </c>
      <c r="E1517" s="240">
        <v>1.9E-2</v>
      </c>
      <c r="F1517" s="236">
        <f t="shared" si="23"/>
        <v>3549</v>
      </c>
    </row>
    <row r="1518" spans="1:6" s="256" customFormat="1">
      <c r="A1518" s="241" t="s">
        <v>3401</v>
      </c>
      <c r="B1518" s="239" t="s">
        <v>3402</v>
      </c>
      <c r="C1518" s="239" t="s">
        <v>3214</v>
      </c>
      <c r="D1518" s="257" t="s">
        <v>141</v>
      </c>
      <c r="E1518" s="240">
        <v>1.84E-2</v>
      </c>
      <c r="F1518" s="236">
        <f t="shared" si="23"/>
        <v>3550</v>
      </c>
    </row>
    <row r="1519" spans="1:6" s="256" customFormat="1">
      <c r="A1519" s="241" t="s">
        <v>3403</v>
      </c>
      <c r="B1519" s="239" t="s">
        <v>3404</v>
      </c>
      <c r="C1519" s="239" t="s">
        <v>3214</v>
      </c>
      <c r="D1519" s="257" t="s">
        <v>141</v>
      </c>
      <c r="E1519" s="240">
        <v>1.6299999999999999E-2</v>
      </c>
      <c r="F1519" s="236">
        <f t="shared" si="23"/>
        <v>3551</v>
      </c>
    </row>
    <row r="1520" spans="1:6" s="256" customFormat="1">
      <c r="A1520" s="241" t="s">
        <v>3405</v>
      </c>
      <c r="B1520" s="239" t="s">
        <v>3406</v>
      </c>
      <c r="C1520" s="239" t="s">
        <v>3214</v>
      </c>
      <c r="D1520" s="257" t="s">
        <v>141</v>
      </c>
      <c r="E1520" s="240">
        <v>1.6299999999999999E-2</v>
      </c>
      <c r="F1520" s="236">
        <f t="shared" si="23"/>
        <v>3552</v>
      </c>
    </row>
    <row r="1521" spans="1:6" s="256" customFormat="1">
      <c r="A1521" s="241" t="s">
        <v>3407</v>
      </c>
      <c r="B1521" s="239" t="s">
        <v>3408</v>
      </c>
      <c r="C1521" s="239" t="s">
        <v>311</v>
      </c>
      <c r="D1521" s="257" t="s">
        <v>141</v>
      </c>
      <c r="E1521" s="240">
        <v>2.2499999999999999E-2</v>
      </c>
      <c r="F1521" s="236">
        <f t="shared" si="23"/>
        <v>3553</v>
      </c>
    </row>
    <row r="1522" spans="1:6" s="256" customFormat="1">
      <c r="A1522" s="241" t="s">
        <v>3409</v>
      </c>
      <c r="B1522" s="239" t="s">
        <v>3410</v>
      </c>
      <c r="C1522" s="239" t="s">
        <v>311</v>
      </c>
      <c r="D1522" s="257" t="s">
        <v>141</v>
      </c>
      <c r="E1522" s="240">
        <v>2.8799999999999999E-2</v>
      </c>
      <c r="F1522" s="236">
        <f t="shared" si="23"/>
        <v>3554</v>
      </c>
    </row>
    <row r="1523" spans="1:6" s="256" customFormat="1">
      <c r="A1523" s="241" t="s">
        <v>3411</v>
      </c>
      <c r="B1523" s="239" t="s">
        <v>3412</v>
      </c>
      <c r="C1523" s="239" t="s">
        <v>3214</v>
      </c>
      <c r="D1523" s="257" t="s">
        <v>141</v>
      </c>
      <c r="E1523" s="240">
        <v>1.95E-2</v>
      </c>
      <c r="F1523" s="236">
        <f t="shared" si="23"/>
        <v>3555</v>
      </c>
    </row>
    <row r="1524" spans="1:6" s="256" customFormat="1">
      <c r="A1524" s="241" t="s">
        <v>3413</v>
      </c>
      <c r="B1524" s="239" t="s">
        <v>3414</v>
      </c>
      <c r="C1524" s="239" t="s">
        <v>3214</v>
      </c>
      <c r="D1524" s="257" t="s">
        <v>141</v>
      </c>
      <c r="E1524" s="240">
        <v>4.24E-2</v>
      </c>
      <c r="F1524" s="236">
        <f t="shared" si="23"/>
        <v>3556</v>
      </c>
    </row>
    <row r="1525" spans="1:6" s="256" customFormat="1">
      <c r="A1525" s="241" t="s">
        <v>3415</v>
      </c>
      <c r="B1525" s="239" t="s">
        <v>3416</v>
      </c>
      <c r="C1525" s="239" t="s">
        <v>3214</v>
      </c>
      <c r="D1525" s="257" t="s">
        <v>141</v>
      </c>
      <c r="E1525" s="240">
        <v>4.24E-2</v>
      </c>
      <c r="F1525" s="236">
        <f t="shared" si="23"/>
        <v>3557</v>
      </c>
    </row>
    <row r="1526" spans="1:6" s="256" customFormat="1" ht="28.5" customHeight="1">
      <c r="A1526" s="241" t="s">
        <v>3417</v>
      </c>
      <c r="B1526" s="239" t="s">
        <v>3418</v>
      </c>
      <c r="C1526" s="239" t="s">
        <v>3214</v>
      </c>
      <c r="D1526" s="257" t="s">
        <v>141</v>
      </c>
      <c r="E1526" s="240">
        <v>4.24E-2</v>
      </c>
      <c r="F1526" s="236">
        <f t="shared" si="23"/>
        <v>3558</v>
      </c>
    </row>
    <row r="1527" spans="1:6" s="256" customFormat="1">
      <c r="A1527" s="241" t="s">
        <v>3419</v>
      </c>
      <c r="B1527" s="239" t="s">
        <v>3420</v>
      </c>
      <c r="C1527" s="239" t="s">
        <v>3214</v>
      </c>
      <c r="D1527" s="257" t="s">
        <v>141</v>
      </c>
      <c r="E1527" s="240">
        <v>3.1800000000000002E-2</v>
      </c>
      <c r="F1527" s="236">
        <f t="shared" si="23"/>
        <v>3559</v>
      </c>
    </row>
    <row r="1528" spans="1:6" s="256" customFormat="1">
      <c r="A1528" s="241" t="s">
        <v>3421</v>
      </c>
      <c r="B1528" s="239" t="s">
        <v>3422</v>
      </c>
      <c r="C1528" s="239" t="s">
        <v>3214</v>
      </c>
      <c r="D1528" s="257" t="s">
        <v>141</v>
      </c>
      <c r="E1528" s="240">
        <v>1.84E-2</v>
      </c>
      <c r="F1528" s="236">
        <f t="shared" si="23"/>
        <v>3560</v>
      </c>
    </row>
    <row r="1529" spans="1:6" s="256" customFormat="1">
      <c r="A1529" s="241" t="s">
        <v>3423</v>
      </c>
      <c r="B1529" s="239" t="s">
        <v>3424</v>
      </c>
      <c r="C1529" s="239" t="s">
        <v>317</v>
      </c>
      <c r="D1529" s="257" t="s">
        <v>141</v>
      </c>
      <c r="E1529" s="240">
        <v>0</v>
      </c>
      <c r="F1529" s="236">
        <f t="shared" si="23"/>
        <v>3561</v>
      </c>
    </row>
    <row r="1530" spans="1:6" s="256" customFormat="1">
      <c r="A1530" s="241" t="s">
        <v>3425</v>
      </c>
      <c r="B1530" s="239" t="s">
        <v>3426</v>
      </c>
      <c r="C1530" s="239" t="s">
        <v>317</v>
      </c>
      <c r="D1530" s="257" t="s">
        <v>141</v>
      </c>
      <c r="E1530" s="240">
        <v>0</v>
      </c>
      <c r="F1530" s="236">
        <f t="shared" si="23"/>
        <v>3562</v>
      </c>
    </row>
    <row r="1531" spans="1:6" s="256" customFormat="1">
      <c r="A1531" s="241" t="s">
        <v>3427</v>
      </c>
      <c r="B1531" s="239" t="s">
        <v>3428</v>
      </c>
      <c r="C1531" s="239" t="s">
        <v>3214</v>
      </c>
      <c r="D1531" s="257" t="s">
        <v>141</v>
      </c>
      <c r="E1531" s="240">
        <v>3.1800000000000002E-2</v>
      </c>
      <c r="F1531" s="236">
        <f t="shared" si="23"/>
        <v>3563</v>
      </c>
    </row>
    <row r="1532" spans="1:6" s="256" customFormat="1" ht="31.5">
      <c r="A1532" s="241" t="s">
        <v>3429</v>
      </c>
      <c r="B1532" s="259" t="s">
        <v>412</v>
      </c>
      <c r="C1532" s="239" t="s">
        <v>416</v>
      </c>
      <c r="D1532" s="257" t="s">
        <v>141</v>
      </c>
      <c r="E1532" s="240">
        <v>4.24E-2</v>
      </c>
      <c r="F1532" s="236">
        <f t="shared" si="23"/>
        <v>3564</v>
      </c>
    </row>
    <row r="1533" spans="1:6" s="256" customFormat="1">
      <c r="A1533" s="241" t="s">
        <v>3430</v>
      </c>
      <c r="B1533" s="239" t="s">
        <v>3431</v>
      </c>
      <c r="C1533" s="239" t="s">
        <v>3214</v>
      </c>
      <c r="D1533" s="257" t="s">
        <v>141</v>
      </c>
      <c r="E1533" s="240">
        <v>0.26929999999999998</v>
      </c>
      <c r="F1533" s="236">
        <f t="shared" si="23"/>
        <v>3565</v>
      </c>
    </row>
    <row r="1534" spans="1:6" s="256" customFormat="1">
      <c r="A1534" s="241" t="s">
        <v>3432</v>
      </c>
      <c r="B1534" s="239" t="s">
        <v>3433</v>
      </c>
      <c r="C1534" s="239" t="s">
        <v>3214</v>
      </c>
      <c r="D1534" s="257" t="s">
        <v>141</v>
      </c>
      <c r="E1534" s="240">
        <v>0.26929999999999998</v>
      </c>
      <c r="F1534" s="236">
        <f t="shared" si="23"/>
        <v>3566</v>
      </c>
    </row>
    <row r="1535" spans="1:6" s="256" customFormat="1">
      <c r="A1535" s="241" t="s">
        <v>3434</v>
      </c>
      <c r="B1535" s="239" t="s">
        <v>3435</v>
      </c>
      <c r="C1535" s="239" t="s">
        <v>3214</v>
      </c>
      <c r="D1535" s="257" t="s">
        <v>141</v>
      </c>
      <c r="E1535" s="240">
        <v>0.1835</v>
      </c>
      <c r="F1535" s="236">
        <f t="shared" si="23"/>
        <v>3567</v>
      </c>
    </row>
    <row r="1536" spans="1:6" s="256" customFormat="1">
      <c r="A1536" s="241" t="s">
        <v>3436</v>
      </c>
      <c r="B1536" s="239" t="s">
        <v>3437</v>
      </c>
      <c r="C1536" s="239" t="s">
        <v>3214</v>
      </c>
      <c r="D1536" s="257" t="s">
        <v>141</v>
      </c>
      <c r="E1536" s="240">
        <v>0.17960000000000001</v>
      </c>
      <c r="F1536" s="236">
        <f t="shared" si="23"/>
        <v>3568</v>
      </c>
    </row>
    <row r="1537" spans="1:6">
      <c r="A1537" s="241" t="s">
        <v>3438</v>
      </c>
      <c r="B1537" s="239" t="s">
        <v>3439</v>
      </c>
      <c r="C1537" s="239" t="s">
        <v>3214</v>
      </c>
      <c r="D1537" s="257" t="s">
        <v>141</v>
      </c>
      <c r="E1537" s="240">
        <v>0.17710000000000001</v>
      </c>
      <c r="F1537" s="236">
        <f t="shared" si="23"/>
        <v>3569</v>
      </c>
    </row>
    <row r="1538" spans="1:6">
      <c r="A1538" s="241" t="s">
        <v>3440</v>
      </c>
      <c r="B1538" s="239" t="s">
        <v>3441</v>
      </c>
      <c r="C1538" s="239" t="s">
        <v>3214</v>
      </c>
      <c r="D1538" s="257" t="s">
        <v>141</v>
      </c>
      <c r="E1538" s="240">
        <v>4.3099999999999999E-2</v>
      </c>
      <c r="F1538" s="236">
        <f t="shared" si="23"/>
        <v>3570</v>
      </c>
    </row>
    <row r="1539" spans="1:6">
      <c r="A1539" s="241" t="s">
        <v>3442</v>
      </c>
      <c r="B1539" s="239" t="s">
        <v>3443</v>
      </c>
      <c r="C1539" s="239" t="s">
        <v>311</v>
      </c>
      <c r="D1539" s="257" t="s">
        <v>141</v>
      </c>
      <c r="E1539" s="240">
        <v>5.7000000000000002E-2</v>
      </c>
      <c r="F1539" s="236">
        <f t="shared" si="23"/>
        <v>3571</v>
      </c>
    </row>
    <row r="1540" spans="1:6">
      <c r="A1540" s="241" t="s">
        <v>3444</v>
      </c>
      <c r="B1540" s="239" t="s">
        <v>3445</v>
      </c>
      <c r="C1540" s="239" t="s">
        <v>3214</v>
      </c>
      <c r="D1540" s="257" t="s">
        <v>141</v>
      </c>
      <c r="E1540" s="240">
        <v>0.09</v>
      </c>
      <c r="F1540" s="236">
        <f t="shared" si="23"/>
        <v>3572</v>
      </c>
    </row>
    <row r="1541" spans="1:6">
      <c r="A1541" s="241" t="s">
        <v>3446</v>
      </c>
      <c r="B1541" s="239" t="s">
        <v>3447</v>
      </c>
      <c r="C1541" s="239" t="s">
        <v>3214</v>
      </c>
      <c r="D1541" s="257" t="s">
        <v>141</v>
      </c>
      <c r="E1541" s="240">
        <v>3.15E-2</v>
      </c>
      <c r="F1541" s="236">
        <f t="shared" si="23"/>
        <v>3573</v>
      </c>
    </row>
    <row r="1542" spans="1:6">
      <c r="A1542" s="241" t="s">
        <v>3448</v>
      </c>
      <c r="B1542" s="239" t="s">
        <v>3449</v>
      </c>
      <c r="C1542" s="239" t="s">
        <v>3214</v>
      </c>
      <c r="D1542" s="257" t="s">
        <v>141</v>
      </c>
      <c r="E1542" s="240">
        <v>3.15E-2</v>
      </c>
      <c r="F1542" s="236">
        <f t="shared" si="23"/>
        <v>3574</v>
      </c>
    </row>
    <row r="1543" spans="1:6">
      <c r="A1543" s="241" t="s">
        <v>3450</v>
      </c>
      <c r="B1543" s="239" t="s">
        <v>3451</v>
      </c>
      <c r="C1543" s="239" t="s">
        <v>3214</v>
      </c>
      <c r="D1543" s="257" t="s">
        <v>141</v>
      </c>
      <c r="E1543" s="240">
        <v>0.1087</v>
      </c>
      <c r="F1543" s="236">
        <f t="shared" si="23"/>
        <v>3575</v>
      </c>
    </row>
    <row r="1544" spans="1:6">
      <c r="A1544" s="241" t="s">
        <v>3452</v>
      </c>
      <c r="B1544" s="239" t="s">
        <v>3453</v>
      </c>
      <c r="C1544" s="239" t="s">
        <v>3454</v>
      </c>
      <c r="D1544" s="257" t="s">
        <v>141</v>
      </c>
      <c r="E1544" s="240">
        <v>0.12239999999999999</v>
      </c>
      <c r="F1544" s="236">
        <f t="shared" si="23"/>
        <v>3576</v>
      </c>
    </row>
    <row r="1545" spans="1:6">
      <c r="A1545" s="241" t="s">
        <v>3455</v>
      </c>
      <c r="B1545" s="239" t="s">
        <v>3456</v>
      </c>
      <c r="C1545" s="239" t="s">
        <v>3454</v>
      </c>
      <c r="D1545" s="257" t="s">
        <v>141</v>
      </c>
      <c r="E1545" s="240">
        <v>0.12239999999999999</v>
      </c>
      <c r="F1545" s="236">
        <f t="shared" si="23"/>
        <v>3577</v>
      </c>
    </row>
    <row r="1546" spans="1:6">
      <c r="A1546" s="241" t="s">
        <v>3457</v>
      </c>
      <c r="B1546" s="239" t="s">
        <v>3458</v>
      </c>
      <c r="C1546" s="239" t="s">
        <v>3454</v>
      </c>
      <c r="D1546" s="257" t="s">
        <v>141</v>
      </c>
      <c r="E1546" s="240">
        <v>0.12239999999999999</v>
      </c>
      <c r="F1546" s="236">
        <f t="shared" ref="F1546:F1600" si="24">VALUE(RIGHT(A1546,4))</f>
        <v>3578</v>
      </c>
    </row>
    <row r="1547" spans="1:6">
      <c r="A1547" s="241" t="s">
        <v>3459</v>
      </c>
      <c r="B1547" s="261" t="s">
        <v>3460</v>
      </c>
      <c r="C1547" s="239" t="s">
        <v>3454</v>
      </c>
      <c r="D1547" s="257" t="s">
        <v>141</v>
      </c>
      <c r="E1547" s="240">
        <v>5.2900000000000003E-2</v>
      </c>
      <c r="F1547" s="236">
        <f t="shared" si="24"/>
        <v>3579</v>
      </c>
    </row>
    <row r="1548" spans="1:6">
      <c r="A1548" s="241" t="s">
        <v>3461</v>
      </c>
      <c r="B1548" s="261" t="s">
        <v>3462</v>
      </c>
      <c r="C1548" s="239" t="s">
        <v>3454</v>
      </c>
      <c r="D1548" s="257" t="s">
        <v>141</v>
      </c>
      <c r="E1548" s="240">
        <v>5.2900000000000003E-2</v>
      </c>
      <c r="F1548" s="236">
        <f t="shared" si="24"/>
        <v>3580</v>
      </c>
    </row>
    <row r="1549" spans="1:6">
      <c r="A1549" s="241" t="s">
        <v>3463</v>
      </c>
      <c r="B1549" s="261" t="s">
        <v>3464</v>
      </c>
      <c r="C1549" s="239" t="s">
        <v>3454</v>
      </c>
      <c r="D1549" s="257" t="s">
        <v>141</v>
      </c>
      <c r="E1549" s="240">
        <v>5.2900000000000003E-2</v>
      </c>
      <c r="F1549" s="236">
        <f t="shared" si="24"/>
        <v>3581</v>
      </c>
    </row>
    <row r="1550" spans="1:6">
      <c r="A1550" s="241" t="s">
        <v>3465</v>
      </c>
      <c r="B1550" s="239" t="s">
        <v>3466</v>
      </c>
      <c r="C1550" s="239" t="s">
        <v>3454</v>
      </c>
      <c r="D1550" s="257" t="s">
        <v>141</v>
      </c>
      <c r="E1550" s="240">
        <v>3.9600000000000003E-2</v>
      </c>
      <c r="F1550" s="236">
        <f t="shared" si="24"/>
        <v>3582</v>
      </c>
    </row>
    <row r="1551" spans="1:6">
      <c r="A1551" s="241" t="s">
        <v>3467</v>
      </c>
      <c r="B1551" s="239" t="s">
        <v>3468</v>
      </c>
      <c r="C1551" s="239" t="s">
        <v>3454</v>
      </c>
      <c r="D1551" s="257" t="s">
        <v>141</v>
      </c>
      <c r="E1551" s="240">
        <v>3.9600000000000003E-2</v>
      </c>
      <c r="F1551" s="236">
        <f t="shared" si="24"/>
        <v>3583</v>
      </c>
    </row>
    <row r="1552" spans="1:6">
      <c r="A1552" s="241" t="s">
        <v>3469</v>
      </c>
      <c r="B1552" s="239" t="s">
        <v>3470</v>
      </c>
      <c r="C1552" s="239" t="s">
        <v>3454</v>
      </c>
      <c r="D1552" s="257" t="s">
        <v>141</v>
      </c>
      <c r="E1552" s="240">
        <v>1.89E-2</v>
      </c>
      <c r="F1552" s="236">
        <f t="shared" si="24"/>
        <v>3584</v>
      </c>
    </row>
    <row r="1553" spans="1:6">
      <c r="A1553" s="241" t="s">
        <v>3471</v>
      </c>
      <c r="B1553" s="261" t="s">
        <v>3472</v>
      </c>
      <c r="C1553" s="239" t="s">
        <v>3454</v>
      </c>
      <c r="D1553" s="257" t="s">
        <v>141</v>
      </c>
      <c r="E1553" s="240">
        <v>5.2900000000000003E-2</v>
      </c>
      <c r="F1553" s="236">
        <f t="shared" si="24"/>
        <v>3585</v>
      </c>
    </row>
    <row r="1554" spans="1:6">
      <c r="A1554" s="241" t="s">
        <v>3473</v>
      </c>
      <c r="B1554" s="261" t="s">
        <v>3474</v>
      </c>
      <c r="C1554" s="239" t="s">
        <v>3454</v>
      </c>
      <c r="D1554" s="257" t="s">
        <v>141</v>
      </c>
      <c r="E1554" s="240">
        <v>5.2900000000000003E-2</v>
      </c>
      <c r="F1554" s="236">
        <f t="shared" si="24"/>
        <v>3586</v>
      </c>
    </row>
    <row r="1555" spans="1:6">
      <c r="A1555" s="241" t="s">
        <v>3475</v>
      </c>
      <c r="B1555" s="239" t="s">
        <v>3476</v>
      </c>
      <c r="C1555" s="239" t="s">
        <v>3454</v>
      </c>
      <c r="D1555" s="257" t="s">
        <v>141</v>
      </c>
      <c r="E1555" s="240">
        <v>0</v>
      </c>
      <c r="F1555" s="236">
        <f t="shared" si="24"/>
        <v>3587</v>
      </c>
    </row>
    <row r="1556" spans="1:6">
      <c r="A1556" s="241" t="s">
        <v>3477</v>
      </c>
      <c r="B1556" s="239" t="s">
        <v>3478</v>
      </c>
      <c r="C1556" s="239" t="s">
        <v>3454</v>
      </c>
      <c r="D1556" s="257" t="s">
        <v>141</v>
      </c>
      <c r="E1556" s="240">
        <v>0</v>
      </c>
      <c r="F1556" s="236">
        <f t="shared" si="24"/>
        <v>3588</v>
      </c>
    </row>
    <row r="1557" spans="1:6">
      <c r="A1557" s="241" t="s">
        <v>3479</v>
      </c>
      <c r="B1557" s="239" t="s">
        <v>3480</v>
      </c>
      <c r="C1557" s="239" t="s">
        <v>3454</v>
      </c>
      <c r="D1557" s="257" t="s">
        <v>141</v>
      </c>
      <c r="E1557" s="240">
        <v>0</v>
      </c>
      <c r="F1557" s="236">
        <f t="shared" si="24"/>
        <v>3589</v>
      </c>
    </row>
    <row r="1558" spans="1:6">
      <c r="A1558" s="241" t="s">
        <v>3481</v>
      </c>
      <c r="B1558" s="239" t="s">
        <v>3482</v>
      </c>
      <c r="C1558" s="239" t="s">
        <v>3454</v>
      </c>
      <c r="D1558" s="257" t="s">
        <v>141</v>
      </c>
      <c r="E1558" s="240">
        <v>0</v>
      </c>
      <c r="F1558" s="236">
        <f t="shared" si="24"/>
        <v>3590</v>
      </c>
    </row>
    <row r="1559" spans="1:6">
      <c r="A1559" s="241" t="s">
        <v>3483</v>
      </c>
      <c r="B1559" s="239" t="s">
        <v>3484</v>
      </c>
      <c r="C1559" s="239" t="s">
        <v>3454</v>
      </c>
      <c r="D1559" s="257" t="s">
        <v>141</v>
      </c>
      <c r="E1559" s="240">
        <v>0</v>
      </c>
      <c r="F1559" s="236">
        <f t="shared" si="24"/>
        <v>3591</v>
      </c>
    </row>
    <row r="1560" spans="1:6">
      <c r="A1560" s="241" t="s">
        <v>3485</v>
      </c>
      <c r="B1560" s="239" t="s">
        <v>3486</v>
      </c>
      <c r="C1560" s="239" t="s">
        <v>3454</v>
      </c>
      <c r="D1560" s="257" t="s">
        <v>141</v>
      </c>
      <c r="E1560" s="240">
        <v>0</v>
      </c>
      <c r="F1560" s="236">
        <f t="shared" si="24"/>
        <v>3592</v>
      </c>
    </row>
    <row r="1561" spans="1:6">
      <c r="A1561" s="241" t="s">
        <v>3487</v>
      </c>
      <c r="B1561" s="239" t="s">
        <v>3488</v>
      </c>
      <c r="C1561" s="239" t="s">
        <v>3454</v>
      </c>
      <c r="D1561" s="257" t="s">
        <v>141</v>
      </c>
      <c r="E1561" s="240">
        <v>0</v>
      </c>
      <c r="F1561" s="236">
        <f t="shared" si="24"/>
        <v>3593</v>
      </c>
    </row>
    <row r="1562" spans="1:6">
      <c r="A1562" s="241" t="s">
        <v>3489</v>
      </c>
      <c r="B1562" s="239" t="s">
        <v>3490</v>
      </c>
      <c r="C1562" s="239" t="s">
        <v>3454</v>
      </c>
      <c r="D1562" s="257" t="s">
        <v>141</v>
      </c>
      <c r="E1562" s="240">
        <v>0</v>
      </c>
      <c r="F1562" s="236">
        <f t="shared" si="24"/>
        <v>3594</v>
      </c>
    </row>
    <row r="1563" spans="1:6">
      <c r="A1563" s="241" t="s">
        <v>3491</v>
      </c>
      <c r="B1563" s="239" t="s">
        <v>3492</v>
      </c>
      <c r="C1563" s="239" t="s">
        <v>3454</v>
      </c>
      <c r="D1563" s="257" t="s">
        <v>141</v>
      </c>
      <c r="E1563" s="240">
        <v>0</v>
      </c>
      <c r="F1563" s="236">
        <f t="shared" si="24"/>
        <v>3595</v>
      </c>
    </row>
    <row r="1564" spans="1:6">
      <c r="A1564" s="241" t="s">
        <v>3493</v>
      </c>
      <c r="B1564" s="239" t="s">
        <v>3494</v>
      </c>
      <c r="C1564" s="239" t="s">
        <v>3454</v>
      </c>
      <c r="D1564" s="257" t="s">
        <v>141</v>
      </c>
      <c r="E1564" s="240">
        <v>0</v>
      </c>
      <c r="F1564" s="236">
        <f t="shared" si="24"/>
        <v>3596</v>
      </c>
    </row>
    <row r="1565" spans="1:6">
      <c r="A1565" s="241" t="s">
        <v>3495</v>
      </c>
      <c r="B1565" s="239" t="s">
        <v>3496</v>
      </c>
      <c r="C1565" s="239" t="s">
        <v>3454</v>
      </c>
      <c r="D1565" s="257" t="s">
        <v>141</v>
      </c>
      <c r="E1565" s="240">
        <v>0</v>
      </c>
      <c r="F1565" s="236">
        <f t="shared" si="24"/>
        <v>3597</v>
      </c>
    </row>
    <row r="1566" spans="1:6">
      <c r="A1566" s="241" t="s">
        <v>3497</v>
      </c>
      <c r="B1566" s="239" t="s">
        <v>3498</v>
      </c>
      <c r="C1566" s="239" t="s">
        <v>3454</v>
      </c>
      <c r="D1566" s="257" t="s">
        <v>141</v>
      </c>
      <c r="E1566" s="240">
        <v>0</v>
      </c>
      <c r="F1566" s="236">
        <f t="shared" si="24"/>
        <v>3598</v>
      </c>
    </row>
    <row r="1567" spans="1:6">
      <c r="A1567" s="241" t="s">
        <v>3499</v>
      </c>
      <c r="B1567" s="239" t="s">
        <v>3500</v>
      </c>
      <c r="C1567" s="239" t="s">
        <v>3454</v>
      </c>
      <c r="D1567" s="257" t="s">
        <v>141</v>
      </c>
      <c r="E1567" s="240">
        <v>0</v>
      </c>
      <c r="F1567" s="236">
        <f t="shared" si="24"/>
        <v>3599</v>
      </c>
    </row>
    <row r="1568" spans="1:6">
      <c r="A1568" s="241" t="s">
        <v>3501</v>
      </c>
      <c r="B1568" s="239" t="s">
        <v>3502</v>
      </c>
      <c r="C1568" s="239" t="s">
        <v>3454</v>
      </c>
      <c r="D1568" s="257" t="s">
        <v>141</v>
      </c>
      <c r="E1568" s="240">
        <v>0</v>
      </c>
      <c r="F1568" s="236">
        <f t="shared" si="24"/>
        <v>3600</v>
      </c>
    </row>
    <row r="1569" spans="1:6">
      <c r="A1569" s="241" t="s">
        <v>3503</v>
      </c>
      <c r="B1569" s="239" t="s">
        <v>3504</v>
      </c>
      <c r="C1569" s="239" t="s">
        <v>3214</v>
      </c>
      <c r="D1569" s="257" t="s">
        <v>141</v>
      </c>
      <c r="E1569" s="240">
        <v>0</v>
      </c>
      <c r="F1569" s="236">
        <f t="shared" si="24"/>
        <v>3601</v>
      </c>
    </row>
    <row r="1570" spans="1:6">
      <c r="A1570" s="252" t="s">
        <v>3505</v>
      </c>
      <c r="B1570" s="239" t="s">
        <v>3506</v>
      </c>
      <c r="C1570" s="239" t="s">
        <v>3454</v>
      </c>
      <c r="D1570" s="257" t="s">
        <v>141</v>
      </c>
      <c r="E1570" s="240">
        <v>0</v>
      </c>
      <c r="F1570" s="236">
        <f t="shared" si="24"/>
        <v>3602</v>
      </c>
    </row>
    <row r="1571" spans="1:6">
      <c r="A1571" s="252" t="s">
        <v>3507</v>
      </c>
      <c r="B1571" s="239" t="s">
        <v>3508</v>
      </c>
      <c r="C1571" s="239" t="s">
        <v>3454</v>
      </c>
      <c r="D1571" s="257" t="s">
        <v>141</v>
      </c>
      <c r="E1571" s="240">
        <v>0</v>
      </c>
      <c r="F1571" s="236">
        <f t="shared" si="24"/>
        <v>3603</v>
      </c>
    </row>
    <row r="1572" spans="1:6">
      <c r="A1572" s="252" t="s">
        <v>3509</v>
      </c>
      <c r="B1572" s="239" t="s">
        <v>3510</v>
      </c>
      <c r="C1572" s="239" t="s">
        <v>3454</v>
      </c>
      <c r="D1572" s="257" t="s">
        <v>141</v>
      </c>
      <c r="E1572" s="240">
        <v>0</v>
      </c>
      <c r="F1572" s="236">
        <f t="shared" si="24"/>
        <v>3604</v>
      </c>
    </row>
    <row r="1573" spans="1:6">
      <c r="A1573" s="252" t="s">
        <v>3511</v>
      </c>
      <c r="D1573" s="257" t="s">
        <v>141</v>
      </c>
      <c r="E1573" s="240">
        <v>0</v>
      </c>
      <c r="F1573" s="236">
        <f t="shared" si="24"/>
        <v>3605</v>
      </c>
    </row>
    <row r="1574" spans="1:6">
      <c r="A1574" s="252" t="s">
        <v>3512</v>
      </c>
      <c r="D1574" s="257" t="s">
        <v>141</v>
      </c>
      <c r="E1574" s="240">
        <v>0</v>
      </c>
      <c r="F1574" s="236">
        <f t="shared" si="24"/>
        <v>3606</v>
      </c>
    </row>
    <row r="1575" spans="1:6">
      <c r="A1575" s="252" t="s">
        <v>3513</v>
      </c>
      <c r="D1575" s="257" t="s">
        <v>141</v>
      </c>
      <c r="E1575" s="240">
        <v>0</v>
      </c>
      <c r="F1575" s="236">
        <f t="shared" si="24"/>
        <v>3607</v>
      </c>
    </row>
    <row r="1576" spans="1:6">
      <c r="A1576" s="252" t="s">
        <v>3514</v>
      </c>
      <c r="D1576" s="257" t="s">
        <v>141</v>
      </c>
      <c r="E1576" s="240">
        <v>0</v>
      </c>
      <c r="F1576" s="236">
        <f t="shared" si="24"/>
        <v>3608</v>
      </c>
    </row>
    <row r="1577" spans="1:6">
      <c r="A1577" s="252" t="s">
        <v>3515</v>
      </c>
      <c r="D1577" s="257" t="s">
        <v>141</v>
      </c>
      <c r="E1577" s="240">
        <v>0</v>
      </c>
      <c r="F1577" s="236">
        <f t="shared" si="24"/>
        <v>3609</v>
      </c>
    </row>
    <row r="1578" spans="1:6">
      <c r="A1578" s="252" t="s">
        <v>3516</v>
      </c>
      <c r="D1578" s="257" t="s">
        <v>141</v>
      </c>
      <c r="E1578" s="240">
        <v>0</v>
      </c>
      <c r="F1578" s="236">
        <f t="shared" si="24"/>
        <v>3610</v>
      </c>
    </row>
    <row r="1579" spans="1:6">
      <c r="A1579" s="252" t="s">
        <v>3517</v>
      </c>
      <c r="D1579" s="257" t="s">
        <v>141</v>
      </c>
      <c r="E1579" s="240">
        <v>0</v>
      </c>
      <c r="F1579" s="236">
        <f t="shared" si="24"/>
        <v>3611</v>
      </c>
    </row>
    <row r="1580" spans="1:6">
      <c r="A1580" s="252" t="s">
        <v>3518</v>
      </c>
      <c r="D1580" s="257" t="s">
        <v>141</v>
      </c>
      <c r="E1580" s="240">
        <v>0</v>
      </c>
      <c r="F1580" s="236">
        <f t="shared" si="24"/>
        <v>3612</v>
      </c>
    </row>
    <row r="1581" spans="1:6">
      <c r="A1581" s="252" t="s">
        <v>3519</v>
      </c>
      <c r="D1581" s="257" t="s">
        <v>141</v>
      </c>
      <c r="E1581" s="240">
        <v>0</v>
      </c>
      <c r="F1581" s="236">
        <f t="shared" si="24"/>
        <v>3613</v>
      </c>
    </row>
    <row r="1582" spans="1:6">
      <c r="A1582" s="252" t="s">
        <v>3520</v>
      </c>
      <c r="D1582" s="257" t="s">
        <v>141</v>
      </c>
      <c r="E1582" s="240">
        <v>0</v>
      </c>
      <c r="F1582" s="236">
        <f t="shared" si="24"/>
        <v>3614</v>
      </c>
    </row>
    <row r="1583" spans="1:6">
      <c r="A1583" s="252" t="s">
        <v>3521</v>
      </c>
      <c r="D1583" s="257" t="s">
        <v>141</v>
      </c>
      <c r="E1583" s="240">
        <v>0</v>
      </c>
      <c r="F1583" s="236">
        <f t="shared" si="24"/>
        <v>3615</v>
      </c>
    </row>
    <row r="1584" spans="1:6">
      <c r="A1584" s="252" t="s">
        <v>3522</v>
      </c>
      <c r="D1584" s="257" t="s">
        <v>141</v>
      </c>
      <c r="E1584" s="240">
        <v>0</v>
      </c>
      <c r="F1584" s="236">
        <f t="shared" si="24"/>
        <v>3616</v>
      </c>
    </row>
    <row r="1585" spans="1:6">
      <c r="A1585" s="252" t="s">
        <v>3523</v>
      </c>
      <c r="D1585" s="257" t="s">
        <v>141</v>
      </c>
      <c r="E1585" s="240">
        <v>0</v>
      </c>
      <c r="F1585" s="236">
        <f t="shared" si="24"/>
        <v>3617</v>
      </c>
    </row>
    <row r="1586" spans="1:6">
      <c r="A1586" s="252" t="s">
        <v>3524</v>
      </c>
      <c r="D1586" s="257" t="s">
        <v>141</v>
      </c>
      <c r="E1586" s="240">
        <v>0</v>
      </c>
      <c r="F1586" s="236">
        <f t="shared" si="24"/>
        <v>3618</v>
      </c>
    </row>
    <row r="1587" spans="1:6">
      <c r="A1587" s="252" t="s">
        <v>3525</v>
      </c>
      <c r="D1587" s="257" t="s">
        <v>141</v>
      </c>
      <c r="E1587" s="240">
        <v>0</v>
      </c>
      <c r="F1587" s="236">
        <f t="shared" si="24"/>
        <v>3619</v>
      </c>
    </row>
    <row r="1588" spans="1:6">
      <c r="A1588" s="252" t="s">
        <v>3526</v>
      </c>
      <c r="D1588" s="257" t="s">
        <v>141</v>
      </c>
      <c r="E1588" s="240">
        <v>0</v>
      </c>
      <c r="F1588" s="236">
        <f t="shared" si="24"/>
        <v>3620</v>
      </c>
    </row>
    <row r="1589" spans="1:6">
      <c r="A1589" s="252" t="s">
        <v>3527</v>
      </c>
      <c r="D1589" s="257" t="s">
        <v>141</v>
      </c>
      <c r="E1589" s="240">
        <v>0</v>
      </c>
      <c r="F1589" s="236">
        <f t="shared" si="24"/>
        <v>3621</v>
      </c>
    </row>
    <row r="1590" spans="1:6">
      <c r="A1590" s="252" t="s">
        <v>3528</v>
      </c>
      <c r="D1590" s="257" t="s">
        <v>141</v>
      </c>
      <c r="E1590" s="240">
        <v>0</v>
      </c>
      <c r="F1590" s="236">
        <f t="shared" si="24"/>
        <v>3622</v>
      </c>
    </row>
    <row r="1591" spans="1:6">
      <c r="A1591" s="252" t="s">
        <v>3529</v>
      </c>
      <c r="D1591" s="257" t="s">
        <v>141</v>
      </c>
      <c r="E1591" s="240">
        <v>0</v>
      </c>
      <c r="F1591" s="236">
        <f t="shared" si="24"/>
        <v>3623</v>
      </c>
    </row>
    <row r="1592" spans="1:6">
      <c r="A1592" s="252" t="s">
        <v>3530</v>
      </c>
      <c r="D1592" s="257" t="s">
        <v>141</v>
      </c>
      <c r="E1592" s="240">
        <v>0</v>
      </c>
      <c r="F1592" s="236">
        <f t="shared" si="24"/>
        <v>3624</v>
      </c>
    </row>
    <row r="1593" spans="1:6">
      <c r="A1593" s="252" t="s">
        <v>3531</v>
      </c>
      <c r="D1593" s="257" t="s">
        <v>141</v>
      </c>
      <c r="E1593" s="240">
        <v>0</v>
      </c>
      <c r="F1593" s="236">
        <f t="shared" si="24"/>
        <v>3625</v>
      </c>
    </row>
    <row r="1594" spans="1:6">
      <c r="A1594" s="252" t="s">
        <v>3532</v>
      </c>
      <c r="D1594" s="257" t="s">
        <v>141</v>
      </c>
      <c r="E1594" s="240">
        <v>0</v>
      </c>
      <c r="F1594" s="236">
        <f t="shared" si="24"/>
        <v>3626</v>
      </c>
    </row>
    <row r="1595" spans="1:6">
      <c r="A1595" s="252" t="s">
        <v>3533</v>
      </c>
      <c r="D1595" s="257" t="s">
        <v>141</v>
      </c>
      <c r="E1595" s="240">
        <v>0</v>
      </c>
      <c r="F1595" s="236">
        <f t="shared" si="24"/>
        <v>3627</v>
      </c>
    </row>
    <row r="1596" spans="1:6">
      <c r="A1596" s="252" t="s">
        <v>3534</v>
      </c>
      <c r="D1596" s="257" t="s">
        <v>141</v>
      </c>
      <c r="E1596" s="240">
        <v>0</v>
      </c>
      <c r="F1596" s="236">
        <f t="shared" si="24"/>
        <v>3628</v>
      </c>
    </row>
    <row r="1597" spans="1:6">
      <c r="A1597" s="252" t="s">
        <v>3535</v>
      </c>
      <c r="D1597" s="257" t="s">
        <v>141</v>
      </c>
      <c r="E1597" s="240">
        <v>0</v>
      </c>
      <c r="F1597" s="236">
        <f t="shared" si="24"/>
        <v>3629</v>
      </c>
    </row>
    <row r="1598" spans="1:6">
      <c r="A1598" s="252" t="s">
        <v>3536</v>
      </c>
      <c r="D1598" s="257" t="s">
        <v>141</v>
      </c>
      <c r="E1598" s="240">
        <v>0</v>
      </c>
      <c r="F1598" s="236">
        <f t="shared" si="24"/>
        <v>3630</v>
      </c>
    </row>
    <row r="1599" spans="1:6">
      <c r="A1599" s="252" t="s">
        <v>3537</v>
      </c>
      <c r="D1599" s="257" t="s">
        <v>141</v>
      </c>
      <c r="E1599" s="240">
        <v>0</v>
      </c>
      <c r="F1599" s="236">
        <f t="shared" si="24"/>
        <v>3631</v>
      </c>
    </row>
    <row r="1600" spans="1:6">
      <c r="A1600" s="252" t="s">
        <v>3538</v>
      </c>
      <c r="D1600" s="257" t="s">
        <v>141</v>
      </c>
      <c r="E1600" s="240">
        <v>0</v>
      </c>
      <c r="F1600" s="236">
        <f t="shared" si="24"/>
        <v>3632</v>
      </c>
    </row>
  </sheetData>
  <sheetProtection formatCells="0" sort="0" autoFilter="0"/>
  <autoFilter ref="A1:F1600" xr:uid="{00000000-0009-0000-0000-000001000000}"/>
  <conditionalFormatting sqref="A1:A776 A790:A1600">
    <cfRule type="duplicateValues" dxfId="7" priority="3"/>
  </conditionalFormatting>
  <conditionalFormatting sqref="A777:A782">
    <cfRule type="duplicateValues" dxfId="6" priority="2"/>
  </conditionalFormatting>
  <conditionalFormatting sqref="A783:A789">
    <cfRule type="duplicateValues" dxfId="5" priority="1"/>
  </conditionalFormatting>
  <conditionalFormatting sqref="A1601:A1048576">
    <cfRule type="duplicateValues" dxfId="4" priority="4"/>
  </conditionalFormatting>
  <conditionalFormatting sqref="F1:F1600">
    <cfRule type="duplicateValues" dxfId="3" priority="6"/>
  </conditionalFormatting>
  <conditionalFormatting sqref="F2:F1600">
    <cfRule type="duplicateValues" dxfId="2" priority="5"/>
  </conditionalFormatting>
  <pageMargins left="0.70866141732283472" right="0.70866141732283472" top="0.74803149606299213" bottom="0.74803149606299213" header="0.31496062992125984" footer="0.31496062992125984"/>
  <pageSetup paperSize="9" scale="65" orientation="portrait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375F1-48D0-488E-9574-E8E77BF9BA21}">
  <sheetPr>
    <tabColor rgb="FF00B050"/>
    <pageSetUpPr fitToPage="1"/>
  </sheetPr>
  <dimension ref="A1:M21"/>
  <sheetViews>
    <sheetView showWhiteSpace="0" zoomScale="145" zoomScaleNormal="145" workbookViewId="0">
      <selection activeCell="E9" sqref="E9"/>
    </sheetView>
  </sheetViews>
  <sheetFormatPr defaultRowHeight="15"/>
  <cols>
    <col min="1" max="1" width="5.28515625" customWidth="1"/>
    <col min="2" max="2" width="12" customWidth="1"/>
    <col min="3" max="3" width="10" customWidth="1"/>
    <col min="4" max="4" width="8.42578125" customWidth="1"/>
    <col min="5" max="5" width="18.7109375" customWidth="1"/>
    <col min="6" max="6" width="13.28515625" customWidth="1"/>
    <col min="7" max="7" width="9.42578125" customWidth="1"/>
    <col min="8" max="8" width="10.140625" customWidth="1"/>
    <col min="9" max="9" width="10.28515625" customWidth="1"/>
    <col min="10" max="10" width="7.42578125" customWidth="1"/>
    <col min="11" max="11" width="10.140625" customWidth="1"/>
    <col min="12" max="12" width="14.5703125" customWidth="1"/>
    <col min="13" max="13" width="7.85546875" customWidth="1"/>
  </cols>
  <sheetData>
    <row r="1" spans="1:13" ht="19.5">
      <c r="A1" s="160" t="s">
        <v>142</v>
      </c>
      <c r="I1" s="270" t="s">
        <v>3545</v>
      </c>
      <c r="J1" s="161" t="s">
        <v>427</v>
      </c>
    </row>
    <row r="2" spans="1:13" ht="27.75">
      <c r="A2" s="162" t="s">
        <v>145</v>
      </c>
    </row>
    <row r="3" spans="1:13" ht="26.25">
      <c r="A3" s="344" t="s">
        <v>229</v>
      </c>
      <c r="B3" s="344"/>
      <c r="C3" s="344"/>
      <c r="D3" s="344"/>
      <c r="E3" s="344"/>
      <c r="F3" s="344"/>
      <c r="G3" s="344"/>
      <c r="H3" s="344"/>
      <c r="I3" s="344"/>
      <c r="J3" s="344"/>
      <c r="K3" s="344"/>
      <c r="L3" s="344"/>
      <c r="M3" s="344"/>
    </row>
    <row r="4" spans="1:13" ht="20.100000000000001" customHeight="1">
      <c r="I4" s="56" t="s">
        <v>88</v>
      </c>
      <c r="J4" s="413">
        <v>45607.588229166664</v>
      </c>
      <c r="K4" s="413"/>
      <c r="L4" s="73"/>
      <c r="M4" s="73"/>
    </row>
    <row r="5" spans="1:13" ht="20.25" customHeight="1">
      <c r="B5" t="s">
        <v>85</v>
      </c>
      <c r="D5" t="s">
        <v>218</v>
      </c>
      <c r="I5" s="56" t="s">
        <v>89</v>
      </c>
      <c r="J5" s="350" t="s">
        <v>3546</v>
      </c>
      <c r="K5" s="350"/>
      <c r="L5" s="350"/>
      <c r="M5" s="350"/>
    </row>
    <row r="6" spans="1:13" ht="20.25" customHeight="1">
      <c r="B6" t="s">
        <v>115</v>
      </c>
      <c r="I6" s="56" t="s">
        <v>90</v>
      </c>
      <c r="J6" s="350" t="s">
        <v>3539</v>
      </c>
      <c r="K6" s="350"/>
      <c r="L6" s="74"/>
      <c r="M6" s="74"/>
    </row>
    <row r="7" spans="1:13" ht="20.25" customHeight="1">
      <c r="B7" t="s">
        <v>84</v>
      </c>
      <c r="I7" s="56" t="s">
        <v>91</v>
      </c>
      <c r="J7" s="74"/>
      <c r="K7" s="74"/>
      <c r="L7" s="74"/>
      <c r="M7" s="74"/>
    </row>
    <row r="8" spans="1:13" ht="20.25" customHeight="1">
      <c r="B8" t="s">
        <v>87</v>
      </c>
      <c r="C8" s="73" t="s">
        <v>3540</v>
      </c>
      <c r="D8" s="73"/>
      <c r="I8" s="56"/>
      <c r="J8" s="13"/>
      <c r="K8" s="13"/>
      <c r="L8" s="13"/>
      <c r="M8" s="13"/>
    </row>
    <row r="9" spans="1:13" ht="13.5" customHeight="1" thickBot="1">
      <c r="K9" s="351" t="s">
        <v>132</v>
      </c>
      <c r="L9" s="352" t="s">
        <v>140</v>
      </c>
      <c r="M9" s="353"/>
    </row>
    <row r="10" spans="1:13">
      <c r="B10" s="50" t="s">
        <v>55</v>
      </c>
      <c r="C10" s="347" t="s">
        <v>56</v>
      </c>
      <c r="D10" s="348"/>
      <c r="E10" s="349"/>
      <c r="F10" s="48"/>
      <c r="G10" s="50" t="s">
        <v>55</v>
      </c>
      <c r="H10" s="347" t="s">
        <v>56</v>
      </c>
      <c r="I10" s="348"/>
      <c r="J10" s="13"/>
      <c r="K10" s="351"/>
      <c r="L10" s="9" t="s">
        <v>141</v>
      </c>
      <c r="M10" s="81" t="s">
        <v>228</v>
      </c>
    </row>
    <row r="11" spans="1:13" ht="26.25" customHeight="1" thickBot="1">
      <c r="B11" s="221" t="s">
        <v>65</v>
      </c>
      <c r="C11" s="411" t="s">
        <v>3541</v>
      </c>
      <c r="D11" s="412"/>
      <c r="E11" s="349"/>
      <c r="F11" s="48"/>
      <c r="G11" s="221" t="s">
        <v>3542</v>
      </c>
      <c r="H11" s="411" t="s">
        <v>3543</v>
      </c>
      <c r="I11" s="412"/>
      <c r="J11" s="13"/>
      <c r="K11" s="9"/>
      <c r="L11" s="58"/>
      <c r="M11" s="10"/>
    </row>
    <row r="12" spans="1:13" ht="9.75" customHeight="1"/>
    <row r="13" spans="1:13" ht="39" customHeight="1">
      <c r="A13" s="58" t="s">
        <v>49</v>
      </c>
      <c r="B13" s="216" t="s">
        <v>226</v>
      </c>
      <c r="C13" s="216" t="s">
        <v>225</v>
      </c>
      <c r="D13" s="216" t="s">
        <v>50</v>
      </c>
      <c r="E13" s="419" t="s">
        <v>51</v>
      </c>
      <c r="F13" s="419"/>
      <c r="G13" s="216" t="s">
        <v>52</v>
      </c>
      <c r="H13" s="216" t="s">
        <v>53</v>
      </c>
      <c r="I13" s="216" t="s">
        <v>233</v>
      </c>
      <c r="J13" s="216" t="s">
        <v>139</v>
      </c>
      <c r="K13" s="216" t="s">
        <v>138</v>
      </c>
      <c r="L13" s="216" t="s">
        <v>227</v>
      </c>
      <c r="M13" s="216" t="s">
        <v>224</v>
      </c>
    </row>
    <row r="14" spans="1:13" s="77" customFormat="1" ht="18" customHeight="1">
      <c r="A14" s="58"/>
      <c r="B14" s="58"/>
      <c r="C14" s="58"/>
      <c r="D14" s="271"/>
      <c r="E14" s="420"/>
      <c r="F14" s="420"/>
      <c r="G14" s="272"/>
      <c r="H14" s="273"/>
      <c r="I14" s="274"/>
      <c r="J14" s="275"/>
      <c r="K14" s="276"/>
      <c r="L14" s="10" t="s">
        <v>3540</v>
      </c>
      <c r="M14" s="58"/>
    </row>
    <row r="15" spans="1:13" ht="30" customHeight="1">
      <c r="A15" s="421" t="s">
        <v>392</v>
      </c>
      <c r="B15" s="421"/>
      <c r="C15" s="263"/>
      <c r="D15" s="268"/>
      <c r="E15" s="269"/>
      <c r="F15" s="269"/>
      <c r="G15" s="269"/>
      <c r="H15" s="268"/>
      <c r="I15" s="268"/>
      <c r="J15" s="268"/>
      <c r="K15" s="277">
        <f>SUM(K14:K14)</f>
        <v>0</v>
      </c>
      <c r="L15" s="268"/>
      <c r="M15" s="267"/>
    </row>
    <row r="16" spans="1:13" s="262" customFormat="1" ht="21.75" customHeight="1">
      <c r="A16" s="264" t="s">
        <v>95</v>
      </c>
      <c r="B16" s="265"/>
      <c r="C16" s="422" t="s">
        <v>3544</v>
      </c>
      <c r="D16" s="423"/>
      <c r="E16" s="266" t="s">
        <v>221</v>
      </c>
      <c r="F16" s="264" t="s">
        <v>426</v>
      </c>
      <c r="G16" s="265"/>
      <c r="H16" s="264" t="s">
        <v>425</v>
      </c>
      <c r="I16" s="265"/>
      <c r="J16" s="264" t="s">
        <v>424</v>
      </c>
      <c r="K16" s="265"/>
      <c r="L16" s="422" t="s">
        <v>423</v>
      </c>
      <c r="M16" s="423"/>
    </row>
    <row r="17" spans="1:13" ht="24.75" customHeight="1">
      <c r="A17" s="65"/>
      <c r="B17" s="66"/>
      <c r="C17" s="65"/>
      <c r="D17" s="66"/>
      <c r="E17" s="65"/>
      <c r="F17" s="65"/>
      <c r="G17" s="66"/>
      <c r="H17" s="65"/>
      <c r="I17" s="66"/>
      <c r="J17" s="227"/>
      <c r="K17" s="228"/>
      <c r="L17" s="227"/>
      <c r="M17" s="228"/>
    </row>
    <row r="18" spans="1:13">
      <c r="A18" s="65"/>
      <c r="B18" s="66"/>
      <c r="C18" s="65"/>
      <c r="D18" s="66"/>
      <c r="E18" s="65"/>
      <c r="F18" s="65"/>
      <c r="G18" s="66"/>
      <c r="H18" s="65"/>
      <c r="I18" s="66"/>
      <c r="J18" s="65"/>
      <c r="K18" s="66"/>
      <c r="L18" s="65"/>
      <c r="M18" s="66"/>
    </row>
    <row r="19" spans="1:13">
      <c r="A19" s="65"/>
      <c r="B19" s="66"/>
      <c r="C19" s="65"/>
      <c r="D19" s="66"/>
      <c r="E19" s="65"/>
      <c r="F19" s="65"/>
      <c r="G19" s="66"/>
      <c r="H19" s="65"/>
      <c r="I19" s="66"/>
      <c r="J19" s="65"/>
      <c r="K19" s="66"/>
      <c r="L19" s="65"/>
      <c r="M19" s="66"/>
    </row>
    <row r="20" spans="1:13">
      <c r="A20" s="65"/>
      <c r="B20" s="66"/>
      <c r="C20" s="65"/>
      <c r="D20" s="66"/>
      <c r="E20" s="65"/>
      <c r="F20" s="65"/>
      <c r="G20" s="66"/>
      <c r="H20" s="65"/>
      <c r="I20" s="230"/>
      <c r="J20" s="65"/>
      <c r="K20" s="66"/>
      <c r="L20" s="229"/>
      <c r="M20" s="230"/>
    </row>
    <row r="21" spans="1:13" ht="20.25" customHeight="1">
      <c r="A21" s="263" t="s">
        <v>88</v>
      </c>
      <c r="B21" s="231"/>
      <c r="C21" s="263" t="s">
        <v>88</v>
      </c>
      <c r="D21" s="231"/>
      <c r="E21" s="263" t="s">
        <v>88</v>
      </c>
      <c r="F21" s="263" t="s">
        <v>88</v>
      </c>
      <c r="G21" s="231"/>
      <c r="H21" s="263" t="s">
        <v>88</v>
      </c>
      <c r="I21" s="231"/>
      <c r="J21" s="263" t="s">
        <v>88</v>
      </c>
      <c r="K21" s="231"/>
      <c r="L21" s="263" t="s">
        <v>88</v>
      </c>
      <c r="M21" s="231"/>
    </row>
  </sheetData>
  <mergeCells count="17">
    <mergeCell ref="L16:M16"/>
    <mergeCell ref="C11:D11"/>
    <mergeCell ref="K9:K10"/>
    <mergeCell ref="L9:M9"/>
    <mergeCell ref="C10:D10"/>
    <mergeCell ref="E10:E11"/>
    <mergeCell ref="H10:I10"/>
    <mergeCell ref="A3:M3"/>
    <mergeCell ref="J4:K4"/>
    <mergeCell ref="J5:K5"/>
    <mergeCell ref="L5:M5"/>
    <mergeCell ref="J6:K6"/>
    <mergeCell ref="H11:I11"/>
    <mergeCell ref="E13:F13"/>
    <mergeCell ref="E14:F14"/>
    <mergeCell ref="A15:B15"/>
    <mergeCell ref="C16:D16"/>
  </mergeCells>
  <conditionalFormatting sqref="K14">
    <cfRule type="cellIs" dxfId="1" priority="1" operator="equal">
      <formula>0</formula>
    </cfRule>
  </conditionalFormatting>
  <printOptions horizontalCentered="1"/>
  <pageMargins left="0.1" right="0.1" top="0.1" bottom="0.1" header="0" footer="0"/>
  <pageSetup paperSize="9" scale="74" fitToHeight="0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E2811-8F9C-471B-96E0-D0E579DE9075}">
  <sheetPr>
    <tabColor rgb="FFFFC000"/>
    <pageSetUpPr fitToPage="1"/>
  </sheetPr>
  <dimension ref="A1:M22"/>
  <sheetViews>
    <sheetView tabSelected="1" showWhiteSpace="0" zoomScale="145" zoomScaleNormal="145" workbookViewId="0">
      <selection activeCell="C16" sqref="C16:D16"/>
    </sheetView>
  </sheetViews>
  <sheetFormatPr defaultRowHeight="15"/>
  <cols>
    <col min="1" max="1" width="5.28515625" customWidth="1"/>
    <col min="2" max="2" width="12" customWidth="1"/>
    <col min="3" max="3" width="10" customWidth="1"/>
    <col min="4" max="4" width="8.42578125" customWidth="1"/>
    <col min="5" max="5" width="18.7109375" customWidth="1"/>
    <col min="6" max="6" width="13.28515625" customWidth="1"/>
    <col min="7" max="7" width="9.42578125" customWidth="1"/>
    <col min="8" max="8" width="10.140625" customWidth="1"/>
    <col min="9" max="9" width="10.28515625" customWidth="1"/>
    <col min="10" max="10" width="7.42578125" customWidth="1"/>
    <col min="11" max="11" width="10.140625" customWidth="1"/>
    <col min="12" max="12" width="14.5703125" customWidth="1"/>
    <col min="13" max="13" width="7.85546875" customWidth="1"/>
  </cols>
  <sheetData>
    <row r="1" spans="1:13" ht="19.5">
      <c r="A1" s="160" t="s">
        <v>142</v>
      </c>
      <c r="I1" s="270" t="s">
        <v>3545</v>
      </c>
      <c r="J1" s="161" t="s">
        <v>427</v>
      </c>
    </row>
    <row r="2" spans="1:13" ht="27.75">
      <c r="A2" s="162" t="s">
        <v>145</v>
      </c>
    </row>
    <row r="3" spans="1:13" ht="26.25">
      <c r="A3" s="344" t="s">
        <v>229</v>
      </c>
      <c r="B3" s="344"/>
      <c r="C3" s="344"/>
      <c r="D3" s="344"/>
      <c r="E3" s="344"/>
      <c r="F3" s="344"/>
      <c r="G3" s="344"/>
      <c r="H3" s="344"/>
      <c r="I3" s="344"/>
      <c r="J3" s="344"/>
      <c r="K3" s="344"/>
      <c r="L3" s="344"/>
      <c r="M3" s="344"/>
    </row>
    <row r="4" spans="1:13" ht="20.100000000000001" customHeight="1">
      <c r="I4" s="56" t="s">
        <v>88</v>
      </c>
      <c r="J4" s="413">
        <v>45607.588229166664</v>
      </c>
      <c r="K4" s="413"/>
      <c r="L4" s="73"/>
      <c r="M4" s="73"/>
    </row>
    <row r="5" spans="1:13" ht="20.25" customHeight="1">
      <c r="B5" t="s">
        <v>85</v>
      </c>
      <c r="D5" t="s">
        <v>218</v>
      </c>
      <c r="I5" s="56" t="s">
        <v>89</v>
      </c>
      <c r="J5" s="350" t="s">
        <v>3546</v>
      </c>
      <c r="K5" s="350"/>
      <c r="L5" s="350"/>
      <c r="M5" s="350"/>
    </row>
    <row r="6" spans="1:13" ht="20.25" customHeight="1">
      <c r="B6" t="s">
        <v>115</v>
      </c>
      <c r="I6" s="56" t="s">
        <v>90</v>
      </c>
      <c r="J6" s="350" t="s">
        <v>3539</v>
      </c>
      <c r="K6" s="350"/>
      <c r="L6" s="74"/>
      <c r="M6" s="74"/>
    </row>
    <row r="7" spans="1:13" ht="20.25" customHeight="1">
      <c r="B7" t="s">
        <v>84</v>
      </c>
      <c r="I7" s="56" t="s">
        <v>91</v>
      </c>
      <c r="J7" s="74"/>
      <c r="K7" s="74"/>
      <c r="L7" s="74"/>
      <c r="M7" s="74"/>
    </row>
    <row r="8" spans="1:13" ht="20.25" customHeight="1">
      <c r="B8" t="s">
        <v>87</v>
      </c>
      <c r="C8" s="73" t="s">
        <v>3540</v>
      </c>
      <c r="D8" s="73"/>
      <c r="I8" s="56"/>
      <c r="J8" s="13"/>
      <c r="K8" s="13"/>
      <c r="L8" s="13"/>
      <c r="M8" s="13"/>
    </row>
    <row r="9" spans="1:13" ht="13.5" customHeight="1" thickBot="1">
      <c r="K9" s="351" t="s">
        <v>132</v>
      </c>
      <c r="L9" s="352" t="s">
        <v>140</v>
      </c>
      <c r="M9" s="353"/>
    </row>
    <row r="10" spans="1:13">
      <c r="B10" s="50" t="s">
        <v>55</v>
      </c>
      <c r="C10" s="347" t="s">
        <v>56</v>
      </c>
      <c r="D10" s="348"/>
      <c r="E10" s="349"/>
      <c r="F10" s="48"/>
      <c r="G10" s="50" t="s">
        <v>55</v>
      </c>
      <c r="H10" s="347" t="s">
        <v>56</v>
      </c>
      <c r="I10" s="348"/>
      <c r="J10" s="13"/>
      <c r="K10" s="351"/>
      <c r="L10" s="9" t="s">
        <v>141</v>
      </c>
      <c r="M10" s="81" t="s">
        <v>228</v>
      </c>
    </row>
    <row r="11" spans="1:13" ht="26.25" customHeight="1" thickBot="1">
      <c r="B11" s="221" t="s">
        <v>65</v>
      </c>
      <c r="C11" s="411" t="s">
        <v>3541</v>
      </c>
      <c r="D11" s="412"/>
      <c r="E11" s="349"/>
      <c r="F11" s="48"/>
      <c r="G11" s="221" t="s">
        <v>3542</v>
      </c>
      <c r="H11" s="411" t="s">
        <v>3543</v>
      </c>
      <c r="I11" s="412"/>
      <c r="J11" s="13"/>
      <c r="K11" s="9"/>
      <c r="L11" s="58"/>
      <c r="M11" s="10"/>
    </row>
    <row r="12" spans="1:13" ht="9.75" customHeight="1"/>
    <row r="13" spans="1:13" ht="39" customHeight="1">
      <c r="A13" s="58" t="s">
        <v>49</v>
      </c>
      <c r="B13" s="216" t="s">
        <v>226</v>
      </c>
      <c r="C13" s="216" t="s">
        <v>225</v>
      </c>
      <c r="D13" s="216" t="s">
        <v>50</v>
      </c>
      <c r="E13" s="419" t="s">
        <v>51</v>
      </c>
      <c r="F13" s="419"/>
      <c r="G13" s="216" t="s">
        <v>52</v>
      </c>
      <c r="H13" s="216" t="s">
        <v>53</v>
      </c>
      <c r="I13" s="216" t="s">
        <v>233</v>
      </c>
      <c r="J13" s="216" t="s">
        <v>139</v>
      </c>
      <c r="K13" s="216" t="s">
        <v>138</v>
      </c>
      <c r="L13" s="216" t="s">
        <v>227</v>
      </c>
      <c r="M13" s="216" t="s">
        <v>224</v>
      </c>
    </row>
    <row r="14" spans="1:13" s="77" customFormat="1" ht="18" customHeight="1">
      <c r="A14" s="58">
        <v>1</v>
      </c>
      <c r="B14" s="58"/>
      <c r="C14" s="58"/>
      <c r="D14" s="271">
        <v>1018</v>
      </c>
      <c r="E14" s="420" t="s">
        <v>2105</v>
      </c>
      <c r="F14" s="420"/>
      <c r="G14" s="272" t="s">
        <v>312</v>
      </c>
      <c r="H14" s="273" t="s">
        <v>390</v>
      </c>
      <c r="I14" s="274">
        <v>466</v>
      </c>
      <c r="J14" s="275">
        <v>4.7999999999999996E-3</v>
      </c>
      <c r="K14" s="276">
        <f>I14*J14</f>
        <v>2.2367999999999997</v>
      </c>
      <c r="L14" s="10" t="s">
        <v>3540</v>
      </c>
      <c r="M14" s="58"/>
    </row>
    <row r="15" spans="1:13" ht="18" customHeight="1">
      <c r="A15" s="58">
        <v>2</v>
      </c>
      <c r="B15" s="58"/>
      <c r="C15" s="58"/>
      <c r="D15" s="271">
        <v>3461</v>
      </c>
      <c r="E15" s="420" t="s">
        <v>3224</v>
      </c>
      <c r="F15" s="420"/>
      <c r="G15" s="272" t="s">
        <v>3214</v>
      </c>
      <c r="H15" s="273" t="s">
        <v>141</v>
      </c>
      <c r="I15" s="274">
        <v>23</v>
      </c>
      <c r="J15" s="275">
        <v>2.0400000000000001E-2</v>
      </c>
      <c r="K15" s="276">
        <f>I15*J15</f>
        <v>0.46920000000000006</v>
      </c>
      <c r="L15" s="10" t="s">
        <v>3540</v>
      </c>
      <c r="M15" s="58"/>
    </row>
    <row r="16" spans="1:13" s="262" customFormat="1" ht="30" customHeight="1">
      <c r="A16" s="421" t="s">
        <v>392</v>
      </c>
      <c r="B16" s="421"/>
      <c r="C16" s="263"/>
      <c r="D16" s="268"/>
      <c r="E16" s="269"/>
      <c r="F16" s="269"/>
      <c r="G16" s="269"/>
      <c r="H16" s="268"/>
      <c r="I16" s="268"/>
      <c r="J16" s="268"/>
      <c r="K16" s="277">
        <f>SUM(K14:K15)</f>
        <v>2.7059999999999995</v>
      </c>
      <c r="L16" s="268"/>
      <c r="M16" s="267"/>
    </row>
    <row r="17" spans="1:13" ht="24.75" customHeight="1">
      <c r="A17" s="264" t="s">
        <v>95</v>
      </c>
      <c r="B17" s="265"/>
      <c r="C17" s="422" t="s">
        <v>3544</v>
      </c>
      <c r="D17" s="423"/>
      <c r="E17" s="266" t="s">
        <v>221</v>
      </c>
      <c r="F17" s="264" t="s">
        <v>426</v>
      </c>
      <c r="G17" s="265"/>
      <c r="H17" s="264" t="s">
        <v>425</v>
      </c>
      <c r="I17" s="265"/>
      <c r="J17" s="264" t="s">
        <v>424</v>
      </c>
      <c r="K17" s="265"/>
      <c r="L17" s="422" t="s">
        <v>423</v>
      </c>
      <c r="M17" s="423"/>
    </row>
    <row r="18" spans="1:13">
      <c r="A18" s="65"/>
      <c r="B18" s="66"/>
      <c r="C18" s="65"/>
      <c r="D18" s="66"/>
      <c r="E18" s="65"/>
      <c r="F18" s="65"/>
      <c r="G18" s="66"/>
      <c r="H18" s="65"/>
      <c r="I18" s="66"/>
      <c r="J18" s="227"/>
      <c r="K18" s="228"/>
      <c r="L18" s="227"/>
      <c r="M18" s="228"/>
    </row>
    <row r="19" spans="1:13">
      <c r="A19" s="65"/>
      <c r="B19" s="66"/>
      <c r="C19" s="65"/>
      <c r="D19" s="66"/>
      <c r="E19" s="65"/>
      <c r="F19" s="65"/>
      <c r="G19" s="66"/>
      <c r="H19" s="65"/>
      <c r="I19" s="66"/>
      <c r="J19" s="65"/>
      <c r="K19" s="66"/>
      <c r="L19" s="65"/>
      <c r="M19" s="66"/>
    </row>
    <row r="20" spans="1:13">
      <c r="A20" s="65"/>
      <c r="B20" s="66"/>
      <c r="C20" s="65"/>
      <c r="D20" s="66"/>
      <c r="E20" s="65"/>
      <c r="F20" s="65"/>
      <c r="G20" s="66"/>
      <c r="H20" s="65"/>
      <c r="I20" s="66"/>
      <c r="J20" s="65"/>
      <c r="K20" s="66"/>
      <c r="L20" s="65"/>
      <c r="M20" s="66"/>
    </row>
    <row r="21" spans="1:13" ht="20.25" customHeight="1">
      <c r="A21" s="65"/>
      <c r="B21" s="66"/>
      <c r="C21" s="65"/>
      <c r="D21" s="66"/>
      <c r="E21" s="65"/>
      <c r="F21" s="65"/>
      <c r="G21" s="66"/>
      <c r="H21" s="65"/>
      <c r="I21" s="230"/>
      <c r="J21" s="65"/>
      <c r="K21" s="66"/>
      <c r="L21" s="229"/>
      <c r="M21" s="230"/>
    </row>
    <row r="22" spans="1:13">
      <c r="A22" s="263" t="s">
        <v>88</v>
      </c>
      <c r="B22" s="231"/>
      <c r="C22" s="263" t="s">
        <v>88</v>
      </c>
      <c r="D22" s="231"/>
      <c r="E22" s="263" t="s">
        <v>88</v>
      </c>
      <c r="F22" s="263" t="s">
        <v>88</v>
      </c>
      <c r="G22" s="231"/>
      <c r="H22" s="263" t="s">
        <v>88</v>
      </c>
      <c r="I22" s="231"/>
      <c r="J22" s="263" t="s">
        <v>88</v>
      </c>
      <c r="K22" s="231"/>
      <c r="L22" s="263" t="s">
        <v>88</v>
      </c>
      <c r="M22" s="231"/>
    </row>
  </sheetData>
  <mergeCells count="18">
    <mergeCell ref="A16:B16"/>
    <mergeCell ref="C17:D17"/>
    <mergeCell ref="A3:M3"/>
    <mergeCell ref="J4:K4"/>
    <mergeCell ref="J5:K5"/>
    <mergeCell ref="L5:M5"/>
    <mergeCell ref="J6:K6"/>
    <mergeCell ref="K9:K10"/>
    <mergeCell ref="L9:M9"/>
    <mergeCell ref="C10:D10"/>
    <mergeCell ref="E10:E11"/>
    <mergeCell ref="H10:I10"/>
    <mergeCell ref="E15:F15"/>
    <mergeCell ref="L17:M17"/>
    <mergeCell ref="C11:D11"/>
    <mergeCell ref="H11:I11"/>
    <mergeCell ref="E13:F13"/>
    <mergeCell ref="E14:F14"/>
  </mergeCells>
  <conditionalFormatting sqref="K14:K15">
    <cfRule type="cellIs" dxfId="0" priority="1" operator="equal">
      <formula>0</formula>
    </cfRule>
  </conditionalFormatting>
  <printOptions horizontalCentered="1"/>
  <pageMargins left="0.1" right="0.1" top="0.1" bottom="0.1" header="0" footer="0"/>
  <pageSetup paperSize="9" scale="74" fitToHeight="0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>
      <selection activeCell="G3" sqref="G3"/>
    </sheetView>
  </sheetViews>
  <sheetFormatPr defaultRowHeight="15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J50"/>
  <sheetViews>
    <sheetView workbookViewId="0">
      <selection activeCell="A2" sqref="A2:J2"/>
    </sheetView>
  </sheetViews>
  <sheetFormatPr defaultRowHeight="15"/>
  <cols>
    <col min="1" max="1" width="5.7109375" customWidth="1"/>
    <col min="2" max="7" width="10.5703125" customWidth="1"/>
    <col min="8" max="8" width="12.140625" customWidth="1"/>
    <col min="9" max="9" width="10.5703125" customWidth="1"/>
    <col min="10" max="10" width="10.7109375" customWidth="1"/>
  </cols>
  <sheetData>
    <row r="1" spans="1:10">
      <c r="A1" s="435" t="s">
        <v>48</v>
      </c>
      <c r="B1" s="435"/>
      <c r="C1" s="435"/>
      <c r="D1" s="435"/>
      <c r="E1" s="435"/>
      <c r="F1" s="435"/>
      <c r="G1" s="435"/>
      <c r="H1" s="435"/>
      <c r="I1" s="435"/>
      <c r="J1" s="435"/>
    </row>
    <row r="2" spans="1:10" ht="26.25">
      <c r="A2" s="344" t="s">
        <v>123</v>
      </c>
      <c r="B2" s="344"/>
      <c r="C2" s="344"/>
      <c r="D2" s="344"/>
      <c r="E2" s="344"/>
      <c r="F2" s="344"/>
      <c r="G2" s="344"/>
      <c r="H2" s="344"/>
      <c r="I2" s="344"/>
      <c r="J2" s="344"/>
    </row>
    <row r="3" spans="1:10" ht="20.25" customHeight="1">
      <c r="H3" s="56" t="s">
        <v>88</v>
      </c>
      <c r="I3" s="73"/>
      <c r="J3" s="73"/>
    </row>
    <row r="4" spans="1:10" ht="20.25" customHeight="1">
      <c r="B4" t="s">
        <v>124</v>
      </c>
      <c r="H4" s="56" t="s">
        <v>89</v>
      </c>
      <c r="I4" s="350"/>
      <c r="J4" s="350"/>
    </row>
    <row r="5" spans="1:10" ht="20.25" customHeight="1">
      <c r="B5" t="s">
        <v>125</v>
      </c>
      <c r="H5" s="56" t="s">
        <v>90</v>
      </c>
      <c r="I5" s="74"/>
      <c r="J5" s="74"/>
    </row>
    <row r="6" spans="1:10" ht="20.25" customHeight="1">
      <c r="B6" t="s">
        <v>126</v>
      </c>
      <c r="H6" s="56"/>
      <c r="I6" s="76"/>
      <c r="J6" s="76"/>
    </row>
    <row r="7" spans="1:10" ht="20.25" customHeight="1">
      <c r="B7" t="s">
        <v>87</v>
      </c>
      <c r="C7" s="73"/>
      <c r="D7" s="73"/>
      <c r="H7" s="56" t="s">
        <v>91</v>
      </c>
      <c r="I7" s="75"/>
      <c r="J7" s="75"/>
    </row>
    <row r="8" spans="1:10">
      <c r="I8" s="13"/>
      <c r="J8" s="13"/>
    </row>
    <row r="9" spans="1:10" ht="15.75" thickBot="1"/>
    <row r="10" spans="1:10" ht="15.75" thickBot="1">
      <c r="A10" s="52" t="s">
        <v>49</v>
      </c>
      <c r="B10" s="53" t="s">
        <v>50</v>
      </c>
      <c r="C10" s="436" t="s">
        <v>51</v>
      </c>
      <c r="D10" s="436"/>
      <c r="E10" s="436"/>
      <c r="F10" s="53" t="s">
        <v>52</v>
      </c>
      <c r="G10" s="53" t="s">
        <v>53</v>
      </c>
      <c r="H10" s="53" t="s">
        <v>54</v>
      </c>
      <c r="I10" s="436" t="s">
        <v>6</v>
      </c>
      <c r="J10" s="437"/>
    </row>
    <row r="11" spans="1:10" ht="20.25" customHeight="1" thickTop="1">
      <c r="A11" s="69">
        <v>1</v>
      </c>
      <c r="B11" s="6"/>
      <c r="C11" s="430"/>
      <c r="D11" s="431"/>
      <c r="E11" s="432"/>
      <c r="F11" s="6"/>
      <c r="G11" s="6"/>
      <c r="H11" s="6"/>
      <c r="I11" s="433"/>
      <c r="J11" s="434"/>
    </row>
    <row r="12" spans="1:10" ht="20.25" customHeight="1">
      <c r="A12" s="70">
        <v>2</v>
      </c>
      <c r="B12" s="10"/>
      <c r="C12" s="341"/>
      <c r="D12" s="342"/>
      <c r="E12" s="343"/>
      <c r="F12" s="10"/>
      <c r="G12" s="10"/>
      <c r="H12" s="10"/>
      <c r="I12" s="352"/>
      <c r="J12" s="429"/>
    </row>
    <row r="13" spans="1:10" ht="20.25" customHeight="1">
      <c r="A13" s="69">
        <v>3</v>
      </c>
      <c r="B13" s="10"/>
      <c r="C13" s="341"/>
      <c r="D13" s="342"/>
      <c r="E13" s="343"/>
      <c r="F13" s="10"/>
      <c r="G13" s="10"/>
      <c r="H13" s="10"/>
      <c r="I13" s="352"/>
      <c r="J13" s="429"/>
    </row>
    <row r="14" spans="1:10" ht="20.25" customHeight="1">
      <c r="A14" s="70">
        <v>4</v>
      </c>
      <c r="B14" s="10"/>
      <c r="C14" s="341"/>
      <c r="D14" s="342"/>
      <c r="E14" s="343"/>
      <c r="F14" s="10"/>
      <c r="G14" s="10"/>
      <c r="H14" s="10"/>
      <c r="I14" s="352"/>
      <c r="J14" s="429"/>
    </row>
    <row r="15" spans="1:10" ht="20.25" customHeight="1">
      <c r="A15" s="69">
        <v>5</v>
      </c>
      <c r="B15" s="10"/>
      <c r="C15" s="341"/>
      <c r="D15" s="342"/>
      <c r="E15" s="343"/>
      <c r="F15" s="10"/>
      <c r="G15" s="10"/>
      <c r="H15" s="10"/>
      <c r="I15" s="352"/>
      <c r="J15" s="429"/>
    </row>
    <row r="16" spans="1:10" ht="20.25" customHeight="1">
      <c r="A16" s="70">
        <v>6</v>
      </c>
      <c r="B16" s="10"/>
      <c r="C16" s="341"/>
      <c r="D16" s="342"/>
      <c r="E16" s="343"/>
      <c r="F16" s="10"/>
      <c r="G16" s="10"/>
      <c r="H16" s="10"/>
      <c r="I16" s="352"/>
      <c r="J16" s="429"/>
    </row>
    <row r="17" spans="1:10" ht="20.25" customHeight="1">
      <c r="A17" s="69">
        <v>7</v>
      </c>
      <c r="B17" s="10"/>
      <c r="C17" s="341"/>
      <c r="D17" s="342"/>
      <c r="E17" s="343"/>
      <c r="F17" s="10"/>
      <c r="G17" s="10"/>
      <c r="H17" s="10"/>
      <c r="I17" s="352"/>
      <c r="J17" s="429"/>
    </row>
    <row r="18" spans="1:10" ht="20.25" customHeight="1">
      <c r="A18" s="70">
        <v>8</v>
      </c>
      <c r="B18" s="10"/>
      <c r="C18" s="341"/>
      <c r="D18" s="342"/>
      <c r="E18" s="343"/>
      <c r="F18" s="10"/>
      <c r="G18" s="10"/>
      <c r="H18" s="10"/>
      <c r="I18" s="352"/>
      <c r="J18" s="429"/>
    </row>
    <row r="19" spans="1:10" ht="20.25" customHeight="1">
      <c r="A19" s="69">
        <v>9</v>
      </c>
      <c r="B19" s="10"/>
      <c r="C19" s="341"/>
      <c r="D19" s="342"/>
      <c r="E19" s="343"/>
      <c r="F19" s="10"/>
      <c r="G19" s="10"/>
      <c r="H19" s="10"/>
      <c r="I19" s="352"/>
      <c r="J19" s="429"/>
    </row>
    <row r="20" spans="1:10" ht="20.25" customHeight="1">
      <c r="A20" s="70">
        <v>10</v>
      </c>
      <c r="B20" s="10"/>
      <c r="C20" s="341"/>
      <c r="D20" s="342"/>
      <c r="E20" s="343"/>
      <c r="F20" s="10"/>
      <c r="G20" s="10"/>
      <c r="H20" s="10"/>
      <c r="I20" s="352"/>
      <c r="J20" s="429"/>
    </row>
    <row r="21" spans="1:10" ht="20.25" customHeight="1">
      <c r="A21" s="69">
        <v>11</v>
      </c>
      <c r="B21" s="10"/>
      <c r="C21" s="341"/>
      <c r="D21" s="342"/>
      <c r="E21" s="343"/>
      <c r="F21" s="10"/>
      <c r="G21" s="10"/>
      <c r="H21" s="10"/>
      <c r="I21" s="352"/>
      <c r="J21" s="429"/>
    </row>
    <row r="22" spans="1:10" ht="20.25" customHeight="1">
      <c r="A22" s="70">
        <v>12</v>
      </c>
      <c r="B22" s="10"/>
      <c r="C22" s="341"/>
      <c r="D22" s="342"/>
      <c r="E22" s="343"/>
      <c r="F22" s="10"/>
      <c r="G22" s="10"/>
      <c r="H22" s="10"/>
      <c r="I22" s="352"/>
      <c r="J22" s="429"/>
    </row>
    <row r="23" spans="1:10" ht="20.25" customHeight="1">
      <c r="A23" s="69">
        <v>13</v>
      </c>
      <c r="B23" s="10"/>
      <c r="C23" s="341"/>
      <c r="D23" s="342"/>
      <c r="E23" s="343"/>
      <c r="F23" s="10"/>
      <c r="G23" s="10"/>
      <c r="H23" s="10"/>
      <c r="I23" s="352"/>
      <c r="J23" s="429"/>
    </row>
    <row r="24" spans="1:10" ht="20.25" customHeight="1">
      <c r="A24" s="70">
        <v>14</v>
      </c>
      <c r="B24" s="10"/>
      <c r="C24" s="341"/>
      <c r="D24" s="342"/>
      <c r="E24" s="343"/>
      <c r="F24" s="10"/>
      <c r="G24" s="10"/>
      <c r="H24" s="10"/>
      <c r="I24" s="352"/>
      <c r="J24" s="429"/>
    </row>
    <row r="25" spans="1:10" ht="20.25" customHeight="1">
      <c r="A25" s="69">
        <v>15</v>
      </c>
      <c r="B25" s="10"/>
      <c r="C25" s="341"/>
      <c r="D25" s="342"/>
      <c r="E25" s="343"/>
      <c r="F25" s="10"/>
      <c r="G25" s="10"/>
      <c r="H25" s="10"/>
      <c r="I25" s="352"/>
      <c r="J25" s="429"/>
    </row>
    <row r="26" spans="1:10" ht="20.25" customHeight="1">
      <c r="A26" s="70">
        <v>16</v>
      </c>
      <c r="B26" s="10"/>
      <c r="C26" s="341"/>
      <c r="D26" s="342"/>
      <c r="E26" s="343"/>
      <c r="F26" s="10"/>
      <c r="G26" s="10"/>
      <c r="H26" s="10"/>
      <c r="I26" s="352"/>
      <c r="J26" s="429"/>
    </row>
    <row r="27" spans="1:10" ht="20.25" customHeight="1">
      <c r="A27" s="69">
        <v>17</v>
      </c>
      <c r="B27" s="10"/>
      <c r="C27" s="341"/>
      <c r="D27" s="342"/>
      <c r="E27" s="343"/>
      <c r="F27" s="10"/>
      <c r="G27" s="10"/>
      <c r="H27" s="10"/>
      <c r="I27" s="352"/>
      <c r="J27" s="429"/>
    </row>
    <row r="28" spans="1:10" ht="20.25" customHeight="1">
      <c r="A28" s="70">
        <v>18</v>
      </c>
      <c r="B28" s="10"/>
      <c r="C28" s="341"/>
      <c r="D28" s="342"/>
      <c r="E28" s="343"/>
      <c r="F28" s="10"/>
      <c r="G28" s="10"/>
      <c r="H28" s="10"/>
      <c r="I28" s="352"/>
      <c r="J28" s="429"/>
    </row>
    <row r="29" spans="1:10" ht="20.25" customHeight="1">
      <c r="A29" s="69">
        <v>19</v>
      </c>
      <c r="B29" s="10"/>
      <c r="C29" s="341"/>
      <c r="D29" s="342"/>
      <c r="E29" s="343"/>
      <c r="F29" s="10"/>
      <c r="G29" s="10"/>
      <c r="H29" s="10"/>
      <c r="I29" s="352"/>
      <c r="J29" s="429"/>
    </row>
    <row r="30" spans="1:10" ht="20.25" customHeight="1">
      <c r="A30" s="70">
        <v>20</v>
      </c>
      <c r="B30" s="10"/>
      <c r="C30" s="341"/>
      <c r="D30" s="342"/>
      <c r="E30" s="343"/>
      <c r="F30" s="10"/>
      <c r="G30" s="10"/>
      <c r="H30" s="10"/>
      <c r="I30" s="352"/>
      <c r="J30" s="429"/>
    </row>
    <row r="31" spans="1:10" ht="20.25" customHeight="1">
      <c r="A31" s="69">
        <v>21</v>
      </c>
      <c r="B31" s="10"/>
      <c r="C31" s="341"/>
      <c r="D31" s="342"/>
      <c r="E31" s="343"/>
      <c r="F31" s="10"/>
      <c r="G31" s="10"/>
      <c r="H31" s="10"/>
      <c r="I31" s="352"/>
      <c r="J31" s="429"/>
    </row>
    <row r="32" spans="1:10" ht="20.25" customHeight="1">
      <c r="A32" s="70">
        <v>22</v>
      </c>
      <c r="B32" s="10"/>
      <c r="C32" s="341"/>
      <c r="D32" s="342"/>
      <c r="E32" s="343"/>
      <c r="F32" s="10"/>
      <c r="G32" s="10"/>
      <c r="H32" s="10"/>
      <c r="I32" s="352"/>
      <c r="J32" s="429"/>
    </row>
    <row r="33" spans="1:10" ht="20.25" customHeight="1">
      <c r="A33" s="69">
        <v>23</v>
      </c>
      <c r="B33" s="10"/>
      <c r="C33" s="341"/>
      <c r="D33" s="342"/>
      <c r="E33" s="343"/>
      <c r="F33" s="10"/>
      <c r="G33" s="10"/>
      <c r="H33" s="10"/>
      <c r="I33" s="352"/>
      <c r="J33" s="429"/>
    </row>
    <row r="34" spans="1:10" ht="20.25" customHeight="1">
      <c r="A34" s="70">
        <v>24</v>
      </c>
      <c r="B34" s="10"/>
      <c r="C34" s="341"/>
      <c r="D34" s="342"/>
      <c r="E34" s="343"/>
      <c r="F34" s="10"/>
      <c r="G34" s="10"/>
      <c r="H34" s="10"/>
      <c r="I34" s="352"/>
      <c r="J34" s="429"/>
    </row>
    <row r="35" spans="1:10" ht="20.25" customHeight="1">
      <c r="A35" s="69">
        <v>25</v>
      </c>
      <c r="B35" s="10"/>
      <c r="C35" s="341"/>
      <c r="D35" s="342"/>
      <c r="E35" s="343"/>
      <c r="F35" s="10"/>
      <c r="G35" s="10"/>
      <c r="H35" s="10"/>
      <c r="I35" s="352"/>
      <c r="J35" s="429"/>
    </row>
    <row r="36" spans="1:10" ht="20.25" customHeight="1">
      <c r="A36" s="69">
        <v>26</v>
      </c>
      <c r="B36" s="71"/>
      <c r="C36" s="341"/>
      <c r="D36" s="342"/>
      <c r="E36" s="343"/>
      <c r="F36" s="71"/>
      <c r="G36" s="71"/>
      <c r="H36" s="71"/>
      <c r="I36" s="352"/>
      <c r="J36" s="429"/>
    </row>
    <row r="37" spans="1:10" ht="20.25" customHeight="1">
      <c r="A37" s="69">
        <v>27</v>
      </c>
      <c r="B37" s="71"/>
      <c r="C37" s="341"/>
      <c r="D37" s="342"/>
      <c r="E37" s="343"/>
      <c r="F37" s="71"/>
      <c r="G37" s="71"/>
      <c r="H37" s="71"/>
      <c r="I37" s="352"/>
      <c r="J37" s="429"/>
    </row>
    <row r="38" spans="1:10" ht="20.25" customHeight="1">
      <c r="A38" s="69">
        <v>28</v>
      </c>
      <c r="B38" s="71"/>
      <c r="C38" s="341"/>
      <c r="D38" s="342"/>
      <c r="E38" s="343"/>
      <c r="F38" s="71"/>
      <c r="G38" s="71"/>
      <c r="H38" s="71"/>
      <c r="I38" s="352"/>
      <c r="J38" s="429"/>
    </row>
    <row r="39" spans="1:10" ht="20.25" customHeight="1">
      <c r="A39" s="69">
        <v>29</v>
      </c>
      <c r="B39" s="71"/>
      <c r="C39" s="341"/>
      <c r="D39" s="342"/>
      <c r="E39" s="343"/>
      <c r="F39" s="71"/>
      <c r="G39" s="71"/>
      <c r="H39" s="71"/>
      <c r="I39" s="352"/>
      <c r="J39" s="429"/>
    </row>
    <row r="40" spans="1:10" ht="20.25" customHeight="1">
      <c r="A40" s="69">
        <v>30</v>
      </c>
      <c r="B40" s="71"/>
      <c r="C40" s="341"/>
      <c r="D40" s="342"/>
      <c r="E40" s="343"/>
      <c r="F40" s="71"/>
      <c r="G40" s="71"/>
      <c r="H40" s="71"/>
      <c r="I40" s="352"/>
      <c r="J40" s="429"/>
    </row>
    <row r="41" spans="1:10" ht="8.25" customHeight="1" thickBot="1">
      <c r="A41" s="54"/>
      <c r="B41" s="55"/>
      <c r="C41" s="424"/>
      <c r="D41" s="425"/>
      <c r="E41" s="426"/>
      <c r="F41" s="55"/>
      <c r="G41" s="55"/>
      <c r="H41" s="55"/>
      <c r="I41" s="427"/>
      <c r="J41" s="428"/>
    </row>
    <row r="42" spans="1:10" ht="14.25" customHeight="1">
      <c r="C42" s="72"/>
      <c r="D42" s="72"/>
      <c r="E42" s="72"/>
      <c r="I42" s="13"/>
      <c r="J42" s="13"/>
    </row>
    <row r="43" spans="1:10" hidden="1">
      <c r="C43" s="72"/>
      <c r="D43" s="72"/>
      <c r="E43" s="72"/>
      <c r="I43" s="13"/>
      <c r="J43" s="13"/>
    </row>
    <row r="45" spans="1:10">
      <c r="A45" s="352" t="s">
        <v>95</v>
      </c>
      <c r="B45" s="353"/>
      <c r="C45" s="352" t="s">
        <v>94</v>
      </c>
      <c r="D45" s="353"/>
      <c r="E45" s="352" t="s">
        <v>93</v>
      </c>
      <c r="F45" s="353"/>
      <c r="G45" s="352" t="s">
        <v>114</v>
      </c>
      <c r="H45" s="353"/>
      <c r="I45" s="352" t="s">
        <v>92</v>
      </c>
      <c r="J45" s="353"/>
    </row>
    <row r="46" spans="1:10">
      <c r="A46" s="65"/>
      <c r="B46" s="66"/>
      <c r="C46" s="65"/>
      <c r="D46" s="66"/>
      <c r="E46" s="65"/>
      <c r="F46" s="66"/>
      <c r="G46" s="65"/>
      <c r="H46" s="66"/>
      <c r="I46" s="65"/>
      <c r="J46" s="66"/>
    </row>
    <row r="47" spans="1:10">
      <c r="A47" s="65"/>
      <c r="B47" s="66"/>
      <c r="C47" s="65"/>
      <c r="D47" s="66"/>
      <c r="E47" s="65"/>
      <c r="F47" s="66"/>
      <c r="G47" s="65"/>
      <c r="H47" s="66"/>
      <c r="I47" s="65"/>
      <c r="J47" s="66"/>
    </row>
    <row r="48" spans="1:10">
      <c r="A48" s="65"/>
      <c r="B48" s="66"/>
      <c r="C48" s="65"/>
      <c r="D48" s="66"/>
      <c r="E48" s="65"/>
      <c r="F48" s="66"/>
      <c r="G48" s="65"/>
      <c r="H48" s="66"/>
      <c r="I48" s="65"/>
      <c r="J48" s="66"/>
    </row>
    <row r="49" spans="1:10">
      <c r="A49" s="65"/>
      <c r="B49" s="66"/>
      <c r="C49" s="65"/>
      <c r="D49" s="66"/>
      <c r="E49" s="65"/>
      <c r="F49" s="66"/>
      <c r="G49" s="65"/>
      <c r="H49" s="66"/>
      <c r="I49" s="65"/>
      <c r="J49" s="66"/>
    </row>
    <row r="50" spans="1:10">
      <c r="A50" s="67" t="s">
        <v>88</v>
      </c>
      <c r="B50" s="68"/>
      <c r="C50" s="67" t="s">
        <v>88</v>
      </c>
      <c r="D50" s="68"/>
      <c r="E50" s="67" t="s">
        <v>88</v>
      </c>
      <c r="F50" s="68"/>
      <c r="G50" s="67" t="s">
        <v>88</v>
      </c>
      <c r="H50" s="68"/>
      <c r="I50" s="67" t="s">
        <v>88</v>
      </c>
      <c r="J50" s="68"/>
    </row>
  </sheetData>
  <mergeCells count="72">
    <mergeCell ref="A1:J1"/>
    <mergeCell ref="A2:J2"/>
    <mergeCell ref="I4:J4"/>
    <mergeCell ref="C10:E10"/>
    <mergeCell ref="I10:J10"/>
    <mergeCell ref="C11:E11"/>
    <mergeCell ref="I11:J11"/>
    <mergeCell ref="C12:E12"/>
    <mergeCell ref="I12:J12"/>
    <mergeCell ref="C13:E13"/>
    <mergeCell ref="I13:J13"/>
    <mergeCell ref="C14:E14"/>
    <mergeCell ref="I14:J14"/>
    <mergeCell ref="C15:E15"/>
    <mergeCell ref="I15:J15"/>
    <mergeCell ref="C16:E16"/>
    <mergeCell ref="I16:J16"/>
    <mergeCell ref="C17:E17"/>
    <mergeCell ref="I17:J17"/>
    <mergeCell ref="C18:E18"/>
    <mergeCell ref="I18:J18"/>
    <mergeCell ref="C19:E19"/>
    <mergeCell ref="I19:J19"/>
    <mergeCell ref="C20:E20"/>
    <mergeCell ref="I20:J20"/>
    <mergeCell ref="C21:E21"/>
    <mergeCell ref="I21:J21"/>
    <mergeCell ref="C22:E22"/>
    <mergeCell ref="I22:J22"/>
    <mergeCell ref="C23:E23"/>
    <mergeCell ref="I23:J23"/>
    <mergeCell ref="C24:E24"/>
    <mergeCell ref="I24:J24"/>
    <mergeCell ref="C25:E25"/>
    <mergeCell ref="I25:J25"/>
    <mergeCell ref="C26:E26"/>
    <mergeCell ref="I26:J26"/>
    <mergeCell ref="C27:E27"/>
    <mergeCell ref="I27:J27"/>
    <mergeCell ref="C28:E28"/>
    <mergeCell ref="I28:J28"/>
    <mergeCell ref="C29:E29"/>
    <mergeCell ref="I29:J29"/>
    <mergeCell ref="C30:E30"/>
    <mergeCell ref="I30:J30"/>
    <mergeCell ref="C31:E31"/>
    <mergeCell ref="I31:J31"/>
    <mergeCell ref="C32:E32"/>
    <mergeCell ref="I32:J32"/>
    <mergeCell ref="C33:E33"/>
    <mergeCell ref="I33:J33"/>
    <mergeCell ref="C34:E34"/>
    <mergeCell ref="I34:J34"/>
    <mergeCell ref="C35:E35"/>
    <mergeCell ref="I35:J35"/>
    <mergeCell ref="C36:E36"/>
    <mergeCell ref="I36:J36"/>
    <mergeCell ref="C37:E37"/>
    <mergeCell ref="I37:J37"/>
    <mergeCell ref="C38:E38"/>
    <mergeCell ref="I38:J38"/>
    <mergeCell ref="C39:E39"/>
    <mergeCell ref="I39:J39"/>
    <mergeCell ref="C40:E40"/>
    <mergeCell ref="I40:J40"/>
    <mergeCell ref="C41:E41"/>
    <mergeCell ref="I41:J41"/>
    <mergeCell ref="A45:B45"/>
    <mergeCell ref="C45:D45"/>
    <mergeCell ref="E45:F45"/>
    <mergeCell ref="G45:H45"/>
    <mergeCell ref="I45:J45"/>
  </mergeCell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6"/>
  <sheetViews>
    <sheetView workbookViewId="0">
      <selection activeCell="A5" sqref="A5:A6"/>
    </sheetView>
  </sheetViews>
  <sheetFormatPr defaultRowHeight="15"/>
  <cols>
    <col min="2" max="2" width="37.42578125" customWidth="1"/>
    <col min="3" max="3" width="20.42578125" customWidth="1"/>
    <col min="4" max="4" width="23.42578125" customWidth="1"/>
    <col min="5" max="5" width="11.140625" customWidth="1"/>
  </cols>
  <sheetData>
    <row r="1" spans="1:5">
      <c r="A1" s="10" t="s">
        <v>127</v>
      </c>
      <c r="B1" s="10" t="s">
        <v>98</v>
      </c>
      <c r="C1" s="10" t="s">
        <v>128</v>
      </c>
      <c r="D1" s="10" t="s">
        <v>132</v>
      </c>
      <c r="E1" s="10" t="s">
        <v>99</v>
      </c>
    </row>
    <row r="2" spans="1:5">
      <c r="A2" s="10">
        <v>1</v>
      </c>
      <c r="B2" s="10" t="s">
        <v>129</v>
      </c>
      <c r="C2" s="83">
        <v>45087</v>
      </c>
      <c r="D2" s="10" t="s">
        <v>133</v>
      </c>
      <c r="E2" s="10" t="s">
        <v>137</v>
      </c>
    </row>
    <row r="3" spans="1:5">
      <c r="A3" s="10">
        <v>3</v>
      </c>
      <c r="B3" s="10" t="s">
        <v>136</v>
      </c>
      <c r="C3" s="83">
        <v>45090</v>
      </c>
      <c r="D3" s="10" t="s">
        <v>135</v>
      </c>
      <c r="E3" s="10"/>
    </row>
    <row r="4" spans="1:5">
      <c r="A4" s="10">
        <v>2</v>
      </c>
      <c r="B4" s="10" t="s">
        <v>130</v>
      </c>
      <c r="C4" s="83">
        <v>45090</v>
      </c>
      <c r="D4" s="10" t="s">
        <v>134</v>
      </c>
      <c r="E4" s="10"/>
    </row>
    <row r="5" spans="1:5">
      <c r="A5" s="10">
        <v>4</v>
      </c>
      <c r="B5" s="10" t="s">
        <v>131</v>
      </c>
      <c r="C5" s="83">
        <v>45092</v>
      </c>
      <c r="D5" s="10" t="s">
        <v>135</v>
      </c>
      <c r="E5" s="10"/>
    </row>
    <row r="6" spans="1:5">
      <c r="A6" s="10">
        <v>4</v>
      </c>
      <c r="B6" s="10" t="s">
        <v>219</v>
      </c>
      <c r="C6" s="10" t="s">
        <v>220</v>
      </c>
      <c r="D6" s="10" t="s">
        <v>134</v>
      </c>
      <c r="E6" s="10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7"/>
  <sheetViews>
    <sheetView zoomScaleNormal="10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B2" sqref="B2"/>
    </sheetView>
  </sheetViews>
  <sheetFormatPr defaultColWidth="9.140625" defaultRowHeight="15"/>
  <cols>
    <col min="1" max="1" width="4.7109375" style="77" customWidth="1"/>
    <col min="2" max="2" width="19.5703125" style="77" customWidth="1"/>
    <col min="3" max="3" width="53.42578125" style="78" customWidth="1"/>
    <col min="4" max="4" width="54.7109375" style="77" customWidth="1"/>
    <col min="5" max="5" width="35" style="77" customWidth="1"/>
    <col min="6" max="16384" width="9.140625" style="77"/>
  </cols>
  <sheetData>
    <row r="1" spans="1:5" s="48" customFormat="1" ht="20.25" customHeight="1">
      <c r="A1" s="79" t="s">
        <v>96</v>
      </c>
      <c r="B1" s="79" t="s">
        <v>97</v>
      </c>
      <c r="C1" s="80" t="s">
        <v>98</v>
      </c>
      <c r="D1" s="79" t="s">
        <v>101</v>
      </c>
      <c r="E1" s="79" t="s">
        <v>99</v>
      </c>
    </row>
    <row r="2" spans="1:5" ht="73.5" customHeight="1">
      <c r="A2" s="58">
        <v>1</v>
      </c>
      <c r="B2" s="81" t="s">
        <v>86</v>
      </c>
      <c r="C2" s="82" t="s">
        <v>100</v>
      </c>
      <c r="D2" s="81" t="s">
        <v>102</v>
      </c>
      <c r="E2" s="81"/>
    </row>
    <row r="3" spans="1:5" ht="73.5" customHeight="1">
      <c r="A3" s="58">
        <v>2</v>
      </c>
      <c r="B3" s="81" t="s">
        <v>85</v>
      </c>
      <c r="C3" s="82" t="s">
        <v>103</v>
      </c>
      <c r="D3" s="82" t="s">
        <v>104</v>
      </c>
      <c r="E3" s="81"/>
    </row>
    <row r="4" spans="1:5" ht="73.5" customHeight="1">
      <c r="A4" s="58">
        <v>3</v>
      </c>
      <c r="B4" s="81" t="s">
        <v>84</v>
      </c>
      <c r="C4" s="82" t="s">
        <v>105</v>
      </c>
      <c r="D4" s="82" t="s">
        <v>112</v>
      </c>
      <c r="E4" s="81" t="s">
        <v>113</v>
      </c>
    </row>
    <row r="5" spans="1:5" ht="73.5" customHeight="1">
      <c r="A5" s="58">
        <v>4</v>
      </c>
      <c r="B5" s="81" t="s">
        <v>106</v>
      </c>
      <c r="C5" s="82" t="s">
        <v>109</v>
      </c>
      <c r="D5" s="81" t="s">
        <v>107</v>
      </c>
      <c r="E5" s="81"/>
    </row>
    <row r="6" spans="1:5" ht="73.5" customHeight="1">
      <c r="A6" s="58">
        <v>5</v>
      </c>
      <c r="B6" s="81" t="s">
        <v>108</v>
      </c>
      <c r="C6" s="82" t="s">
        <v>110</v>
      </c>
      <c r="D6" s="82" t="s">
        <v>111</v>
      </c>
      <c r="E6" s="81"/>
    </row>
    <row r="7" spans="1:5">
      <c r="A7" s="77">
        <v>6</v>
      </c>
      <c r="B7" s="77" t="s">
        <v>116</v>
      </c>
      <c r="C7" s="78" t="s">
        <v>117</v>
      </c>
    </row>
  </sheetData>
  <pageMargins left="0.7" right="0.7" top="0.75" bottom="0.75" header="0.3" footer="0.3"/>
  <pageSetup paperSize="9" scale="70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B4"/>
  <sheetViews>
    <sheetView workbookViewId="0">
      <selection activeCell="B5" sqref="B5"/>
    </sheetView>
  </sheetViews>
  <sheetFormatPr defaultRowHeight="15"/>
  <cols>
    <col min="1" max="1" width="16.42578125" bestFit="1" customWidth="1"/>
  </cols>
  <sheetData>
    <row r="1" spans="1:2">
      <c r="A1" t="s">
        <v>118</v>
      </c>
      <c r="B1" t="s">
        <v>119</v>
      </c>
    </row>
    <row r="2" spans="1:2">
      <c r="B2" t="s">
        <v>120</v>
      </c>
    </row>
    <row r="4" spans="1:2">
      <c r="A4" t="s">
        <v>121</v>
      </c>
      <c r="B4" t="s">
        <v>122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showGridLines="0" zoomScale="120" zoomScaleNormal="120" workbookViewId="0">
      <selection activeCell="G6" sqref="G6"/>
    </sheetView>
  </sheetViews>
  <sheetFormatPr defaultRowHeight="15"/>
  <cols>
    <col min="2" max="2" width="45.140625" customWidth="1"/>
    <col min="3" max="3" width="15.5703125" style="48" customWidth="1"/>
    <col min="4" max="5" width="15.5703125" customWidth="1"/>
    <col min="6" max="6" width="10.5703125" customWidth="1"/>
  </cols>
  <sheetData>
    <row r="1" spans="1:7" ht="16.5" thickBot="1">
      <c r="A1" s="60" t="s">
        <v>0</v>
      </c>
      <c r="B1" s="2" t="s">
        <v>1</v>
      </c>
      <c r="C1" s="62" t="s">
        <v>2</v>
      </c>
      <c r="D1" s="63" t="s">
        <v>3</v>
      </c>
      <c r="E1" s="63" t="s">
        <v>4</v>
      </c>
      <c r="F1" s="60" t="s">
        <v>5</v>
      </c>
    </row>
    <row r="2" spans="1:7" ht="15.75" thickTop="1">
      <c r="A2" s="9">
        <v>1</v>
      </c>
      <c r="B2" s="57" t="s">
        <v>67</v>
      </c>
      <c r="C2" s="58" t="s">
        <v>68</v>
      </c>
      <c r="D2" s="11" t="s">
        <v>66</v>
      </c>
      <c r="E2" s="11" t="s">
        <v>65</v>
      </c>
      <c r="F2" s="9" t="s">
        <v>69</v>
      </c>
    </row>
    <row r="3" spans="1:7">
      <c r="A3" s="61">
        <v>2</v>
      </c>
      <c r="B3" s="37" t="s">
        <v>57</v>
      </c>
      <c r="C3" s="58" t="s">
        <v>79</v>
      </c>
      <c r="D3" s="11" t="s">
        <v>73</v>
      </c>
      <c r="E3" s="11" t="s">
        <v>10</v>
      </c>
      <c r="F3" s="9" t="s">
        <v>11</v>
      </c>
      <c r="G3" s="64" t="s">
        <v>75</v>
      </c>
    </row>
    <row r="4" spans="1:7">
      <c r="A4" s="61">
        <v>3</v>
      </c>
      <c r="B4" s="38" t="s">
        <v>58</v>
      </c>
      <c r="C4" s="58" t="s">
        <v>79</v>
      </c>
      <c r="D4" s="11" t="s">
        <v>74</v>
      </c>
      <c r="E4" s="11" t="s">
        <v>10</v>
      </c>
      <c r="F4" s="9" t="s">
        <v>11</v>
      </c>
      <c r="G4" s="64" t="s">
        <v>75</v>
      </c>
    </row>
    <row r="5" spans="1:7">
      <c r="A5" s="9">
        <v>4</v>
      </c>
      <c r="B5" s="59" t="s">
        <v>70</v>
      </c>
      <c r="C5" s="58" t="s">
        <v>78</v>
      </c>
      <c r="D5" s="11" t="s">
        <v>10</v>
      </c>
      <c r="E5" s="11" t="s">
        <v>15</v>
      </c>
      <c r="F5" s="9" t="s">
        <v>11</v>
      </c>
      <c r="G5" s="64" t="s">
        <v>72</v>
      </c>
    </row>
    <row r="6" spans="1:7">
      <c r="A6" s="9">
        <v>5</v>
      </c>
      <c r="B6" s="59" t="s">
        <v>71</v>
      </c>
      <c r="C6" s="58" t="s">
        <v>78</v>
      </c>
      <c r="D6" s="11" t="s">
        <v>10</v>
      </c>
      <c r="E6" s="11" t="s">
        <v>17</v>
      </c>
      <c r="F6" s="9" t="s">
        <v>11</v>
      </c>
      <c r="G6" s="64" t="s">
        <v>72</v>
      </c>
    </row>
    <row r="7" spans="1:7">
      <c r="A7" s="9">
        <v>6</v>
      </c>
      <c r="B7" s="10" t="s">
        <v>60</v>
      </c>
      <c r="C7" s="58" t="s">
        <v>78</v>
      </c>
      <c r="D7" s="11" t="s">
        <v>10</v>
      </c>
      <c r="E7" s="11" t="s">
        <v>19</v>
      </c>
      <c r="F7" s="9" t="s">
        <v>11</v>
      </c>
      <c r="G7" s="64"/>
    </row>
    <row r="8" spans="1:7">
      <c r="A8" s="9">
        <v>7</v>
      </c>
      <c r="B8" s="10" t="s">
        <v>61</v>
      </c>
      <c r="C8" s="58" t="s">
        <v>78</v>
      </c>
      <c r="D8" s="11" t="s">
        <v>10</v>
      </c>
      <c r="E8" s="11" t="s">
        <v>17</v>
      </c>
      <c r="F8" s="9" t="s">
        <v>11</v>
      </c>
      <c r="G8" s="64"/>
    </row>
    <row r="9" spans="1:7">
      <c r="A9" s="9">
        <v>8</v>
      </c>
      <c r="B9" s="10" t="s">
        <v>62</v>
      </c>
      <c r="C9" s="58" t="s">
        <v>78</v>
      </c>
      <c r="D9" s="11" t="s">
        <v>10</v>
      </c>
      <c r="E9" s="11" t="s">
        <v>15</v>
      </c>
      <c r="F9" s="9" t="s">
        <v>11</v>
      </c>
      <c r="G9" s="64"/>
    </row>
    <row r="10" spans="1:7">
      <c r="A10" s="61">
        <v>9</v>
      </c>
      <c r="B10" s="38" t="s">
        <v>22</v>
      </c>
      <c r="C10" s="58" t="s">
        <v>78</v>
      </c>
      <c r="D10" s="11" t="s">
        <v>10</v>
      </c>
      <c r="E10" s="11" t="s">
        <v>9</v>
      </c>
      <c r="F10" s="9" t="s">
        <v>11</v>
      </c>
      <c r="G10" s="64" t="s">
        <v>75</v>
      </c>
    </row>
    <row r="11" spans="1:7">
      <c r="A11" s="61">
        <v>10</v>
      </c>
      <c r="B11" s="38" t="s">
        <v>23</v>
      </c>
      <c r="C11" s="58" t="s">
        <v>78</v>
      </c>
      <c r="D11" s="11" t="s">
        <v>10</v>
      </c>
      <c r="E11" s="11" t="s">
        <v>19</v>
      </c>
      <c r="F11" s="9" t="s">
        <v>11</v>
      </c>
      <c r="G11" s="64" t="s">
        <v>75</v>
      </c>
    </row>
    <row r="12" spans="1:7">
      <c r="A12" s="9">
        <v>11</v>
      </c>
      <c r="B12" s="10" t="s">
        <v>59</v>
      </c>
      <c r="C12" s="58" t="s">
        <v>78</v>
      </c>
      <c r="D12" s="11" t="s">
        <v>10</v>
      </c>
      <c r="E12" s="11" t="s">
        <v>80</v>
      </c>
      <c r="F12" s="9" t="s">
        <v>11</v>
      </c>
    </row>
    <row r="13" spans="1:7">
      <c r="A13" s="9">
        <v>12</v>
      </c>
      <c r="B13" s="10" t="s">
        <v>63</v>
      </c>
      <c r="C13" s="58" t="s">
        <v>76</v>
      </c>
      <c r="D13" s="11" t="s">
        <v>10</v>
      </c>
      <c r="E13" s="11" t="s">
        <v>66</v>
      </c>
      <c r="F13" s="9" t="s">
        <v>11</v>
      </c>
    </row>
    <row r="14" spans="1:7">
      <c r="A14" s="9">
        <v>13</v>
      </c>
      <c r="B14" s="57" t="s">
        <v>64</v>
      </c>
      <c r="C14" s="58" t="s">
        <v>77</v>
      </c>
      <c r="D14" s="11" t="s">
        <v>66</v>
      </c>
      <c r="E14" s="11" t="s">
        <v>10</v>
      </c>
      <c r="F14" s="9" t="s">
        <v>11</v>
      </c>
    </row>
    <row r="15" spans="1:7">
      <c r="A15" s="9">
        <v>13</v>
      </c>
      <c r="B15" s="10" t="s">
        <v>81</v>
      </c>
      <c r="C15" s="58" t="s">
        <v>78</v>
      </c>
      <c r="D15" s="11" t="s">
        <v>65</v>
      </c>
      <c r="E15" s="11" t="s">
        <v>82</v>
      </c>
      <c r="F15" s="9" t="s">
        <v>11</v>
      </c>
      <c r="G15" t="s">
        <v>83</v>
      </c>
    </row>
  </sheetData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A1:Q60"/>
  <sheetViews>
    <sheetView zoomScale="90" zoomScaleNormal="90" workbookViewId="0">
      <selection activeCell="I25" sqref="I25"/>
    </sheetView>
  </sheetViews>
  <sheetFormatPr defaultRowHeight="15"/>
  <cols>
    <col min="7" max="7" width="5.85546875" bestFit="1" customWidth="1"/>
    <col min="8" max="8" width="4.5703125" customWidth="1"/>
    <col min="12" max="12" width="16.140625" customWidth="1"/>
    <col min="13" max="13" width="7.140625" bestFit="1" customWidth="1"/>
    <col min="14" max="17" width="8.140625" customWidth="1"/>
  </cols>
  <sheetData>
    <row r="1" spans="1:17" ht="31.7" customHeight="1">
      <c r="A1" s="278" t="s">
        <v>170</v>
      </c>
      <c r="B1" s="278"/>
      <c r="C1" s="278"/>
      <c r="D1" s="278"/>
      <c r="E1" s="278"/>
      <c r="F1" s="278"/>
      <c r="G1" s="278"/>
      <c r="H1" s="278"/>
      <c r="I1" s="278"/>
      <c r="J1" s="278"/>
      <c r="K1" s="278"/>
      <c r="L1" s="278"/>
      <c r="M1" s="278"/>
      <c r="N1" s="278"/>
      <c r="O1" s="278"/>
      <c r="P1" s="278"/>
      <c r="Q1" s="278"/>
    </row>
    <row r="2" spans="1:17" s="77" customFormat="1" ht="23.45" customHeight="1">
      <c r="A2" s="279" t="s">
        <v>171</v>
      </c>
      <c r="B2" s="279"/>
      <c r="C2" s="279"/>
      <c r="D2" s="279"/>
      <c r="E2" s="279"/>
      <c r="F2" s="279"/>
      <c r="G2" s="280" t="s">
        <v>98</v>
      </c>
      <c r="H2" s="280"/>
      <c r="I2" s="280"/>
      <c r="J2" s="280"/>
      <c r="K2" s="280"/>
      <c r="L2" s="280"/>
      <c r="M2" s="281" t="s">
        <v>172</v>
      </c>
      <c r="N2" s="282" t="s">
        <v>173</v>
      </c>
      <c r="O2" s="283"/>
      <c r="P2" s="283"/>
      <c r="Q2" s="284"/>
    </row>
    <row r="3" spans="1:17" ht="30">
      <c r="A3" s="136"/>
      <c r="B3" s="137"/>
      <c r="C3" s="137"/>
      <c r="D3" s="137"/>
      <c r="E3" s="137"/>
      <c r="F3" s="138"/>
      <c r="G3" s="139" t="s">
        <v>96</v>
      </c>
      <c r="H3" s="285" t="s">
        <v>174</v>
      </c>
      <c r="I3" s="285"/>
      <c r="J3" s="285"/>
      <c r="K3" s="285"/>
      <c r="L3" s="285"/>
      <c r="M3" s="281"/>
      <c r="N3" s="140" t="s">
        <v>175</v>
      </c>
      <c r="O3" s="140" t="s">
        <v>176</v>
      </c>
      <c r="P3" s="141" t="s">
        <v>177</v>
      </c>
      <c r="Q3" s="142" t="s">
        <v>178</v>
      </c>
    </row>
    <row r="4" spans="1:17">
      <c r="A4" s="143"/>
      <c r="B4" s="144"/>
      <c r="C4" s="144"/>
      <c r="D4" s="144"/>
      <c r="E4" s="144"/>
      <c r="F4" s="145"/>
      <c r="G4" s="146" t="s">
        <v>179</v>
      </c>
      <c r="H4" s="147" t="s">
        <v>180</v>
      </c>
      <c r="I4" s="147"/>
      <c r="J4" s="147"/>
      <c r="K4" s="147"/>
      <c r="L4" s="147"/>
      <c r="M4" s="148" t="s">
        <v>181</v>
      </c>
      <c r="N4" s="148"/>
      <c r="O4" s="148"/>
      <c r="P4" s="148"/>
      <c r="Q4" s="148"/>
    </row>
    <row r="5" spans="1:17">
      <c r="A5" s="143"/>
      <c r="B5" s="144"/>
      <c r="C5" s="144"/>
      <c r="D5" s="144"/>
      <c r="E5" s="144"/>
      <c r="F5" s="145"/>
      <c r="G5" s="146"/>
      <c r="H5" s="149" t="s">
        <v>182</v>
      </c>
      <c r="I5" s="147" t="s">
        <v>183</v>
      </c>
      <c r="J5" s="147"/>
      <c r="K5" s="147"/>
      <c r="L5" s="147"/>
      <c r="M5" s="150"/>
      <c r="N5" s="150"/>
      <c r="O5" s="150"/>
      <c r="P5" s="150"/>
      <c r="Q5" s="150"/>
    </row>
    <row r="6" spans="1:17">
      <c r="A6" s="143"/>
      <c r="B6" s="144"/>
      <c r="C6" s="144"/>
      <c r="D6" s="144"/>
      <c r="E6" s="144"/>
      <c r="F6" s="145"/>
      <c r="G6" s="146"/>
      <c r="H6" s="149" t="s">
        <v>182</v>
      </c>
      <c r="I6" s="147" t="s">
        <v>184</v>
      </c>
      <c r="J6" s="147"/>
      <c r="K6" s="147"/>
      <c r="L6" s="147"/>
      <c r="M6" s="150"/>
      <c r="N6" s="150"/>
      <c r="O6" s="150"/>
      <c r="P6" s="150"/>
      <c r="Q6" s="150"/>
    </row>
    <row r="7" spans="1:17">
      <c r="A7" s="143"/>
      <c r="B7" s="144"/>
      <c r="C7" s="144"/>
      <c r="D7" s="144"/>
      <c r="E7" s="144"/>
      <c r="F7" s="145"/>
      <c r="G7" s="146"/>
      <c r="H7" s="149"/>
      <c r="I7" s="151"/>
      <c r="J7" s="147"/>
      <c r="K7" s="147"/>
      <c r="L7" s="147"/>
      <c r="M7" s="150"/>
      <c r="N7" s="150"/>
      <c r="O7" s="150"/>
      <c r="P7" s="150"/>
      <c r="Q7" s="150"/>
    </row>
    <row r="8" spans="1:17">
      <c r="A8" s="143"/>
      <c r="B8" s="144"/>
      <c r="C8" s="144"/>
      <c r="D8" s="144"/>
      <c r="E8" s="144"/>
      <c r="F8" s="145"/>
      <c r="G8" s="146"/>
      <c r="H8" s="149"/>
      <c r="I8" s="147"/>
      <c r="J8" s="147"/>
      <c r="K8" s="147"/>
      <c r="L8" s="147"/>
      <c r="M8" s="150"/>
      <c r="N8" s="150"/>
      <c r="O8" s="150"/>
      <c r="P8" s="150"/>
      <c r="Q8" s="150"/>
    </row>
    <row r="9" spans="1:17">
      <c r="A9" s="143"/>
      <c r="B9" s="144"/>
      <c r="C9" s="144"/>
      <c r="D9" s="144"/>
      <c r="E9" s="144"/>
      <c r="F9" s="145"/>
      <c r="G9" s="146" t="s">
        <v>185</v>
      </c>
      <c r="H9" s="147" t="s">
        <v>215</v>
      </c>
      <c r="I9" s="147"/>
      <c r="J9" s="147"/>
      <c r="K9" s="147"/>
      <c r="L9" s="147"/>
      <c r="M9" s="150"/>
      <c r="N9" s="150"/>
      <c r="O9" s="150"/>
      <c r="P9" s="150"/>
      <c r="Q9" s="150"/>
    </row>
    <row r="10" spans="1:17">
      <c r="A10" s="143"/>
      <c r="B10" s="144"/>
      <c r="C10" s="144"/>
      <c r="D10" s="144"/>
      <c r="E10" s="144"/>
      <c r="F10" s="145"/>
      <c r="G10" s="146"/>
      <c r="H10" s="149" t="s">
        <v>182</v>
      </c>
      <c r="I10" s="147" t="s">
        <v>186</v>
      </c>
      <c r="J10" s="147"/>
      <c r="K10" s="147"/>
      <c r="L10" s="147"/>
      <c r="M10" s="150"/>
      <c r="N10" s="150"/>
      <c r="O10" s="150"/>
      <c r="P10" s="150"/>
      <c r="Q10" s="150"/>
    </row>
    <row r="11" spans="1:17">
      <c r="A11" s="143"/>
      <c r="B11" s="144"/>
      <c r="C11" s="144"/>
      <c r="D11" s="144"/>
      <c r="E11" s="144"/>
      <c r="F11" s="145"/>
      <c r="G11" s="146"/>
      <c r="H11" s="149" t="s">
        <v>182</v>
      </c>
      <c r="I11" s="147" t="s">
        <v>187</v>
      </c>
      <c r="J11" s="147"/>
      <c r="K11" s="147"/>
      <c r="L11" s="147"/>
      <c r="M11" s="150"/>
      <c r="N11" s="150"/>
      <c r="O11" s="150"/>
      <c r="P11" s="150"/>
      <c r="Q11" s="150"/>
    </row>
    <row r="12" spans="1:17">
      <c r="A12" s="143"/>
      <c r="B12" s="144"/>
      <c r="C12" s="144"/>
      <c r="D12" s="144"/>
      <c r="E12" s="144"/>
      <c r="F12" s="145"/>
      <c r="G12" s="146"/>
      <c r="H12" s="149"/>
      <c r="I12" s="147" t="s">
        <v>188</v>
      </c>
      <c r="J12" s="147"/>
      <c r="K12" s="147"/>
      <c r="L12" s="147"/>
      <c r="M12" s="150"/>
      <c r="N12" s="150"/>
      <c r="O12" s="150"/>
      <c r="P12" s="150"/>
      <c r="Q12" s="150"/>
    </row>
    <row r="13" spans="1:17">
      <c r="A13" s="143"/>
      <c r="B13" s="144"/>
      <c r="C13" s="144"/>
      <c r="D13" s="144"/>
      <c r="E13" s="144"/>
      <c r="F13" s="145"/>
      <c r="G13" s="146"/>
      <c r="H13" s="149"/>
      <c r="I13" s="147"/>
      <c r="J13" s="147"/>
      <c r="K13" s="147"/>
      <c r="L13" s="147"/>
      <c r="M13" s="150"/>
      <c r="N13" s="150"/>
      <c r="O13" s="150"/>
      <c r="P13" s="150"/>
      <c r="Q13" s="150"/>
    </row>
    <row r="14" spans="1:17">
      <c r="A14" s="143"/>
      <c r="B14" s="144"/>
      <c r="C14" s="144"/>
      <c r="D14" s="144"/>
      <c r="E14" s="144"/>
      <c r="F14" s="145"/>
      <c r="G14" s="146"/>
      <c r="H14" s="147"/>
      <c r="I14" s="147"/>
      <c r="J14" s="147"/>
      <c r="K14" s="147"/>
      <c r="L14" s="147"/>
      <c r="M14" s="150"/>
      <c r="N14" s="150"/>
      <c r="O14" s="150"/>
      <c r="P14" s="150"/>
      <c r="Q14" s="150"/>
    </row>
    <row r="15" spans="1:17">
      <c r="A15" s="143"/>
      <c r="B15" s="144"/>
      <c r="C15" s="144"/>
      <c r="D15" s="144"/>
      <c r="E15" s="144"/>
      <c r="F15" s="145"/>
      <c r="G15" s="146" t="s">
        <v>189</v>
      </c>
      <c r="H15" s="147" t="s">
        <v>216</v>
      </c>
      <c r="I15" s="147"/>
      <c r="J15" s="147"/>
      <c r="K15" s="147"/>
      <c r="L15" s="147"/>
      <c r="M15" s="150"/>
      <c r="N15" s="150"/>
      <c r="O15" s="150"/>
      <c r="P15" s="150"/>
      <c r="Q15" s="150"/>
    </row>
    <row r="16" spans="1:17">
      <c r="A16" s="143"/>
      <c r="B16" s="144"/>
      <c r="C16" s="144"/>
      <c r="D16" s="144"/>
      <c r="E16" s="144"/>
      <c r="F16" s="145"/>
      <c r="G16" s="146"/>
      <c r="H16" s="149" t="s">
        <v>182</v>
      </c>
      <c r="I16" s="147" t="s">
        <v>190</v>
      </c>
      <c r="J16" s="147"/>
      <c r="K16" s="147"/>
      <c r="L16" s="147"/>
      <c r="M16" s="150"/>
      <c r="N16" s="150"/>
      <c r="O16" s="150"/>
      <c r="P16" s="150"/>
      <c r="Q16" s="150"/>
    </row>
    <row r="17" spans="1:17">
      <c r="A17" s="143"/>
      <c r="B17" s="144"/>
      <c r="C17" s="144"/>
      <c r="D17" s="144"/>
      <c r="E17" s="144"/>
      <c r="F17" s="145"/>
      <c r="G17" s="146"/>
      <c r="H17" s="149" t="s">
        <v>182</v>
      </c>
      <c r="I17" s="147" t="s">
        <v>191</v>
      </c>
      <c r="J17" s="147"/>
      <c r="K17" s="147"/>
      <c r="L17" s="147"/>
      <c r="M17" s="150"/>
      <c r="N17" s="150"/>
      <c r="O17" s="150"/>
      <c r="P17" s="150"/>
      <c r="Q17" s="150"/>
    </row>
    <row r="18" spans="1:17">
      <c r="A18" s="143"/>
      <c r="B18" s="144"/>
      <c r="C18" s="144"/>
      <c r="D18" s="144"/>
      <c r="E18" s="144"/>
      <c r="F18" s="145"/>
      <c r="G18" s="146"/>
      <c r="H18" s="149"/>
      <c r="I18" s="147" t="s">
        <v>192</v>
      </c>
      <c r="J18" s="147"/>
      <c r="K18" s="147"/>
      <c r="L18" s="147"/>
      <c r="M18" s="150"/>
      <c r="N18" s="150"/>
      <c r="O18" s="150"/>
      <c r="P18" s="150"/>
      <c r="Q18" s="150"/>
    </row>
    <row r="19" spans="1:17">
      <c r="A19" s="143"/>
      <c r="B19" s="144"/>
      <c r="C19" s="144"/>
      <c r="D19" s="144"/>
      <c r="E19" s="144"/>
      <c r="F19" s="145"/>
      <c r="G19" s="146"/>
      <c r="H19" s="149"/>
      <c r="I19" s="147"/>
      <c r="J19" s="147"/>
      <c r="K19" s="147"/>
      <c r="L19" s="147"/>
      <c r="M19" s="150"/>
      <c r="N19" s="150"/>
      <c r="O19" s="150"/>
      <c r="P19" s="150"/>
      <c r="Q19" s="150"/>
    </row>
    <row r="20" spans="1:17">
      <c r="A20" s="143"/>
      <c r="B20" s="144"/>
      <c r="C20" s="144"/>
      <c r="D20" s="144"/>
      <c r="E20" s="144"/>
      <c r="F20" s="145"/>
      <c r="G20" s="146"/>
      <c r="H20" s="149"/>
      <c r="I20" s="147"/>
      <c r="J20" s="147"/>
      <c r="K20" s="147"/>
      <c r="L20" s="147"/>
      <c r="M20" s="150"/>
      <c r="N20" s="150"/>
      <c r="O20" s="150"/>
      <c r="P20" s="150"/>
      <c r="Q20" s="150"/>
    </row>
    <row r="21" spans="1:17">
      <c r="A21" s="143"/>
      <c r="B21" s="144"/>
      <c r="C21" s="144"/>
      <c r="D21" s="144"/>
      <c r="E21" s="144"/>
      <c r="F21" s="145"/>
      <c r="G21" s="146"/>
      <c r="H21" s="147"/>
      <c r="I21" s="147"/>
      <c r="J21" s="147"/>
      <c r="K21" s="147"/>
      <c r="L21" s="147"/>
      <c r="M21" s="150"/>
      <c r="N21" s="150"/>
      <c r="O21" s="150"/>
      <c r="P21" s="150"/>
      <c r="Q21" s="150"/>
    </row>
    <row r="22" spans="1:17">
      <c r="A22" s="143"/>
      <c r="B22" s="144"/>
      <c r="C22" s="144"/>
      <c r="D22" s="144"/>
      <c r="E22" s="144"/>
      <c r="F22" s="145"/>
      <c r="G22" s="146" t="s">
        <v>193</v>
      </c>
      <c r="H22" s="147" t="s">
        <v>217</v>
      </c>
      <c r="I22" s="147"/>
      <c r="J22" s="147"/>
      <c r="K22" s="147"/>
      <c r="L22" s="147"/>
      <c r="M22" s="150"/>
      <c r="N22" s="150"/>
      <c r="O22" s="150"/>
      <c r="P22" s="150"/>
      <c r="Q22" s="150"/>
    </row>
    <row r="23" spans="1:17">
      <c r="A23" s="143"/>
      <c r="B23" s="144"/>
      <c r="C23" s="144"/>
      <c r="D23" s="144"/>
      <c r="E23" s="144"/>
      <c r="F23" s="145"/>
      <c r="G23" s="146"/>
      <c r="H23" s="149" t="s">
        <v>182</v>
      </c>
      <c r="I23" s="147" t="s">
        <v>194</v>
      </c>
      <c r="J23" s="147"/>
      <c r="K23" s="147"/>
      <c r="L23" s="147"/>
      <c r="M23" s="150"/>
      <c r="N23" s="150"/>
      <c r="O23" s="150"/>
      <c r="P23" s="150"/>
      <c r="Q23" s="150"/>
    </row>
    <row r="24" spans="1:17">
      <c r="A24" s="143"/>
      <c r="B24" s="144"/>
      <c r="C24" s="144"/>
      <c r="D24" s="144"/>
      <c r="E24" s="144"/>
      <c r="F24" s="145"/>
      <c r="G24" s="146"/>
      <c r="H24" s="149" t="s">
        <v>182</v>
      </c>
      <c r="I24" s="147" t="s">
        <v>195</v>
      </c>
      <c r="J24" s="147"/>
      <c r="K24" s="147"/>
      <c r="L24" s="147"/>
      <c r="M24" s="150"/>
      <c r="N24" s="150"/>
      <c r="O24" s="150"/>
      <c r="P24" s="150"/>
      <c r="Q24" s="150"/>
    </row>
    <row r="25" spans="1:17">
      <c r="A25" s="143"/>
      <c r="B25" s="144"/>
      <c r="C25" s="144"/>
      <c r="D25" s="144"/>
      <c r="E25" s="144"/>
      <c r="F25" s="145"/>
      <c r="G25" s="146"/>
      <c r="H25" s="149"/>
      <c r="I25" s="147" t="s">
        <v>196</v>
      </c>
      <c r="J25" s="147"/>
      <c r="K25" s="147"/>
      <c r="L25" s="147"/>
      <c r="M25" s="150"/>
      <c r="N25" s="150"/>
      <c r="O25" s="152"/>
      <c r="P25" s="150"/>
      <c r="Q25" s="150"/>
    </row>
    <row r="26" spans="1:17">
      <c r="A26" s="143"/>
      <c r="B26" s="144"/>
      <c r="C26" s="144"/>
      <c r="D26" s="144"/>
      <c r="E26" s="144"/>
      <c r="F26" s="145"/>
      <c r="G26" s="146"/>
      <c r="H26" s="149" t="s">
        <v>182</v>
      </c>
      <c r="I26" s="147" t="s">
        <v>197</v>
      </c>
      <c r="J26" s="147"/>
      <c r="K26" s="147"/>
      <c r="L26" s="147"/>
      <c r="M26" s="150"/>
      <c r="N26" s="150"/>
      <c r="O26" s="152"/>
      <c r="P26" s="150"/>
      <c r="Q26" s="150"/>
    </row>
    <row r="27" spans="1:17">
      <c r="A27" s="143"/>
      <c r="B27" s="144"/>
      <c r="C27" s="144"/>
      <c r="D27" s="144"/>
      <c r="E27" s="144"/>
      <c r="F27" s="145"/>
      <c r="G27" s="146"/>
      <c r="H27" s="147"/>
      <c r="I27" s="147"/>
      <c r="J27" s="147"/>
      <c r="K27" s="147"/>
      <c r="L27" s="147"/>
      <c r="M27" s="150" t="s">
        <v>198</v>
      </c>
      <c r="N27" s="150"/>
      <c r="O27" s="152"/>
      <c r="P27" s="150"/>
      <c r="Q27" s="150"/>
    </row>
    <row r="28" spans="1:17">
      <c r="A28" s="143"/>
      <c r="B28" s="144"/>
      <c r="C28" s="144"/>
      <c r="D28" s="144"/>
      <c r="E28" s="144"/>
      <c r="F28" s="145"/>
      <c r="G28" s="146" t="s">
        <v>199</v>
      </c>
      <c r="H28" s="147" t="s">
        <v>200</v>
      </c>
      <c r="I28" s="147" t="s">
        <v>194</v>
      </c>
      <c r="J28" s="147"/>
      <c r="K28" s="147"/>
      <c r="L28" s="147"/>
      <c r="M28" s="150"/>
      <c r="N28" s="150"/>
      <c r="O28" s="152"/>
      <c r="P28" s="150"/>
      <c r="Q28" s="150"/>
    </row>
    <row r="29" spans="1:17">
      <c r="A29" s="143"/>
      <c r="B29" s="144"/>
      <c r="C29" s="144"/>
      <c r="D29" s="144"/>
      <c r="E29" s="144"/>
      <c r="F29" s="145"/>
      <c r="G29" s="146"/>
      <c r="H29" s="149" t="s">
        <v>182</v>
      </c>
      <c r="I29" s="147" t="s">
        <v>201</v>
      </c>
      <c r="J29" s="147"/>
      <c r="K29" s="147"/>
      <c r="L29" s="147"/>
      <c r="M29" s="150"/>
      <c r="N29" s="150"/>
      <c r="O29" s="152"/>
      <c r="P29" s="150"/>
      <c r="Q29" s="150"/>
    </row>
    <row r="30" spans="1:17">
      <c r="A30" s="143"/>
      <c r="B30" s="144"/>
      <c r="C30" s="144"/>
      <c r="D30" s="144"/>
      <c r="E30" s="144"/>
      <c r="F30" s="145"/>
      <c r="G30" s="146"/>
      <c r="H30" s="149"/>
      <c r="I30" s="147"/>
      <c r="J30" s="147"/>
      <c r="K30" s="147"/>
      <c r="L30" s="147"/>
      <c r="M30" s="150"/>
      <c r="N30" s="150"/>
      <c r="O30" s="152"/>
      <c r="P30" s="150"/>
      <c r="Q30" s="150"/>
    </row>
    <row r="31" spans="1:17">
      <c r="A31" s="143"/>
      <c r="B31" s="144"/>
      <c r="C31" s="144"/>
      <c r="D31" s="144"/>
      <c r="E31" s="144"/>
      <c r="F31" s="145"/>
      <c r="G31" s="146"/>
      <c r="H31" s="149"/>
      <c r="I31" s="147"/>
      <c r="J31" s="147"/>
      <c r="K31" s="147"/>
      <c r="L31" s="147"/>
      <c r="M31" s="150"/>
      <c r="N31" s="150"/>
      <c r="O31" s="152"/>
      <c r="P31" s="150"/>
      <c r="Q31" s="150"/>
    </row>
    <row r="32" spans="1:17">
      <c r="A32" s="143"/>
      <c r="B32" s="144"/>
      <c r="C32" s="144"/>
      <c r="D32" s="144"/>
      <c r="E32" s="144"/>
      <c r="F32" s="145"/>
      <c r="G32" s="146"/>
      <c r="H32" s="147"/>
      <c r="I32" s="147"/>
      <c r="J32" s="147"/>
      <c r="K32" s="147"/>
      <c r="L32" s="147"/>
      <c r="M32" s="150"/>
      <c r="N32" s="150"/>
      <c r="O32" s="152"/>
      <c r="P32" s="150"/>
      <c r="Q32" s="150"/>
    </row>
    <row r="33" spans="1:17">
      <c r="A33" s="143"/>
      <c r="B33" s="144"/>
      <c r="C33" s="144"/>
      <c r="D33" s="144"/>
      <c r="E33" s="144"/>
      <c r="F33" s="145"/>
      <c r="G33" s="146" t="s">
        <v>202</v>
      </c>
      <c r="H33" s="147" t="s">
        <v>203</v>
      </c>
      <c r="I33" s="147"/>
      <c r="J33" s="147"/>
      <c r="K33" s="147"/>
      <c r="L33" s="147"/>
      <c r="M33" s="150"/>
      <c r="N33" s="150"/>
      <c r="O33" s="152"/>
      <c r="P33" s="150"/>
      <c r="Q33" s="150"/>
    </row>
    <row r="34" spans="1:17">
      <c r="A34" s="143"/>
      <c r="B34" s="144"/>
      <c r="C34" s="144"/>
      <c r="D34" s="144"/>
      <c r="E34" s="144"/>
      <c r="F34" s="145"/>
      <c r="G34" s="146"/>
      <c r="H34" s="149" t="s">
        <v>182</v>
      </c>
      <c r="I34" s="147" t="s">
        <v>204</v>
      </c>
      <c r="J34" s="147"/>
      <c r="K34" s="147"/>
      <c r="L34" s="147"/>
      <c r="M34" s="150"/>
      <c r="N34" s="150"/>
      <c r="O34" s="150"/>
      <c r="P34" s="152"/>
      <c r="Q34" s="150"/>
    </row>
    <row r="35" spans="1:17">
      <c r="A35" s="143"/>
      <c r="B35" s="144"/>
      <c r="C35" s="144"/>
      <c r="D35" s="144"/>
      <c r="E35" s="144"/>
      <c r="F35" s="145"/>
      <c r="G35" s="146"/>
      <c r="H35" s="149" t="s">
        <v>182</v>
      </c>
      <c r="I35" s="147" t="s">
        <v>205</v>
      </c>
      <c r="J35" s="147"/>
      <c r="K35" s="147"/>
      <c r="L35" s="147"/>
      <c r="M35" s="150"/>
      <c r="N35" s="150"/>
      <c r="O35" s="150"/>
      <c r="P35" s="152"/>
      <c r="Q35" s="150"/>
    </row>
    <row r="36" spans="1:17">
      <c r="A36" s="143"/>
      <c r="B36" s="144"/>
      <c r="C36" s="144"/>
      <c r="D36" s="144"/>
      <c r="E36" s="144"/>
      <c r="F36" s="145"/>
      <c r="G36" s="146"/>
      <c r="H36" s="149"/>
      <c r="I36" s="147"/>
      <c r="J36" s="147"/>
      <c r="K36" s="147"/>
      <c r="L36" s="147"/>
      <c r="M36" s="150"/>
      <c r="N36" s="150"/>
      <c r="O36" s="150"/>
      <c r="P36" s="150"/>
      <c r="Q36" s="150"/>
    </row>
    <row r="37" spans="1:17">
      <c r="A37" s="143"/>
      <c r="B37" s="144"/>
      <c r="C37" s="144"/>
      <c r="D37" s="144"/>
      <c r="E37" s="144"/>
      <c r="F37" s="145"/>
      <c r="G37" s="146"/>
      <c r="H37" s="149"/>
      <c r="I37" s="147"/>
      <c r="J37" s="147"/>
      <c r="K37" s="147"/>
      <c r="L37" s="147"/>
      <c r="M37" s="150"/>
      <c r="N37" s="150"/>
      <c r="O37" s="150"/>
      <c r="P37" s="150"/>
      <c r="Q37" s="150"/>
    </row>
    <row r="38" spans="1:17">
      <c r="A38" s="143"/>
      <c r="B38" s="144"/>
      <c r="C38" s="144"/>
      <c r="D38" s="144"/>
      <c r="E38" s="144"/>
      <c r="F38" s="145"/>
      <c r="G38" s="146"/>
      <c r="H38" s="149"/>
      <c r="I38" s="147"/>
      <c r="J38" s="147"/>
      <c r="K38" s="147"/>
      <c r="L38" s="147"/>
      <c r="M38" s="150"/>
      <c r="N38" s="150"/>
      <c r="O38" s="150"/>
      <c r="P38" s="150"/>
      <c r="Q38" s="150"/>
    </row>
    <row r="39" spans="1:17">
      <c r="A39" s="143"/>
      <c r="B39" s="144"/>
      <c r="C39" s="144"/>
      <c r="D39" s="144"/>
      <c r="E39" s="144"/>
      <c r="F39" s="145"/>
      <c r="G39" s="146"/>
      <c r="H39" s="147"/>
      <c r="I39" s="147"/>
      <c r="J39" s="147"/>
      <c r="K39" s="147"/>
      <c r="L39" s="152"/>
      <c r="M39" s="150"/>
      <c r="N39" s="150"/>
      <c r="O39" s="150"/>
      <c r="P39" s="150"/>
      <c r="Q39" s="150"/>
    </row>
    <row r="40" spans="1:17">
      <c r="A40" s="143"/>
      <c r="B40" s="144"/>
      <c r="C40" s="144"/>
      <c r="D40" s="144"/>
      <c r="E40" s="144"/>
      <c r="F40" s="145"/>
      <c r="G40" s="146"/>
      <c r="H40" s="147"/>
      <c r="I40" s="147"/>
      <c r="J40" s="147"/>
      <c r="K40" s="147"/>
      <c r="L40" s="152"/>
      <c r="M40" s="150"/>
      <c r="N40" s="150"/>
      <c r="O40" s="150"/>
      <c r="P40" s="150"/>
      <c r="Q40" s="150"/>
    </row>
    <row r="41" spans="1:17">
      <c r="A41" s="143"/>
      <c r="B41" s="144"/>
      <c r="C41" s="144"/>
      <c r="D41" s="144"/>
      <c r="E41" s="144"/>
      <c r="F41" s="145"/>
      <c r="G41" s="146"/>
      <c r="H41" s="149"/>
      <c r="I41" s="147"/>
      <c r="J41" s="147"/>
      <c r="K41" s="147"/>
      <c r="L41" s="147"/>
      <c r="M41" s="150"/>
      <c r="N41" s="150"/>
      <c r="O41" s="150"/>
      <c r="P41" s="150"/>
      <c r="Q41" s="150"/>
    </row>
    <row r="42" spans="1:17">
      <c r="A42" s="143"/>
      <c r="B42" s="144"/>
      <c r="C42" s="144"/>
      <c r="D42" s="144"/>
      <c r="E42" s="144"/>
      <c r="F42" s="145"/>
      <c r="G42" s="147"/>
      <c r="H42" s="147"/>
      <c r="I42" s="147"/>
      <c r="J42" s="147"/>
      <c r="K42" s="147"/>
      <c r="L42" s="147"/>
      <c r="M42" s="150"/>
      <c r="N42" s="150"/>
      <c r="O42" s="150"/>
      <c r="P42" s="150"/>
      <c r="Q42" s="150"/>
    </row>
    <row r="43" spans="1:17">
      <c r="A43" s="143"/>
      <c r="B43" s="144"/>
      <c r="C43" s="144"/>
      <c r="D43" s="144"/>
      <c r="E43" s="144"/>
      <c r="F43" s="145"/>
      <c r="G43" s="146"/>
      <c r="H43" s="149"/>
      <c r="I43" s="147"/>
      <c r="J43" s="147"/>
      <c r="K43" s="147"/>
      <c r="L43" s="147"/>
      <c r="M43" s="150"/>
      <c r="N43" s="150"/>
      <c r="O43" s="150"/>
      <c r="P43" s="150"/>
      <c r="Q43" s="150"/>
    </row>
    <row r="44" spans="1:17">
      <c r="A44" s="143"/>
      <c r="B44" s="144"/>
      <c r="C44" s="144"/>
      <c r="D44" s="144"/>
      <c r="E44" s="144"/>
      <c r="F44" s="145"/>
      <c r="G44" s="146" t="s">
        <v>206</v>
      </c>
      <c r="H44" s="147" t="s">
        <v>207</v>
      </c>
      <c r="I44" s="147"/>
      <c r="J44" s="147"/>
      <c r="K44" s="147"/>
      <c r="L44" s="147"/>
      <c r="M44" s="150"/>
      <c r="N44" s="150"/>
      <c r="O44" s="150"/>
      <c r="P44" s="150"/>
      <c r="Q44" s="150"/>
    </row>
    <row r="45" spans="1:17">
      <c r="A45" s="143"/>
      <c r="B45" s="144"/>
      <c r="C45" s="144"/>
      <c r="D45" s="144"/>
      <c r="E45" s="144"/>
      <c r="F45" s="145"/>
      <c r="G45" s="146"/>
      <c r="H45" s="149" t="s">
        <v>182</v>
      </c>
      <c r="I45" s="147" t="s">
        <v>208</v>
      </c>
      <c r="J45" s="147"/>
      <c r="K45" s="147"/>
      <c r="L45" s="147"/>
      <c r="M45" s="150"/>
      <c r="N45" s="150"/>
      <c r="O45" s="150"/>
      <c r="P45" s="150"/>
      <c r="Q45" s="150"/>
    </row>
    <row r="46" spans="1:17">
      <c r="A46" s="143"/>
      <c r="B46" s="144"/>
      <c r="C46" s="144"/>
      <c r="D46" s="144"/>
      <c r="E46" s="144"/>
      <c r="F46" s="145"/>
      <c r="G46" s="146"/>
      <c r="H46" s="149" t="s">
        <v>182</v>
      </c>
      <c r="I46" s="147" t="s">
        <v>209</v>
      </c>
      <c r="J46" s="147"/>
      <c r="K46" s="147"/>
      <c r="L46" s="147"/>
      <c r="M46" s="150"/>
      <c r="N46" s="150"/>
      <c r="O46" s="150"/>
      <c r="P46" s="150"/>
      <c r="Q46" s="150"/>
    </row>
    <row r="47" spans="1:17">
      <c r="A47" s="143"/>
      <c r="B47" s="144"/>
      <c r="C47" s="144"/>
      <c r="D47" s="144"/>
      <c r="E47" s="144"/>
      <c r="F47" s="145"/>
      <c r="G47" s="146"/>
      <c r="H47" s="149" t="s">
        <v>182</v>
      </c>
      <c r="I47" s="147" t="s">
        <v>210</v>
      </c>
      <c r="J47" s="147"/>
      <c r="K47" s="147"/>
      <c r="L47" s="147"/>
      <c r="M47" s="150"/>
      <c r="N47" s="150"/>
      <c r="O47" s="150"/>
      <c r="P47" s="150"/>
      <c r="Q47" s="150"/>
    </row>
    <row r="48" spans="1:17">
      <c r="A48" s="143"/>
      <c r="B48" s="144"/>
      <c r="C48" s="144"/>
      <c r="D48" s="144"/>
      <c r="E48" s="144"/>
      <c r="F48" s="145"/>
      <c r="G48" s="146"/>
      <c r="H48" s="149"/>
      <c r="I48" s="147"/>
      <c r="J48" s="147"/>
      <c r="K48" s="147"/>
      <c r="L48" s="147"/>
      <c r="M48" s="150"/>
      <c r="N48" s="150"/>
      <c r="O48" s="150"/>
      <c r="P48" s="150"/>
      <c r="Q48" s="150"/>
    </row>
    <row r="49" spans="1:17">
      <c r="A49" s="143"/>
      <c r="B49" s="144"/>
      <c r="C49" s="144"/>
      <c r="D49" s="144"/>
      <c r="E49" s="144"/>
      <c r="F49" s="145"/>
      <c r="G49" s="146"/>
      <c r="H49" s="149"/>
      <c r="I49" s="147"/>
      <c r="J49" s="147"/>
      <c r="K49" s="147"/>
      <c r="L49" s="147"/>
      <c r="M49" s="150"/>
      <c r="N49" s="150"/>
      <c r="O49" s="150"/>
      <c r="P49" s="150"/>
      <c r="Q49" s="150"/>
    </row>
    <row r="50" spans="1:17">
      <c r="A50" s="143"/>
      <c r="B50" s="144"/>
      <c r="C50" s="144"/>
      <c r="D50" s="144"/>
      <c r="E50" s="144"/>
      <c r="F50" s="145"/>
      <c r="G50" s="146"/>
      <c r="H50" s="147"/>
      <c r="I50" s="147"/>
      <c r="J50" s="147"/>
      <c r="K50" s="147"/>
      <c r="L50" s="147"/>
      <c r="M50" s="150"/>
      <c r="N50" s="150"/>
      <c r="O50" s="150"/>
      <c r="P50" s="150"/>
      <c r="Q50" s="150"/>
    </row>
    <row r="51" spans="1:17">
      <c r="A51" s="143"/>
      <c r="B51" s="144"/>
      <c r="C51" s="144"/>
      <c r="D51" s="144"/>
      <c r="E51" s="144"/>
      <c r="F51" s="145"/>
      <c r="G51" s="146"/>
      <c r="H51" s="147"/>
      <c r="I51" s="147"/>
      <c r="J51" s="147"/>
      <c r="K51" s="147"/>
      <c r="L51" s="147"/>
      <c r="M51" s="150"/>
      <c r="N51" s="150"/>
      <c r="O51" s="150"/>
      <c r="P51" s="150"/>
      <c r="Q51" s="150"/>
    </row>
    <row r="52" spans="1:17">
      <c r="A52" s="143"/>
      <c r="B52" s="144"/>
      <c r="C52" s="144"/>
      <c r="D52" s="144"/>
      <c r="E52" s="144"/>
      <c r="F52" s="145"/>
      <c r="G52" s="146"/>
      <c r="H52" s="147"/>
      <c r="I52" s="147"/>
      <c r="J52" s="147"/>
      <c r="K52" s="147"/>
      <c r="L52" s="147"/>
      <c r="M52" s="150"/>
      <c r="N52" s="150"/>
      <c r="O52" s="150"/>
      <c r="P52" s="150"/>
      <c r="Q52" s="150"/>
    </row>
    <row r="53" spans="1:17" ht="31.5">
      <c r="A53" s="143"/>
      <c r="B53" s="144"/>
      <c r="C53" s="144"/>
      <c r="D53" s="144"/>
      <c r="E53" s="144"/>
      <c r="F53" s="145"/>
      <c r="G53" s="146"/>
      <c r="H53" s="147"/>
      <c r="I53" s="147"/>
      <c r="J53" s="153"/>
      <c r="K53" s="147"/>
      <c r="L53" s="147"/>
      <c r="M53" s="150"/>
      <c r="N53" s="150"/>
      <c r="O53" s="150"/>
      <c r="P53" s="150"/>
      <c r="Q53" s="150"/>
    </row>
    <row r="54" spans="1:17">
      <c r="A54" s="143"/>
      <c r="B54" s="144"/>
      <c r="C54" s="144"/>
      <c r="D54" s="144"/>
      <c r="E54" s="144"/>
      <c r="F54" s="145"/>
      <c r="G54" s="146"/>
      <c r="H54" s="147"/>
      <c r="I54" s="147"/>
      <c r="J54" s="147"/>
      <c r="K54" s="147"/>
      <c r="L54" s="147"/>
      <c r="M54" s="150"/>
      <c r="N54" s="150"/>
      <c r="O54" s="150"/>
      <c r="P54" s="150"/>
      <c r="Q54" s="150"/>
    </row>
    <row r="55" spans="1:17">
      <c r="A55" s="143"/>
      <c r="B55" s="144"/>
      <c r="C55" s="144"/>
      <c r="D55" s="144"/>
      <c r="E55" s="144"/>
      <c r="F55" s="145"/>
      <c r="G55" s="146"/>
      <c r="H55" s="147"/>
      <c r="I55" s="147"/>
      <c r="J55" s="147"/>
      <c r="K55" s="147"/>
      <c r="L55" s="147"/>
      <c r="M55" s="150" t="s">
        <v>181</v>
      </c>
      <c r="N55" s="150"/>
      <c r="O55" s="150"/>
      <c r="P55" s="150"/>
      <c r="Q55" s="150"/>
    </row>
    <row r="56" spans="1:17">
      <c r="A56" s="143"/>
      <c r="B56" s="144"/>
      <c r="C56" s="144"/>
      <c r="D56" s="144"/>
      <c r="E56" s="144"/>
      <c r="F56" s="145"/>
      <c r="G56" s="146" t="s">
        <v>211</v>
      </c>
      <c r="H56" s="147" t="s">
        <v>212</v>
      </c>
      <c r="I56" s="147"/>
      <c r="J56" s="147"/>
      <c r="K56" s="147"/>
      <c r="L56" s="147"/>
      <c r="M56" s="150"/>
      <c r="N56" s="150"/>
      <c r="O56" s="150"/>
      <c r="P56" s="150"/>
      <c r="Q56" s="150"/>
    </row>
    <row r="57" spans="1:17">
      <c r="A57" s="143"/>
      <c r="B57" s="144"/>
      <c r="C57" s="144"/>
      <c r="D57" s="144"/>
      <c r="E57" s="144"/>
      <c r="F57" s="145"/>
      <c r="G57" s="146"/>
      <c r="H57" s="149" t="s">
        <v>182</v>
      </c>
      <c r="I57" s="147" t="s">
        <v>213</v>
      </c>
      <c r="J57" s="147"/>
      <c r="K57" s="147"/>
      <c r="L57" s="147"/>
      <c r="M57" s="150"/>
      <c r="N57" s="150"/>
      <c r="O57" s="150"/>
      <c r="P57" s="150"/>
      <c r="Q57" s="150"/>
    </row>
    <row r="58" spans="1:17">
      <c r="A58" s="143"/>
      <c r="B58" s="144"/>
      <c r="C58" s="144"/>
      <c r="D58" s="144"/>
      <c r="E58" s="144"/>
      <c r="F58" s="145"/>
      <c r="G58" s="146"/>
      <c r="H58" s="149"/>
      <c r="I58" s="147" t="s">
        <v>214</v>
      </c>
      <c r="J58" s="147"/>
      <c r="K58" s="147"/>
      <c r="L58" s="147"/>
      <c r="M58" s="150"/>
      <c r="N58" s="150"/>
      <c r="O58" s="150"/>
      <c r="P58" s="150"/>
      <c r="Q58" s="150"/>
    </row>
    <row r="59" spans="1:17">
      <c r="A59" s="143"/>
      <c r="B59" s="144"/>
      <c r="C59" s="144"/>
      <c r="D59" s="144"/>
      <c r="E59" s="144"/>
      <c r="F59" s="145"/>
      <c r="G59" s="146"/>
      <c r="H59" s="147"/>
      <c r="I59" s="147"/>
      <c r="J59" s="147"/>
      <c r="K59" s="147"/>
      <c r="L59" s="147"/>
      <c r="M59" s="150"/>
      <c r="N59" s="150"/>
      <c r="O59" s="150"/>
      <c r="P59" s="150"/>
      <c r="Q59" s="150"/>
    </row>
    <row r="60" spans="1:17">
      <c r="A60" s="154"/>
      <c r="B60" s="155"/>
      <c r="C60" s="155"/>
      <c r="D60" s="155"/>
      <c r="E60" s="155"/>
      <c r="F60" s="156"/>
      <c r="G60" s="157"/>
      <c r="H60" s="158"/>
      <c r="I60" s="158"/>
      <c r="J60" s="158"/>
      <c r="K60" s="158"/>
      <c r="L60" s="158"/>
      <c r="M60" s="159"/>
      <c r="N60" s="159"/>
      <c r="O60" s="159"/>
      <c r="P60" s="159"/>
      <c r="Q60" s="159"/>
    </row>
  </sheetData>
  <mergeCells count="6">
    <mergeCell ref="A1:Q1"/>
    <mergeCell ref="A2:F2"/>
    <mergeCell ref="G2:L2"/>
    <mergeCell ref="M2:M3"/>
    <mergeCell ref="N2:Q2"/>
    <mergeCell ref="H3:L3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46"/>
  <sheetViews>
    <sheetView zoomScaleNormal="100" zoomScalePageLayoutView="110" workbookViewId="0">
      <selection activeCell="B6" sqref="B6:N6"/>
    </sheetView>
  </sheetViews>
  <sheetFormatPr defaultColWidth="9.85546875" defaultRowHeight="15"/>
  <cols>
    <col min="1" max="1" width="6.28515625" style="84" customWidth="1"/>
    <col min="2" max="2" width="7.42578125" style="84" customWidth="1"/>
    <col min="3" max="3" width="4.5703125" style="84" customWidth="1"/>
    <col min="4" max="7" width="6.28515625" style="84" customWidth="1"/>
    <col min="8" max="8" width="15.5703125" style="84" customWidth="1"/>
    <col min="9" max="9" width="7.42578125" style="84" customWidth="1"/>
    <col min="10" max="10" width="9.140625" style="84" customWidth="1"/>
    <col min="11" max="11" width="7.42578125" style="84" customWidth="1"/>
    <col min="12" max="12" width="9.5703125" style="84" customWidth="1"/>
    <col min="13" max="13" width="7.42578125" style="84" customWidth="1"/>
    <col min="14" max="14" width="12.28515625" style="84" customWidth="1"/>
    <col min="15" max="15" width="3.5703125" style="84" customWidth="1"/>
    <col min="16" max="256" width="9.85546875" style="84"/>
    <col min="257" max="257" width="6.28515625" style="84" customWidth="1"/>
    <col min="258" max="258" width="7.42578125" style="84" customWidth="1"/>
    <col min="259" max="259" width="4.5703125" style="84" customWidth="1"/>
    <col min="260" max="263" width="6.28515625" style="84" customWidth="1"/>
    <col min="264" max="264" width="15.5703125" style="84" customWidth="1"/>
    <col min="265" max="265" width="7.42578125" style="84" customWidth="1"/>
    <col min="266" max="266" width="9.140625" style="84" customWidth="1"/>
    <col min="267" max="267" width="7.42578125" style="84" customWidth="1"/>
    <col min="268" max="268" width="9.5703125" style="84" customWidth="1"/>
    <col min="269" max="269" width="7.42578125" style="84" customWidth="1"/>
    <col min="270" max="270" width="12.28515625" style="84" customWidth="1"/>
    <col min="271" max="271" width="3.5703125" style="84" customWidth="1"/>
    <col min="272" max="512" width="9.85546875" style="84"/>
    <col min="513" max="513" width="6.28515625" style="84" customWidth="1"/>
    <col min="514" max="514" width="7.42578125" style="84" customWidth="1"/>
    <col min="515" max="515" width="4.5703125" style="84" customWidth="1"/>
    <col min="516" max="519" width="6.28515625" style="84" customWidth="1"/>
    <col min="520" max="520" width="15.5703125" style="84" customWidth="1"/>
    <col min="521" max="521" width="7.42578125" style="84" customWidth="1"/>
    <col min="522" max="522" width="9.140625" style="84" customWidth="1"/>
    <col min="523" max="523" width="7.42578125" style="84" customWidth="1"/>
    <col min="524" max="524" width="9.5703125" style="84" customWidth="1"/>
    <col min="525" max="525" width="7.42578125" style="84" customWidth="1"/>
    <col min="526" max="526" width="12.28515625" style="84" customWidth="1"/>
    <col min="527" max="527" width="3.5703125" style="84" customWidth="1"/>
    <col min="528" max="768" width="9.85546875" style="84"/>
    <col min="769" max="769" width="6.28515625" style="84" customWidth="1"/>
    <col min="770" max="770" width="7.42578125" style="84" customWidth="1"/>
    <col min="771" max="771" width="4.5703125" style="84" customWidth="1"/>
    <col min="772" max="775" width="6.28515625" style="84" customWidth="1"/>
    <col min="776" max="776" width="15.5703125" style="84" customWidth="1"/>
    <col min="777" max="777" width="7.42578125" style="84" customWidth="1"/>
    <col min="778" max="778" width="9.140625" style="84" customWidth="1"/>
    <col min="779" max="779" width="7.42578125" style="84" customWidth="1"/>
    <col min="780" max="780" width="9.5703125" style="84" customWidth="1"/>
    <col min="781" max="781" width="7.42578125" style="84" customWidth="1"/>
    <col min="782" max="782" width="12.28515625" style="84" customWidth="1"/>
    <col min="783" max="783" width="3.5703125" style="84" customWidth="1"/>
    <col min="784" max="1024" width="9.85546875" style="84"/>
    <col min="1025" max="1025" width="6.28515625" style="84" customWidth="1"/>
    <col min="1026" max="1026" width="7.42578125" style="84" customWidth="1"/>
    <col min="1027" max="1027" width="4.5703125" style="84" customWidth="1"/>
    <col min="1028" max="1031" width="6.28515625" style="84" customWidth="1"/>
    <col min="1032" max="1032" width="15.5703125" style="84" customWidth="1"/>
    <col min="1033" max="1033" width="7.42578125" style="84" customWidth="1"/>
    <col min="1034" max="1034" width="9.140625" style="84" customWidth="1"/>
    <col min="1035" max="1035" width="7.42578125" style="84" customWidth="1"/>
    <col min="1036" max="1036" width="9.5703125" style="84" customWidth="1"/>
    <col min="1037" max="1037" width="7.42578125" style="84" customWidth="1"/>
    <col min="1038" max="1038" width="12.28515625" style="84" customWidth="1"/>
    <col min="1039" max="1039" width="3.5703125" style="84" customWidth="1"/>
    <col min="1040" max="1280" width="9.85546875" style="84"/>
    <col min="1281" max="1281" width="6.28515625" style="84" customWidth="1"/>
    <col min="1282" max="1282" width="7.42578125" style="84" customWidth="1"/>
    <col min="1283" max="1283" width="4.5703125" style="84" customWidth="1"/>
    <col min="1284" max="1287" width="6.28515625" style="84" customWidth="1"/>
    <col min="1288" max="1288" width="15.5703125" style="84" customWidth="1"/>
    <col min="1289" max="1289" width="7.42578125" style="84" customWidth="1"/>
    <col min="1290" max="1290" width="9.140625" style="84" customWidth="1"/>
    <col min="1291" max="1291" width="7.42578125" style="84" customWidth="1"/>
    <col min="1292" max="1292" width="9.5703125" style="84" customWidth="1"/>
    <col min="1293" max="1293" width="7.42578125" style="84" customWidth="1"/>
    <col min="1294" max="1294" width="12.28515625" style="84" customWidth="1"/>
    <col min="1295" max="1295" width="3.5703125" style="84" customWidth="1"/>
    <col min="1296" max="1536" width="9.85546875" style="84"/>
    <col min="1537" max="1537" width="6.28515625" style="84" customWidth="1"/>
    <col min="1538" max="1538" width="7.42578125" style="84" customWidth="1"/>
    <col min="1539" max="1539" width="4.5703125" style="84" customWidth="1"/>
    <col min="1540" max="1543" width="6.28515625" style="84" customWidth="1"/>
    <col min="1544" max="1544" width="15.5703125" style="84" customWidth="1"/>
    <col min="1545" max="1545" width="7.42578125" style="84" customWidth="1"/>
    <col min="1546" max="1546" width="9.140625" style="84" customWidth="1"/>
    <col min="1547" max="1547" width="7.42578125" style="84" customWidth="1"/>
    <col min="1548" max="1548" width="9.5703125" style="84" customWidth="1"/>
    <col min="1549" max="1549" width="7.42578125" style="84" customWidth="1"/>
    <col min="1550" max="1550" width="12.28515625" style="84" customWidth="1"/>
    <col min="1551" max="1551" width="3.5703125" style="84" customWidth="1"/>
    <col min="1552" max="1792" width="9.85546875" style="84"/>
    <col min="1793" max="1793" width="6.28515625" style="84" customWidth="1"/>
    <col min="1794" max="1794" width="7.42578125" style="84" customWidth="1"/>
    <col min="1795" max="1795" width="4.5703125" style="84" customWidth="1"/>
    <col min="1796" max="1799" width="6.28515625" style="84" customWidth="1"/>
    <col min="1800" max="1800" width="15.5703125" style="84" customWidth="1"/>
    <col min="1801" max="1801" width="7.42578125" style="84" customWidth="1"/>
    <col min="1802" max="1802" width="9.140625" style="84" customWidth="1"/>
    <col min="1803" max="1803" width="7.42578125" style="84" customWidth="1"/>
    <col min="1804" max="1804" width="9.5703125" style="84" customWidth="1"/>
    <col min="1805" max="1805" width="7.42578125" style="84" customWidth="1"/>
    <col min="1806" max="1806" width="12.28515625" style="84" customWidth="1"/>
    <col min="1807" max="1807" width="3.5703125" style="84" customWidth="1"/>
    <col min="1808" max="2048" width="9.85546875" style="84"/>
    <col min="2049" max="2049" width="6.28515625" style="84" customWidth="1"/>
    <col min="2050" max="2050" width="7.42578125" style="84" customWidth="1"/>
    <col min="2051" max="2051" width="4.5703125" style="84" customWidth="1"/>
    <col min="2052" max="2055" width="6.28515625" style="84" customWidth="1"/>
    <col min="2056" max="2056" width="15.5703125" style="84" customWidth="1"/>
    <col min="2057" max="2057" width="7.42578125" style="84" customWidth="1"/>
    <col min="2058" max="2058" width="9.140625" style="84" customWidth="1"/>
    <col min="2059" max="2059" width="7.42578125" style="84" customWidth="1"/>
    <col min="2060" max="2060" width="9.5703125" style="84" customWidth="1"/>
    <col min="2061" max="2061" width="7.42578125" style="84" customWidth="1"/>
    <col min="2062" max="2062" width="12.28515625" style="84" customWidth="1"/>
    <col min="2063" max="2063" width="3.5703125" style="84" customWidth="1"/>
    <col min="2064" max="2304" width="9.85546875" style="84"/>
    <col min="2305" max="2305" width="6.28515625" style="84" customWidth="1"/>
    <col min="2306" max="2306" width="7.42578125" style="84" customWidth="1"/>
    <col min="2307" max="2307" width="4.5703125" style="84" customWidth="1"/>
    <col min="2308" max="2311" width="6.28515625" style="84" customWidth="1"/>
    <col min="2312" max="2312" width="15.5703125" style="84" customWidth="1"/>
    <col min="2313" max="2313" width="7.42578125" style="84" customWidth="1"/>
    <col min="2314" max="2314" width="9.140625" style="84" customWidth="1"/>
    <col min="2315" max="2315" width="7.42578125" style="84" customWidth="1"/>
    <col min="2316" max="2316" width="9.5703125" style="84" customWidth="1"/>
    <col min="2317" max="2317" width="7.42578125" style="84" customWidth="1"/>
    <col min="2318" max="2318" width="12.28515625" style="84" customWidth="1"/>
    <col min="2319" max="2319" width="3.5703125" style="84" customWidth="1"/>
    <col min="2320" max="2560" width="9.85546875" style="84"/>
    <col min="2561" max="2561" width="6.28515625" style="84" customWidth="1"/>
    <col min="2562" max="2562" width="7.42578125" style="84" customWidth="1"/>
    <col min="2563" max="2563" width="4.5703125" style="84" customWidth="1"/>
    <col min="2564" max="2567" width="6.28515625" style="84" customWidth="1"/>
    <col min="2568" max="2568" width="15.5703125" style="84" customWidth="1"/>
    <col min="2569" max="2569" width="7.42578125" style="84" customWidth="1"/>
    <col min="2570" max="2570" width="9.140625" style="84" customWidth="1"/>
    <col min="2571" max="2571" width="7.42578125" style="84" customWidth="1"/>
    <col min="2572" max="2572" width="9.5703125" style="84" customWidth="1"/>
    <col min="2573" max="2573" width="7.42578125" style="84" customWidth="1"/>
    <col min="2574" max="2574" width="12.28515625" style="84" customWidth="1"/>
    <col min="2575" max="2575" width="3.5703125" style="84" customWidth="1"/>
    <col min="2576" max="2816" width="9.85546875" style="84"/>
    <col min="2817" max="2817" width="6.28515625" style="84" customWidth="1"/>
    <col min="2818" max="2818" width="7.42578125" style="84" customWidth="1"/>
    <col min="2819" max="2819" width="4.5703125" style="84" customWidth="1"/>
    <col min="2820" max="2823" width="6.28515625" style="84" customWidth="1"/>
    <col min="2824" max="2824" width="15.5703125" style="84" customWidth="1"/>
    <col min="2825" max="2825" width="7.42578125" style="84" customWidth="1"/>
    <col min="2826" max="2826" width="9.140625" style="84" customWidth="1"/>
    <col min="2827" max="2827" width="7.42578125" style="84" customWidth="1"/>
    <col min="2828" max="2828" width="9.5703125" style="84" customWidth="1"/>
    <col min="2829" max="2829" width="7.42578125" style="84" customWidth="1"/>
    <col min="2830" max="2830" width="12.28515625" style="84" customWidth="1"/>
    <col min="2831" max="2831" width="3.5703125" style="84" customWidth="1"/>
    <col min="2832" max="3072" width="9.85546875" style="84"/>
    <col min="3073" max="3073" width="6.28515625" style="84" customWidth="1"/>
    <col min="3074" max="3074" width="7.42578125" style="84" customWidth="1"/>
    <col min="3075" max="3075" width="4.5703125" style="84" customWidth="1"/>
    <col min="3076" max="3079" width="6.28515625" style="84" customWidth="1"/>
    <col min="3080" max="3080" width="15.5703125" style="84" customWidth="1"/>
    <col min="3081" max="3081" width="7.42578125" style="84" customWidth="1"/>
    <col min="3082" max="3082" width="9.140625" style="84" customWidth="1"/>
    <col min="3083" max="3083" width="7.42578125" style="84" customWidth="1"/>
    <col min="3084" max="3084" width="9.5703125" style="84" customWidth="1"/>
    <col min="3085" max="3085" width="7.42578125" style="84" customWidth="1"/>
    <col min="3086" max="3086" width="12.28515625" style="84" customWidth="1"/>
    <col min="3087" max="3087" width="3.5703125" style="84" customWidth="1"/>
    <col min="3088" max="3328" width="9.85546875" style="84"/>
    <col min="3329" max="3329" width="6.28515625" style="84" customWidth="1"/>
    <col min="3330" max="3330" width="7.42578125" style="84" customWidth="1"/>
    <col min="3331" max="3331" width="4.5703125" style="84" customWidth="1"/>
    <col min="3332" max="3335" width="6.28515625" style="84" customWidth="1"/>
    <col min="3336" max="3336" width="15.5703125" style="84" customWidth="1"/>
    <col min="3337" max="3337" width="7.42578125" style="84" customWidth="1"/>
    <col min="3338" max="3338" width="9.140625" style="84" customWidth="1"/>
    <col min="3339" max="3339" width="7.42578125" style="84" customWidth="1"/>
    <col min="3340" max="3340" width="9.5703125" style="84" customWidth="1"/>
    <col min="3341" max="3341" width="7.42578125" style="84" customWidth="1"/>
    <col min="3342" max="3342" width="12.28515625" style="84" customWidth="1"/>
    <col min="3343" max="3343" width="3.5703125" style="84" customWidth="1"/>
    <col min="3344" max="3584" width="9.85546875" style="84"/>
    <col min="3585" max="3585" width="6.28515625" style="84" customWidth="1"/>
    <col min="3586" max="3586" width="7.42578125" style="84" customWidth="1"/>
    <col min="3587" max="3587" width="4.5703125" style="84" customWidth="1"/>
    <col min="3588" max="3591" width="6.28515625" style="84" customWidth="1"/>
    <col min="3592" max="3592" width="15.5703125" style="84" customWidth="1"/>
    <col min="3593" max="3593" width="7.42578125" style="84" customWidth="1"/>
    <col min="3594" max="3594" width="9.140625" style="84" customWidth="1"/>
    <col min="3595" max="3595" width="7.42578125" style="84" customWidth="1"/>
    <col min="3596" max="3596" width="9.5703125" style="84" customWidth="1"/>
    <col min="3597" max="3597" width="7.42578125" style="84" customWidth="1"/>
    <col min="3598" max="3598" width="12.28515625" style="84" customWidth="1"/>
    <col min="3599" max="3599" width="3.5703125" style="84" customWidth="1"/>
    <col min="3600" max="3840" width="9.85546875" style="84"/>
    <col min="3841" max="3841" width="6.28515625" style="84" customWidth="1"/>
    <col min="3842" max="3842" width="7.42578125" style="84" customWidth="1"/>
    <col min="3843" max="3843" width="4.5703125" style="84" customWidth="1"/>
    <col min="3844" max="3847" width="6.28515625" style="84" customWidth="1"/>
    <col min="3848" max="3848" width="15.5703125" style="84" customWidth="1"/>
    <col min="3849" max="3849" width="7.42578125" style="84" customWidth="1"/>
    <col min="3850" max="3850" width="9.140625" style="84" customWidth="1"/>
    <col min="3851" max="3851" width="7.42578125" style="84" customWidth="1"/>
    <col min="3852" max="3852" width="9.5703125" style="84" customWidth="1"/>
    <col min="3853" max="3853" width="7.42578125" style="84" customWidth="1"/>
    <col min="3854" max="3854" width="12.28515625" style="84" customWidth="1"/>
    <col min="3855" max="3855" width="3.5703125" style="84" customWidth="1"/>
    <col min="3856" max="4096" width="9.85546875" style="84"/>
    <col min="4097" max="4097" width="6.28515625" style="84" customWidth="1"/>
    <col min="4098" max="4098" width="7.42578125" style="84" customWidth="1"/>
    <col min="4099" max="4099" width="4.5703125" style="84" customWidth="1"/>
    <col min="4100" max="4103" width="6.28515625" style="84" customWidth="1"/>
    <col min="4104" max="4104" width="15.5703125" style="84" customWidth="1"/>
    <col min="4105" max="4105" width="7.42578125" style="84" customWidth="1"/>
    <col min="4106" max="4106" width="9.140625" style="84" customWidth="1"/>
    <col min="4107" max="4107" width="7.42578125" style="84" customWidth="1"/>
    <col min="4108" max="4108" width="9.5703125" style="84" customWidth="1"/>
    <col min="4109" max="4109" width="7.42578125" style="84" customWidth="1"/>
    <col min="4110" max="4110" width="12.28515625" style="84" customWidth="1"/>
    <col min="4111" max="4111" width="3.5703125" style="84" customWidth="1"/>
    <col min="4112" max="4352" width="9.85546875" style="84"/>
    <col min="4353" max="4353" width="6.28515625" style="84" customWidth="1"/>
    <col min="4354" max="4354" width="7.42578125" style="84" customWidth="1"/>
    <col min="4355" max="4355" width="4.5703125" style="84" customWidth="1"/>
    <col min="4356" max="4359" width="6.28515625" style="84" customWidth="1"/>
    <col min="4360" max="4360" width="15.5703125" style="84" customWidth="1"/>
    <col min="4361" max="4361" width="7.42578125" style="84" customWidth="1"/>
    <col min="4362" max="4362" width="9.140625" style="84" customWidth="1"/>
    <col min="4363" max="4363" width="7.42578125" style="84" customWidth="1"/>
    <col min="4364" max="4364" width="9.5703125" style="84" customWidth="1"/>
    <col min="4365" max="4365" width="7.42578125" style="84" customWidth="1"/>
    <col min="4366" max="4366" width="12.28515625" style="84" customWidth="1"/>
    <col min="4367" max="4367" width="3.5703125" style="84" customWidth="1"/>
    <col min="4368" max="4608" width="9.85546875" style="84"/>
    <col min="4609" max="4609" width="6.28515625" style="84" customWidth="1"/>
    <col min="4610" max="4610" width="7.42578125" style="84" customWidth="1"/>
    <col min="4611" max="4611" width="4.5703125" style="84" customWidth="1"/>
    <col min="4612" max="4615" width="6.28515625" style="84" customWidth="1"/>
    <col min="4616" max="4616" width="15.5703125" style="84" customWidth="1"/>
    <col min="4617" max="4617" width="7.42578125" style="84" customWidth="1"/>
    <col min="4618" max="4618" width="9.140625" style="84" customWidth="1"/>
    <col min="4619" max="4619" width="7.42578125" style="84" customWidth="1"/>
    <col min="4620" max="4620" width="9.5703125" style="84" customWidth="1"/>
    <col min="4621" max="4621" width="7.42578125" style="84" customWidth="1"/>
    <col min="4622" max="4622" width="12.28515625" style="84" customWidth="1"/>
    <col min="4623" max="4623" width="3.5703125" style="84" customWidth="1"/>
    <col min="4624" max="4864" width="9.85546875" style="84"/>
    <col min="4865" max="4865" width="6.28515625" style="84" customWidth="1"/>
    <col min="4866" max="4866" width="7.42578125" style="84" customWidth="1"/>
    <col min="4867" max="4867" width="4.5703125" style="84" customWidth="1"/>
    <col min="4868" max="4871" width="6.28515625" style="84" customWidth="1"/>
    <col min="4872" max="4872" width="15.5703125" style="84" customWidth="1"/>
    <col min="4873" max="4873" width="7.42578125" style="84" customWidth="1"/>
    <col min="4874" max="4874" width="9.140625" style="84" customWidth="1"/>
    <col min="4875" max="4875" width="7.42578125" style="84" customWidth="1"/>
    <col min="4876" max="4876" width="9.5703125" style="84" customWidth="1"/>
    <col min="4877" max="4877" width="7.42578125" style="84" customWidth="1"/>
    <col min="4878" max="4878" width="12.28515625" style="84" customWidth="1"/>
    <col min="4879" max="4879" width="3.5703125" style="84" customWidth="1"/>
    <col min="4880" max="5120" width="9.85546875" style="84"/>
    <col min="5121" max="5121" width="6.28515625" style="84" customWidth="1"/>
    <col min="5122" max="5122" width="7.42578125" style="84" customWidth="1"/>
    <col min="5123" max="5123" width="4.5703125" style="84" customWidth="1"/>
    <col min="5124" max="5127" width="6.28515625" style="84" customWidth="1"/>
    <col min="5128" max="5128" width="15.5703125" style="84" customWidth="1"/>
    <col min="5129" max="5129" width="7.42578125" style="84" customWidth="1"/>
    <col min="5130" max="5130" width="9.140625" style="84" customWidth="1"/>
    <col min="5131" max="5131" width="7.42578125" style="84" customWidth="1"/>
    <col min="5132" max="5132" width="9.5703125" style="84" customWidth="1"/>
    <col min="5133" max="5133" width="7.42578125" style="84" customWidth="1"/>
    <col min="5134" max="5134" width="12.28515625" style="84" customWidth="1"/>
    <col min="5135" max="5135" width="3.5703125" style="84" customWidth="1"/>
    <col min="5136" max="5376" width="9.85546875" style="84"/>
    <col min="5377" max="5377" width="6.28515625" style="84" customWidth="1"/>
    <col min="5378" max="5378" width="7.42578125" style="84" customWidth="1"/>
    <col min="5379" max="5379" width="4.5703125" style="84" customWidth="1"/>
    <col min="5380" max="5383" width="6.28515625" style="84" customWidth="1"/>
    <col min="5384" max="5384" width="15.5703125" style="84" customWidth="1"/>
    <col min="5385" max="5385" width="7.42578125" style="84" customWidth="1"/>
    <col min="5386" max="5386" width="9.140625" style="84" customWidth="1"/>
    <col min="5387" max="5387" width="7.42578125" style="84" customWidth="1"/>
    <col min="5388" max="5388" width="9.5703125" style="84" customWidth="1"/>
    <col min="5389" max="5389" width="7.42578125" style="84" customWidth="1"/>
    <col min="5390" max="5390" width="12.28515625" style="84" customWidth="1"/>
    <col min="5391" max="5391" width="3.5703125" style="84" customWidth="1"/>
    <col min="5392" max="5632" width="9.85546875" style="84"/>
    <col min="5633" max="5633" width="6.28515625" style="84" customWidth="1"/>
    <col min="5634" max="5634" width="7.42578125" style="84" customWidth="1"/>
    <col min="5635" max="5635" width="4.5703125" style="84" customWidth="1"/>
    <col min="5636" max="5639" width="6.28515625" style="84" customWidth="1"/>
    <col min="5640" max="5640" width="15.5703125" style="84" customWidth="1"/>
    <col min="5641" max="5641" width="7.42578125" style="84" customWidth="1"/>
    <col min="5642" max="5642" width="9.140625" style="84" customWidth="1"/>
    <col min="5643" max="5643" width="7.42578125" style="84" customWidth="1"/>
    <col min="5644" max="5644" width="9.5703125" style="84" customWidth="1"/>
    <col min="5645" max="5645" width="7.42578125" style="84" customWidth="1"/>
    <col min="5646" max="5646" width="12.28515625" style="84" customWidth="1"/>
    <col min="5647" max="5647" width="3.5703125" style="84" customWidth="1"/>
    <col min="5648" max="5888" width="9.85546875" style="84"/>
    <col min="5889" max="5889" width="6.28515625" style="84" customWidth="1"/>
    <col min="5890" max="5890" width="7.42578125" style="84" customWidth="1"/>
    <col min="5891" max="5891" width="4.5703125" style="84" customWidth="1"/>
    <col min="5892" max="5895" width="6.28515625" style="84" customWidth="1"/>
    <col min="5896" max="5896" width="15.5703125" style="84" customWidth="1"/>
    <col min="5897" max="5897" width="7.42578125" style="84" customWidth="1"/>
    <col min="5898" max="5898" width="9.140625" style="84" customWidth="1"/>
    <col min="5899" max="5899" width="7.42578125" style="84" customWidth="1"/>
    <col min="5900" max="5900" width="9.5703125" style="84" customWidth="1"/>
    <col min="5901" max="5901" width="7.42578125" style="84" customWidth="1"/>
    <col min="5902" max="5902" width="12.28515625" style="84" customWidth="1"/>
    <col min="5903" max="5903" width="3.5703125" style="84" customWidth="1"/>
    <col min="5904" max="6144" width="9.85546875" style="84"/>
    <col min="6145" max="6145" width="6.28515625" style="84" customWidth="1"/>
    <col min="6146" max="6146" width="7.42578125" style="84" customWidth="1"/>
    <col min="6147" max="6147" width="4.5703125" style="84" customWidth="1"/>
    <col min="6148" max="6151" width="6.28515625" style="84" customWidth="1"/>
    <col min="6152" max="6152" width="15.5703125" style="84" customWidth="1"/>
    <col min="6153" max="6153" width="7.42578125" style="84" customWidth="1"/>
    <col min="6154" max="6154" width="9.140625" style="84" customWidth="1"/>
    <col min="6155" max="6155" width="7.42578125" style="84" customWidth="1"/>
    <col min="6156" max="6156" width="9.5703125" style="84" customWidth="1"/>
    <col min="6157" max="6157" width="7.42578125" style="84" customWidth="1"/>
    <col min="6158" max="6158" width="12.28515625" style="84" customWidth="1"/>
    <col min="6159" max="6159" width="3.5703125" style="84" customWidth="1"/>
    <col min="6160" max="6400" width="9.85546875" style="84"/>
    <col min="6401" max="6401" width="6.28515625" style="84" customWidth="1"/>
    <col min="6402" max="6402" width="7.42578125" style="84" customWidth="1"/>
    <col min="6403" max="6403" width="4.5703125" style="84" customWidth="1"/>
    <col min="6404" max="6407" width="6.28515625" style="84" customWidth="1"/>
    <col min="6408" max="6408" width="15.5703125" style="84" customWidth="1"/>
    <col min="6409" max="6409" width="7.42578125" style="84" customWidth="1"/>
    <col min="6410" max="6410" width="9.140625" style="84" customWidth="1"/>
    <col min="6411" max="6411" width="7.42578125" style="84" customWidth="1"/>
    <col min="6412" max="6412" width="9.5703125" style="84" customWidth="1"/>
    <col min="6413" max="6413" width="7.42578125" style="84" customWidth="1"/>
    <col min="6414" max="6414" width="12.28515625" style="84" customWidth="1"/>
    <col min="6415" max="6415" width="3.5703125" style="84" customWidth="1"/>
    <col min="6416" max="6656" width="9.85546875" style="84"/>
    <col min="6657" max="6657" width="6.28515625" style="84" customWidth="1"/>
    <col min="6658" max="6658" width="7.42578125" style="84" customWidth="1"/>
    <col min="6659" max="6659" width="4.5703125" style="84" customWidth="1"/>
    <col min="6660" max="6663" width="6.28515625" style="84" customWidth="1"/>
    <col min="6664" max="6664" width="15.5703125" style="84" customWidth="1"/>
    <col min="6665" max="6665" width="7.42578125" style="84" customWidth="1"/>
    <col min="6666" max="6666" width="9.140625" style="84" customWidth="1"/>
    <col min="6667" max="6667" width="7.42578125" style="84" customWidth="1"/>
    <col min="6668" max="6668" width="9.5703125" style="84" customWidth="1"/>
    <col min="6669" max="6669" width="7.42578125" style="84" customWidth="1"/>
    <col min="6670" max="6670" width="12.28515625" style="84" customWidth="1"/>
    <col min="6671" max="6671" width="3.5703125" style="84" customWidth="1"/>
    <col min="6672" max="6912" width="9.85546875" style="84"/>
    <col min="6913" max="6913" width="6.28515625" style="84" customWidth="1"/>
    <col min="6914" max="6914" width="7.42578125" style="84" customWidth="1"/>
    <col min="6915" max="6915" width="4.5703125" style="84" customWidth="1"/>
    <col min="6916" max="6919" width="6.28515625" style="84" customWidth="1"/>
    <col min="6920" max="6920" width="15.5703125" style="84" customWidth="1"/>
    <col min="6921" max="6921" width="7.42578125" style="84" customWidth="1"/>
    <col min="6922" max="6922" width="9.140625" style="84" customWidth="1"/>
    <col min="6923" max="6923" width="7.42578125" style="84" customWidth="1"/>
    <col min="6924" max="6924" width="9.5703125" style="84" customWidth="1"/>
    <col min="6925" max="6925" width="7.42578125" style="84" customWidth="1"/>
    <col min="6926" max="6926" width="12.28515625" style="84" customWidth="1"/>
    <col min="6927" max="6927" width="3.5703125" style="84" customWidth="1"/>
    <col min="6928" max="7168" width="9.85546875" style="84"/>
    <col min="7169" max="7169" width="6.28515625" style="84" customWidth="1"/>
    <col min="7170" max="7170" width="7.42578125" style="84" customWidth="1"/>
    <col min="7171" max="7171" width="4.5703125" style="84" customWidth="1"/>
    <col min="7172" max="7175" width="6.28515625" style="84" customWidth="1"/>
    <col min="7176" max="7176" width="15.5703125" style="84" customWidth="1"/>
    <col min="7177" max="7177" width="7.42578125" style="84" customWidth="1"/>
    <col min="7178" max="7178" width="9.140625" style="84" customWidth="1"/>
    <col min="7179" max="7179" width="7.42578125" style="84" customWidth="1"/>
    <col min="7180" max="7180" width="9.5703125" style="84" customWidth="1"/>
    <col min="7181" max="7181" width="7.42578125" style="84" customWidth="1"/>
    <col min="7182" max="7182" width="12.28515625" style="84" customWidth="1"/>
    <col min="7183" max="7183" width="3.5703125" style="84" customWidth="1"/>
    <col min="7184" max="7424" width="9.85546875" style="84"/>
    <col min="7425" max="7425" width="6.28515625" style="84" customWidth="1"/>
    <col min="7426" max="7426" width="7.42578125" style="84" customWidth="1"/>
    <col min="7427" max="7427" width="4.5703125" style="84" customWidth="1"/>
    <col min="7428" max="7431" width="6.28515625" style="84" customWidth="1"/>
    <col min="7432" max="7432" width="15.5703125" style="84" customWidth="1"/>
    <col min="7433" max="7433" width="7.42578125" style="84" customWidth="1"/>
    <col min="7434" max="7434" width="9.140625" style="84" customWidth="1"/>
    <col min="7435" max="7435" width="7.42578125" style="84" customWidth="1"/>
    <col min="7436" max="7436" width="9.5703125" style="84" customWidth="1"/>
    <col min="7437" max="7437" width="7.42578125" style="84" customWidth="1"/>
    <col min="7438" max="7438" width="12.28515625" style="84" customWidth="1"/>
    <col min="7439" max="7439" width="3.5703125" style="84" customWidth="1"/>
    <col min="7440" max="7680" width="9.85546875" style="84"/>
    <col min="7681" max="7681" width="6.28515625" style="84" customWidth="1"/>
    <col min="7682" max="7682" width="7.42578125" style="84" customWidth="1"/>
    <col min="7683" max="7683" width="4.5703125" style="84" customWidth="1"/>
    <col min="7684" max="7687" width="6.28515625" style="84" customWidth="1"/>
    <col min="7688" max="7688" width="15.5703125" style="84" customWidth="1"/>
    <col min="7689" max="7689" width="7.42578125" style="84" customWidth="1"/>
    <col min="7690" max="7690" width="9.140625" style="84" customWidth="1"/>
    <col min="7691" max="7691" width="7.42578125" style="84" customWidth="1"/>
    <col min="7692" max="7692" width="9.5703125" style="84" customWidth="1"/>
    <col min="7693" max="7693" width="7.42578125" style="84" customWidth="1"/>
    <col min="7694" max="7694" width="12.28515625" style="84" customWidth="1"/>
    <col min="7695" max="7695" width="3.5703125" style="84" customWidth="1"/>
    <col min="7696" max="7936" width="9.85546875" style="84"/>
    <col min="7937" max="7937" width="6.28515625" style="84" customWidth="1"/>
    <col min="7938" max="7938" width="7.42578125" style="84" customWidth="1"/>
    <col min="7939" max="7939" width="4.5703125" style="84" customWidth="1"/>
    <col min="7940" max="7943" width="6.28515625" style="84" customWidth="1"/>
    <col min="7944" max="7944" width="15.5703125" style="84" customWidth="1"/>
    <col min="7945" max="7945" width="7.42578125" style="84" customWidth="1"/>
    <col min="7946" max="7946" width="9.140625" style="84" customWidth="1"/>
    <col min="7947" max="7947" width="7.42578125" style="84" customWidth="1"/>
    <col min="7948" max="7948" width="9.5703125" style="84" customWidth="1"/>
    <col min="7949" max="7949" width="7.42578125" style="84" customWidth="1"/>
    <col min="7950" max="7950" width="12.28515625" style="84" customWidth="1"/>
    <col min="7951" max="7951" width="3.5703125" style="84" customWidth="1"/>
    <col min="7952" max="8192" width="9.85546875" style="84"/>
    <col min="8193" max="8193" width="6.28515625" style="84" customWidth="1"/>
    <col min="8194" max="8194" width="7.42578125" style="84" customWidth="1"/>
    <col min="8195" max="8195" width="4.5703125" style="84" customWidth="1"/>
    <col min="8196" max="8199" width="6.28515625" style="84" customWidth="1"/>
    <col min="8200" max="8200" width="15.5703125" style="84" customWidth="1"/>
    <col min="8201" max="8201" width="7.42578125" style="84" customWidth="1"/>
    <col min="8202" max="8202" width="9.140625" style="84" customWidth="1"/>
    <col min="8203" max="8203" width="7.42578125" style="84" customWidth="1"/>
    <col min="8204" max="8204" width="9.5703125" style="84" customWidth="1"/>
    <col min="8205" max="8205" width="7.42578125" style="84" customWidth="1"/>
    <col min="8206" max="8206" width="12.28515625" style="84" customWidth="1"/>
    <col min="8207" max="8207" width="3.5703125" style="84" customWidth="1"/>
    <col min="8208" max="8448" width="9.85546875" style="84"/>
    <col min="8449" max="8449" width="6.28515625" style="84" customWidth="1"/>
    <col min="8450" max="8450" width="7.42578125" style="84" customWidth="1"/>
    <col min="8451" max="8451" width="4.5703125" style="84" customWidth="1"/>
    <col min="8452" max="8455" width="6.28515625" style="84" customWidth="1"/>
    <col min="8456" max="8456" width="15.5703125" style="84" customWidth="1"/>
    <col min="8457" max="8457" width="7.42578125" style="84" customWidth="1"/>
    <col min="8458" max="8458" width="9.140625" style="84" customWidth="1"/>
    <col min="8459" max="8459" width="7.42578125" style="84" customWidth="1"/>
    <col min="8460" max="8460" width="9.5703125" style="84" customWidth="1"/>
    <col min="8461" max="8461" width="7.42578125" style="84" customWidth="1"/>
    <col min="8462" max="8462" width="12.28515625" style="84" customWidth="1"/>
    <col min="8463" max="8463" width="3.5703125" style="84" customWidth="1"/>
    <col min="8464" max="8704" width="9.85546875" style="84"/>
    <col min="8705" max="8705" width="6.28515625" style="84" customWidth="1"/>
    <col min="8706" max="8706" width="7.42578125" style="84" customWidth="1"/>
    <col min="8707" max="8707" width="4.5703125" style="84" customWidth="1"/>
    <col min="8708" max="8711" width="6.28515625" style="84" customWidth="1"/>
    <col min="8712" max="8712" width="15.5703125" style="84" customWidth="1"/>
    <col min="8713" max="8713" width="7.42578125" style="84" customWidth="1"/>
    <col min="8714" max="8714" width="9.140625" style="84" customWidth="1"/>
    <col min="8715" max="8715" width="7.42578125" style="84" customWidth="1"/>
    <col min="8716" max="8716" width="9.5703125" style="84" customWidth="1"/>
    <col min="8717" max="8717" width="7.42578125" style="84" customWidth="1"/>
    <col min="8718" max="8718" width="12.28515625" style="84" customWidth="1"/>
    <col min="8719" max="8719" width="3.5703125" style="84" customWidth="1"/>
    <col min="8720" max="8960" width="9.85546875" style="84"/>
    <col min="8961" max="8961" width="6.28515625" style="84" customWidth="1"/>
    <col min="8962" max="8962" width="7.42578125" style="84" customWidth="1"/>
    <col min="8963" max="8963" width="4.5703125" style="84" customWidth="1"/>
    <col min="8964" max="8967" width="6.28515625" style="84" customWidth="1"/>
    <col min="8968" max="8968" width="15.5703125" style="84" customWidth="1"/>
    <col min="8969" max="8969" width="7.42578125" style="84" customWidth="1"/>
    <col min="8970" max="8970" width="9.140625" style="84" customWidth="1"/>
    <col min="8971" max="8971" width="7.42578125" style="84" customWidth="1"/>
    <col min="8972" max="8972" width="9.5703125" style="84" customWidth="1"/>
    <col min="8973" max="8973" width="7.42578125" style="84" customWidth="1"/>
    <col min="8974" max="8974" width="12.28515625" style="84" customWidth="1"/>
    <col min="8975" max="8975" width="3.5703125" style="84" customWidth="1"/>
    <col min="8976" max="9216" width="9.85546875" style="84"/>
    <col min="9217" max="9217" width="6.28515625" style="84" customWidth="1"/>
    <col min="9218" max="9218" width="7.42578125" style="84" customWidth="1"/>
    <col min="9219" max="9219" width="4.5703125" style="84" customWidth="1"/>
    <col min="9220" max="9223" width="6.28515625" style="84" customWidth="1"/>
    <col min="9224" max="9224" width="15.5703125" style="84" customWidth="1"/>
    <col min="9225" max="9225" width="7.42578125" style="84" customWidth="1"/>
    <col min="9226" max="9226" width="9.140625" style="84" customWidth="1"/>
    <col min="9227" max="9227" width="7.42578125" style="84" customWidth="1"/>
    <col min="9228" max="9228" width="9.5703125" style="84" customWidth="1"/>
    <col min="9229" max="9229" width="7.42578125" style="84" customWidth="1"/>
    <col min="9230" max="9230" width="12.28515625" style="84" customWidth="1"/>
    <col min="9231" max="9231" width="3.5703125" style="84" customWidth="1"/>
    <col min="9232" max="9472" width="9.85546875" style="84"/>
    <col min="9473" max="9473" width="6.28515625" style="84" customWidth="1"/>
    <col min="9474" max="9474" width="7.42578125" style="84" customWidth="1"/>
    <col min="9475" max="9475" width="4.5703125" style="84" customWidth="1"/>
    <col min="9476" max="9479" width="6.28515625" style="84" customWidth="1"/>
    <col min="9480" max="9480" width="15.5703125" style="84" customWidth="1"/>
    <col min="9481" max="9481" width="7.42578125" style="84" customWidth="1"/>
    <col min="9482" max="9482" width="9.140625" style="84" customWidth="1"/>
    <col min="9483" max="9483" width="7.42578125" style="84" customWidth="1"/>
    <col min="9484" max="9484" width="9.5703125" style="84" customWidth="1"/>
    <col min="9485" max="9485" width="7.42578125" style="84" customWidth="1"/>
    <col min="9486" max="9486" width="12.28515625" style="84" customWidth="1"/>
    <col min="9487" max="9487" width="3.5703125" style="84" customWidth="1"/>
    <col min="9488" max="9728" width="9.85546875" style="84"/>
    <col min="9729" max="9729" width="6.28515625" style="84" customWidth="1"/>
    <col min="9730" max="9730" width="7.42578125" style="84" customWidth="1"/>
    <col min="9731" max="9731" width="4.5703125" style="84" customWidth="1"/>
    <col min="9732" max="9735" width="6.28515625" style="84" customWidth="1"/>
    <col min="9736" max="9736" width="15.5703125" style="84" customWidth="1"/>
    <col min="9737" max="9737" width="7.42578125" style="84" customWidth="1"/>
    <col min="9738" max="9738" width="9.140625" style="84" customWidth="1"/>
    <col min="9739" max="9739" width="7.42578125" style="84" customWidth="1"/>
    <col min="9740" max="9740" width="9.5703125" style="84" customWidth="1"/>
    <col min="9741" max="9741" width="7.42578125" style="84" customWidth="1"/>
    <col min="9742" max="9742" width="12.28515625" style="84" customWidth="1"/>
    <col min="9743" max="9743" width="3.5703125" style="84" customWidth="1"/>
    <col min="9744" max="9984" width="9.85546875" style="84"/>
    <col min="9985" max="9985" width="6.28515625" style="84" customWidth="1"/>
    <col min="9986" max="9986" width="7.42578125" style="84" customWidth="1"/>
    <col min="9987" max="9987" width="4.5703125" style="84" customWidth="1"/>
    <col min="9988" max="9991" width="6.28515625" style="84" customWidth="1"/>
    <col min="9992" max="9992" width="15.5703125" style="84" customWidth="1"/>
    <col min="9993" max="9993" width="7.42578125" style="84" customWidth="1"/>
    <col min="9994" max="9994" width="9.140625" style="84" customWidth="1"/>
    <col min="9995" max="9995" width="7.42578125" style="84" customWidth="1"/>
    <col min="9996" max="9996" width="9.5703125" style="84" customWidth="1"/>
    <col min="9997" max="9997" width="7.42578125" style="84" customWidth="1"/>
    <col min="9998" max="9998" width="12.28515625" style="84" customWidth="1"/>
    <col min="9999" max="9999" width="3.5703125" style="84" customWidth="1"/>
    <col min="10000" max="10240" width="9.85546875" style="84"/>
    <col min="10241" max="10241" width="6.28515625" style="84" customWidth="1"/>
    <col min="10242" max="10242" width="7.42578125" style="84" customWidth="1"/>
    <col min="10243" max="10243" width="4.5703125" style="84" customWidth="1"/>
    <col min="10244" max="10247" width="6.28515625" style="84" customWidth="1"/>
    <col min="10248" max="10248" width="15.5703125" style="84" customWidth="1"/>
    <col min="10249" max="10249" width="7.42578125" style="84" customWidth="1"/>
    <col min="10250" max="10250" width="9.140625" style="84" customWidth="1"/>
    <col min="10251" max="10251" width="7.42578125" style="84" customWidth="1"/>
    <col min="10252" max="10252" width="9.5703125" style="84" customWidth="1"/>
    <col min="10253" max="10253" width="7.42578125" style="84" customWidth="1"/>
    <col min="10254" max="10254" width="12.28515625" style="84" customWidth="1"/>
    <col min="10255" max="10255" width="3.5703125" style="84" customWidth="1"/>
    <col min="10256" max="10496" width="9.85546875" style="84"/>
    <col min="10497" max="10497" width="6.28515625" style="84" customWidth="1"/>
    <col min="10498" max="10498" width="7.42578125" style="84" customWidth="1"/>
    <col min="10499" max="10499" width="4.5703125" style="84" customWidth="1"/>
    <col min="10500" max="10503" width="6.28515625" style="84" customWidth="1"/>
    <col min="10504" max="10504" width="15.5703125" style="84" customWidth="1"/>
    <col min="10505" max="10505" width="7.42578125" style="84" customWidth="1"/>
    <col min="10506" max="10506" width="9.140625" style="84" customWidth="1"/>
    <col min="10507" max="10507" width="7.42578125" style="84" customWidth="1"/>
    <col min="10508" max="10508" width="9.5703125" style="84" customWidth="1"/>
    <col min="10509" max="10509" width="7.42578125" style="84" customWidth="1"/>
    <col min="10510" max="10510" width="12.28515625" style="84" customWidth="1"/>
    <col min="10511" max="10511" width="3.5703125" style="84" customWidth="1"/>
    <col min="10512" max="10752" width="9.85546875" style="84"/>
    <col min="10753" max="10753" width="6.28515625" style="84" customWidth="1"/>
    <col min="10754" max="10754" width="7.42578125" style="84" customWidth="1"/>
    <col min="10755" max="10755" width="4.5703125" style="84" customWidth="1"/>
    <col min="10756" max="10759" width="6.28515625" style="84" customWidth="1"/>
    <col min="10760" max="10760" width="15.5703125" style="84" customWidth="1"/>
    <col min="10761" max="10761" width="7.42578125" style="84" customWidth="1"/>
    <col min="10762" max="10762" width="9.140625" style="84" customWidth="1"/>
    <col min="10763" max="10763" width="7.42578125" style="84" customWidth="1"/>
    <col min="10764" max="10764" width="9.5703125" style="84" customWidth="1"/>
    <col min="10765" max="10765" width="7.42578125" style="84" customWidth="1"/>
    <col min="10766" max="10766" width="12.28515625" style="84" customWidth="1"/>
    <col min="10767" max="10767" width="3.5703125" style="84" customWidth="1"/>
    <col min="10768" max="11008" width="9.85546875" style="84"/>
    <col min="11009" max="11009" width="6.28515625" style="84" customWidth="1"/>
    <col min="11010" max="11010" width="7.42578125" style="84" customWidth="1"/>
    <col min="11011" max="11011" width="4.5703125" style="84" customWidth="1"/>
    <col min="11012" max="11015" width="6.28515625" style="84" customWidth="1"/>
    <col min="11016" max="11016" width="15.5703125" style="84" customWidth="1"/>
    <col min="11017" max="11017" width="7.42578125" style="84" customWidth="1"/>
    <col min="11018" max="11018" width="9.140625" style="84" customWidth="1"/>
    <col min="11019" max="11019" width="7.42578125" style="84" customWidth="1"/>
    <col min="11020" max="11020" width="9.5703125" style="84" customWidth="1"/>
    <col min="11021" max="11021" width="7.42578125" style="84" customWidth="1"/>
    <col min="11022" max="11022" width="12.28515625" style="84" customWidth="1"/>
    <col min="11023" max="11023" width="3.5703125" style="84" customWidth="1"/>
    <col min="11024" max="11264" width="9.85546875" style="84"/>
    <col min="11265" max="11265" width="6.28515625" style="84" customWidth="1"/>
    <col min="11266" max="11266" width="7.42578125" style="84" customWidth="1"/>
    <col min="11267" max="11267" width="4.5703125" style="84" customWidth="1"/>
    <col min="11268" max="11271" width="6.28515625" style="84" customWidth="1"/>
    <col min="11272" max="11272" width="15.5703125" style="84" customWidth="1"/>
    <col min="11273" max="11273" width="7.42578125" style="84" customWidth="1"/>
    <col min="11274" max="11274" width="9.140625" style="84" customWidth="1"/>
    <col min="11275" max="11275" width="7.42578125" style="84" customWidth="1"/>
    <col min="11276" max="11276" width="9.5703125" style="84" customWidth="1"/>
    <col min="11277" max="11277" width="7.42578125" style="84" customWidth="1"/>
    <col min="11278" max="11278" width="12.28515625" style="84" customWidth="1"/>
    <col min="11279" max="11279" width="3.5703125" style="84" customWidth="1"/>
    <col min="11280" max="11520" width="9.85546875" style="84"/>
    <col min="11521" max="11521" width="6.28515625" style="84" customWidth="1"/>
    <col min="11522" max="11522" width="7.42578125" style="84" customWidth="1"/>
    <col min="11523" max="11523" width="4.5703125" style="84" customWidth="1"/>
    <col min="11524" max="11527" width="6.28515625" style="84" customWidth="1"/>
    <col min="11528" max="11528" width="15.5703125" style="84" customWidth="1"/>
    <col min="11529" max="11529" width="7.42578125" style="84" customWidth="1"/>
    <col min="11530" max="11530" width="9.140625" style="84" customWidth="1"/>
    <col min="11531" max="11531" width="7.42578125" style="84" customWidth="1"/>
    <col min="11532" max="11532" width="9.5703125" style="84" customWidth="1"/>
    <col min="11533" max="11533" width="7.42578125" style="84" customWidth="1"/>
    <col min="11534" max="11534" width="12.28515625" style="84" customWidth="1"/>
    <col min="11535" max="11535" width="3.5703125" style="84" customWidth="1"/>
    <col min="11536" max="11776" width="9.85546875" style="84"/>
    <col min="11777" max="11777" width="6.28515625" style="84" customWidth="1"/>
    <col min="11778" max="11778" width="7.42578125" style="84" customWidth="1"/>
    <col min="11779" max="11779" width="4.5703125" style="84" customWidth="1"/>
    <col min="11780" max="11783" width="6.28515625" style="84" customWidth="1"/>
    <col min="11784" max="11784" width="15.5703125" style="84" customWidth="1"/>
    <col min="11785" max="11785" width="7.42578125" style="84" customWidth="1"/>
    <col min="11786" max="11786" width="9.140625" style="84" customWidth="1"/>
    <col min="11787" max="11787" width="7.42578125" style="84" customWidth="1"/>
    <col min="11788" max="11788" width="9.5703125" style="84" customWidth="1"/>
    <col min="11789" max="11789" width="7.42578125" style="84" customWidth="1"/>
    <col min="11790" max="11790" width="12.28515625" style="84" customWidth="1"/>
    <col min="11791" max="11791" width="3.5703125" style="84" customWidth="1"/>
    <col min="11792" max="12032" width="9.85546875" style="84"/>
    <col min="12033" max="12033" width="6.28515625" style="84" customWidth="1"/>
    <col min="12034" max="12034" width="7.42578125" style="84" customWidth="1"/>
    <col min="12035" max="12035" width="4.5703125" style="84" customWidth="1"/>
    <col min="12036" max="12039" width="6.28515625" style="84" customWidth="1"/>
    <col min="12040" max="12040" width="15.5703125" style="84" customWidth="1"/>
    <col min="12041" max="12041" width="7.42578125" style="84" customWidth="1"/>
    <col min="12042" max="12042" width="9.140625" style="84" customWidth="1"/>
    <col min="12043" max="12043" width="7.42578125" style="84" customWidth="1"/>
    <col min="12044" max="12044" width="9.5703125" style="84" customWidth="1"/>
    <col min="12045" max="12045" width="7.42578125" style="84" customWidth="1"/>
    <col min="12046" max="12046" width="12.28515625" style="84" customWidth="1"/>
    <col min="12047" max="12047" width="3.5703125" style="84" customWidth="1"/>
    <col min="12048" max="12288" width="9.85546875" style="84"/>
    <col min="12289" max="12289" width="6.28515625" style="84" customWidth="1"/>
    <col min="12290" max="12290" width="7.42578125" style="84" customWidth="1"/>
    <col min="12291" max="12291" width="4.5703125" style="84" customWidth="1"/>
    <col min="12292" max="12295" width="6.28515625" style="84" customWidth="1"/>
    <col min="12296" max="12296" width="15.5703125" style="84" customWidth="1"/>
    <col min="12297" max="12297" width="7.42578125" style="84" customWidth="1"/>
    <col min="12298" max="12298" width="9.140625" style="84" customWidth="1"/>
    <col min="12299" max="12299" width="7.42578125" style="84" customWidth="1"/>
    <col min="12300" max="12300" width="9.5703125" style="84" customWidth="1"/>
    <col min="12301" max="12301" width="7.42578125" style="84" customWidth="1"/>
    <col min="12302" max="12302" width="12.28515625" style="84" customWidth="1"/>
    <col min="12303" max="12303" width="3.5703125" style="84" customWidth="1"/>
    <col min="12304" max="12544" width="9.85546875" style="84"/>
    <col min="12545" max="12545" width="6.28515625" style="84" customWidth="1"/>
    <col min="12546" max="12546" width="7.42578125" style="84" customWidth="1"/>
    <col min="12547" max="12547" width="4.5703125" style="84" customWidth="1"/>
    <col min="12548" max="12551" width="6.28515625" style="84" customWidth="1"/>
    <col min="12552" max="12552" width="15.5703125" style="84" customWidth="1"/>
    <col min="12553" max="12553" width="7.42578125" style="84" customWidth="1"/>
    <col min="12554" max="12554" width="9.140625" style="84" customWidth="1"/>
    <col min="12555" max="12555" width="7.42578125" style="84" customWidth="1"/>
    <col min="12556" max="12556" width="9.5703125" style="84" customWidth="1"/>
    <col min="12557" max="12557" width="7.42578125" style="84" customWidth="1"/>
    <col min="12558" max="12558" width="12.28515625" style="84" customWidth="1"/>
    <col min="12559" max="12559" width="3.5703125" style="84" customWidth="1"/>
    <col min="12560" max="12800" width="9.85546875" style="84"/>
    <col min="12801" max="12801" width="6.28515625" style="84" customWidth="1"/>
    <col min="12802" max="12802" width="7.42578125" style="84" customWidth="1"/>
    <col min="12803" max="12803" width="4.5703125" style="84" customWidth="1"/>
    <col min="12804" max="12807" width="6.28515625" style="84" customWidth="1"/>
    <col min="12808" max="12808" width="15.5703125" style="84" customWidth="1"/>
    <col min="12809" max="12809" width="7.42578125" style="84" customWidth="1"/>
    <col min="12810" max="12810" width="9.140625" style="84" customWidth="1"/>
    <col min="12811" max="12811" width="7.42578125" style="84" customWidth="1"/>
    <col min="12812" max="12812" width="9.5703125" style="84" customWidth="1"/>
    <col min="12813" max="12813" width="7.42578125" style="84" customWidth="1"/>
    <col min="12814" max="12814" width="12.28515625" style="84" customWidth="1"/>
    <col min="12815" max="12815" width="3.5703125" style="84" customWidth="1"/>
    <col min="12816" max="13056" width="9.85546875" style="84"/>
    <col min="13057" max="13057" width="6.28515625" style="84" customWidth="1"/>
    <col min="13058" max="13058" width="7.42578125" style="84" customWidth="1"/>
    <col min="13059" max="13059" width="4.5703125" style="84" customWidth="1"/>
    <col min="13060" max="13063" width="6.28515625" style="84" customWidth="1"/>
    <col min="13064" max="13064" width="15.5703125" style="84" customWidth="1"/>
    <col min="13065" max="13065" width="7.42578125" style="84" customWidth="1"/>
    <col min="13066" max="13066" width="9.140625" style="84" customWidth="1"/>
    <col min="13067" max="13067" width="7.42578125" style="84" customWidth="1"/>
    <col min="13068" max="13068" width="9.5703125" style="84" customWidth="1"/>
    <col min="13069" max="13069" width="7.42578125" style="84" customWidth="1"/>
    <col min="13070" max="13070" width="12.28515625" style="84" customWidth="1"/>
    <col min="13071" max="13071" width="3.5703125" style="84" customWidth="1"/>
    <col min="13072" max="13312" width="9.85546875" style="84"/>
    <col min="13313" max="13313" width="6.28515625" style="84" customWidth="1"/>
    <col min="13314" max="13314" width="7.42578125" style="84" customWidth="1"/>
    <col min="13315" max="13315" width="4.5703125" style="84" customWidth="1"/>
    <col min="13316" max="13319" width="6.28515625" style="84" customWidth="1"/>
    <col min="13320" max="13320" width="15.5703125" style="84" customWidth="1"/>
    <col min="13321" max="13321" width="7.42578125" style="84" customWidth="1"/>
    <col min="13322" max="13322" width="9.140625" style="84" customWidth="1"/>
    <col min="13323" max="13323" width="7.42578125" style="84" customWidth="1"/>
    <col min="13324" max="13324" width="9.5703125" style="84" customWidth="1"/>
    <col min="13325" max="13325" width="7.42578125" style="84" customWidth="1"/>
    <col min="13326" max="13326" width="12.28515625" style="84" customWidth="1"/>
    <col min="13327" max="13327" width="3.5703125" style="84" customWidth="1"/>
    <col min="13328" max="13568" width="9.85546875" style="84"/>
    <col min="13569" max="13569" width="6.28515625" style="84" customWidth="1"/>
    <col min="13570" max="13570" width="7.42578125" style="84" customWidth="1"/>
    <col min="13571" max="13571" width="4.5703125" style="84" customWidth="1"/>
    <col min="13572" max="13575" width="6.28515625" style="84" customWidth="1"/>
    <col min="13576" max="13576" width="15.5703125" style="84" customWidth="1"/>
    <col min="13577" max="13577" width="7.42578125" style="84" customWidth="1"/>
    <col min="13578" max="13578" width="9.140625" style="84" customWidth="1"/>
    <col min="13579" max="13579" width="7.42578125" style="84" customWidth="1"/>
    <col min="13580" max="13580" width="9.5703125" style="84" customWidth="1"/>
    <col min="13581" max="13581" width="7.42578125" style="84" customWidth="1"/>
    <col min="13582" max="13582" width="12.28515625" style="84" customWidth="1"/>
    <col min="13583" max="13583" width="3.5703125" style="84" customWidth="1"/>
    <col min="13584" max="13824" width="9.85546875" style="84"/>
    <col min="13825" max="13825" width="6.28515625" style="84" customWidth="1"/>
    <col min="13826" max="13826" width="7.42578125" style="84" customWidth="1"/>
    <col min="13827" max="13827" width="4.5703125" style="84" customWidth="1"/>
    <col min="13828" max="13831" width="6.28515625" style="84" customWidth="1"/>
    <col min="13832" max="13832" width="15.5703125" style="84" customWidth="1"/>
    <col min="13833" max="13833" width="7.42578125" style="84" customWidth="1"/>
    <col min="13834" max="13834" width="9.140625" style="84" customWidth="1"/>
    <col min="13835" max="13835" width="7.42578125" style="84" customWidth="1"/>
    <col min="13836" max="13836" width="9.5703125" style="84" customWidth="1"/>
    <col min="13837" max="13837" width="7.42578125" style="84" customWidth="1"/>
    <col min="13838" max="13838" width="12.28515625" style="84" customWidth="1"/>
    <col min="13839" max="13839" width="3.5703125" style="84" customWidth="1"/>
    <col min="13840" max="14080" width="9.85546875" style="84"/>
    <col min="14081" max="14081" width="6.28515625" style="84" customWidth="1"/>
    <col min="14082" max="14082" width="7.42578125" style="84" customWidth="1"/>
    <col min="14083" max="14083" width="4.5703125" style="84" customWidth="1"/>
    <col min="14084" max="14087" width="6.28515625" style="84" customWidth="1"/>
    <col min="14088" max="14088" width="15.5703125" style="84" customWidth="1"/>
    <col min="14089" max="14089" width="7.42578125" style="84" customWidth="1"/>
    <col min="14090" max="14090" width="9.140625" style="84" customWidth="1"/>
    <col min="14091" max="14091" width="7.42578125" style="84" customWidth="1"/>
    <col min="14092" max="14092" width="9.5703125" style="84" customWidth="1"/>
    <col min="14093" max="14093" width="7.42578125" style="84" customWidth="1"/>
    <col min="14094" max="14094" width="12.28515625" style="84" customWidth="1"/>
    <col min="14095" max="14095" width="3.5703125" style="84" customWidth="1"/>
    <col min="14096" max="14336" width="9.85546875" style="84"/>
    <col min="14337" max="14337" width="6.28515625" style="84" customWidth="1"/>
    <col min="14338" max="14338" width="7.42578125" style="84" customWidth="1"/>
    <col min="14339" max="14339" width="4.5703125" style="84" customWidth="1"/>
    <col min="14340" max="14343" width="6.28515625" style="84" customWidth="1"/>
    <col min="14344" max="14344" width="15.5703125" style="84" customWidth="1"/>
    <col min="14345" max="14345" width="7.42578125" style="84" customWidth="1"/>
    <col min="14346" max="14346" width="9.140625" style="84" customWidth="1"/>
    <col min="14347" max="14347" width="7.42578125" style="84" customWidth="1"/>
    <col min="14348" max="14348" width="9.5703125" style="84" customWidth="1"/>
    <col min="14349" max="14349" width="7.42578125" style="84" customWidth="1"/>
    <col min="14350" max="14350" width="12.28515625" style="84" customWidth="1"/>
    <col min="14351" max="14351" width="3.5703125" style="84" customWidth="1"/>
    <col min="14352" max="14592" width="9.85546875" style="84"/>
    <col min="14593" max="14593" width="6.28515625" style="84" customWidth="1"/>
    <col min="14594" max="14594" width="7.42578125" style="84" customWidth="1"/>
    <col min="14595" max="14595" width="4.5703125" style="84" customWidth="1"/>
    <col min="14596" max="14599" width="6.28515625" style="84" customWidth="1"/>
    <col min="14600" max="14600" width="15.5703125" style="84" customWidth="1"/>
    <col min="14601" max="14601" width="7.42578125" style="84" customWidth="1"/>
    <col min="14602" max="14602" width="9.140625" style="84" customWidth="1"/>
    <col min="14603" max="14603" width="7.42578125" style="84" customWidth="1"/>
    <col min="14604" max="14604" width="9.5703125" style="84" customWidth="1"/>
    <col min="14605" max="14605" width="7.42578125" style="84" customWidth="1"/>
    <col min="14606" max="14606" width="12.28515625" style="84" customWidth="1"/>
    <col min="14607" max="14607" width="3.5703125" style="84" customWidth="1"/>
    <col min="14608" max="14848" width="9.85546875" style="84"/>
    <col min="14849" max="14849" width="6.28515625" style="84" customWidth="1"/>
    <col min="14850" max="14850" width="7.42578125" style="84" customWidth="1"/>
    <col min="14851" max="14851" width="4.5703125" style="84" customWidth="1"/>
    <col min="14852" max="14855" width="6.28515625" style="84" customWidth="1"/>
    <col min="14856" max="14856" width="15.5703125" style="84" customWidth="1"/>
    <col min="14857" max="14857" width="7.42578125" style="84" customWidth="1"/>
    <col min="14858" max="14858" width="9.140625" style="84" customWidth="1"/>
    <col min="14859" max="14859" width="7.42578125" style="84" customWidth="1"/>
    <col min="14860" max="14860" width="9.5703125" style="84" customWidth="1"/>
    <col min="14861" max="14861" width="7.42578125" style="84" customWidth="1"/>
    <col min="14862" max="14862" width="12.28515625" style="84" customWidth="1"/>
    <col min="14863" max="14863" width="3.5703125" style="84" customWidth="1"/>
    <col min="14864" max="15104" width="9.85546875" style="84"/>
    <col min="15105" max="15105" width="6.28515625" style="84" customWidth="1"/>
    <col min="15106" max="15106" width="7.42578125" style="84" customWidth="1"/>
    <col min="15107" max="15107" width="4.5703125" style="84" customWidth="1"/>
    <col min="15108" max="15111" width="6.28515625" style="84" customWidth="1"/>
    <col min="15112" max="15112" width="15.5703125" style="84" customWidth="1"/>
    <col min="15113" max="15113" width="7.42578125" style="84" customWidth="1"/>
    <col min="15114" max="15114" width="9.140625" style="84" customWidth="1"/>
    <col min="15115" max="15115" width="7.42578125" style="84" customWidth="1"/>
    <col min="15116" max="15116" width="9.5703125" style="84" customWidth="1"/>
    <col min="15117" max="15117" width="7.42578125" style="84" customWidth="1"/>
    <col min="15118" max="15118" width="12.28515625" style="84" customWidth="1"/>
    <col min="15119" max="15119" width="3.5703125" style="84" customWidth="1"/>
    <col min="15120" max="15360" width="9.85546875" style="84"/>
    <col min="15361" max="15361" width="6.28515625" style="84" customWidth="1"/>
    <col min="15362" max="15362" width="7.42578125" style="84" customWidth="1"/>
    <col min="15363" max="15363" width="4.5703125" style="84" customWidth="1"/>
    <col min="15364" max="15367" width="6.28515625" style="84" customWidth="1"/>
    <col min="15368" max="15368" width="15.5703125" style="84" customWidth="1"/>
    <col min="15369" max="15369" width="7.42578125" style="84" customWidth="1"/>
    <col min="15370" max="15370" width="9.140625" style="84" customWidth="1"/>
    <col min="15371" max="15371" width="7.42578125" style="84" customWidth="1"/>
    <col min="15372" max="15372" width="9.5703125" style="84" customWidth="1"/>
    <col min="15373" max="15373" width="7.42578125" style="84" customWidth="1"/>
    <col min="15374" max="15374" width="12.28515625" style="84" customWidth="1"/>
    <col min="15375" max="15375" width="3.5703125" style="84" customWidth="1"/>
    <col min="15376" max="15616" width="9.85546875" style="84"/>
    <col min="15617" max="15617" width="6.28515625" style="84" customWidth="1"/>
    <col min="15618" max="15618" width="7.42578125" style="84" customWidth="1"/>
    <col min="15619" max="15619" width="4.5703125" style="84" customWidth="1"/>
    <col min="15620" max="15623" width="6.28515625" style="84" customWidth="1"/>
    <col min="15624" max="15624" width="15.5703125" style="84" customWidth="1"/>
    <col min="15625" max="15625" width="7.42578125" style="84" customWidth="1"/>
    <col min="15626" max="15626" width="9.140625" style="84" customWidth="1"/>
    <col min="15627" max="15627" width="7.42578125" style="84" customWidth="1"/>
    <col min="15628" max="15628" width="9.5703125" style="84" customWidth="1"/>
    <col min="15629" max="15629" width="7.42578125" style="84" customWidth="1"/>
    <col min="15630" max="15630" width="12.28515625" style="84" customWidth="1"/>
    <col min="15631" max="15631" width="3.5703125" style="84" customWidth="1"/>
    <col min="15632" max="15872" width="9.85546875" style="84"/>
    <col min="15873" max="15873" width="6.28515625" style="84" customWidth="1"/>
    <col min="15874" max="15874" width="7.42578125" style="84" customWidth="1"/>
    <col min="15875" max="15875" width="4.5703125" style="84" customWidth="1"/>
    <col min="15876" max="15879" width="6.28515625" style="84" customWidth="1"/>
    <col min="15880" max="15880" width="15.5703125" style="84" customWidth="1"/>
    <col min="15881" max="15881" width="7.42578125" style="84" customWidth="1"/>
    <col min="15882" max="15882" width="9.140625" style="84" customWidth="1"/>
    <col min="15883" max="15883" width="7.42578125" style="84" customWidth="1"/>
    <col min="15884" max="15884" width="9.5703125" style="84" customWidth="1"/>
    <col min="15885" max="15885" width="7.42578125" style="84" customWidth="1"/>
    <col min="15886" max="15886" width="12.28515625" style="84" customWidth="1"/>
    <col min="15887" max="15887" width="3.5703125" style="84" customWidth="1"/>
    <col min="15888" max="16128" width="9.85546875" style="84"/>
    <col min="16129" max="16129" width="6.28515625" style="84" customWidth="1"/>
    <col min="16130" max="16130" width="7.42578125" style="84" customWidth="1"/>
    <col min="16131" max="16131" width="4.5703125" style="84" customWidth="1"/>
    <col min="16132" max="16135" width="6.28515625" style="84" customWidth="1"/>
    <col min="16136" max="16136" width="15.5703125" style="84" customWidth="1"/>
    <col min="16137" max="16137" width="7.42578125" style="84" customWidth="1"/>
    <col min="16138" max="16138" width="9.140625" style="84" customWidth="1"/>
    <col min="16139" max="16139" width="7.42578125" style="84" customWidth="1"/>
    <col min="16140" max="16140" width="9.5703125" style="84" customWidth="1"/>
    <col min="16141" max="16141" width="7.42578125" style="84" customWidth="1"/>
    <col min="16142" max="16142" width="12.28515625" style="84" customWidth="1"/>
    <col min="16143" max="16143" width="3.5703125" style="84" customWidth="1"/>
    <col min="16144" max="16384" width="9.85546875" style="84"/>
  </cols>
  <sheetData>
    <row r="1" spans="1:14" ht="20.25" customHeight="1">
      <c r="A1" s="286" t="s">
        <v>142</v>
      </c>
      <c r="B1" s="287"/>
      <c r="C1" s="287"/>
      <c r="D1" s="287"/>
      <c r="E1" s="287"/>
      <c r="F1" s="287"/>
      <c r="G1" s="287"/>
      <c r="H1" s="288"/>
      <c r="I1" s="289" t="s">
        <v>143</v>
      </c>
      <c r="J1" s="290"/>
      <c r="K1" s="291"/>
      <c r="L1" s="292" t="s">
        <v>144</v>
      </c>
      <c r="M1" s="293"/>
      <c r="N1" s="294"/>
    </row>
    <row r="2" spans="1:14" ht="30" customHeight="1">
      <c r="A2" s="295" t="s">
        <v>145</v>
      </c>
      <c r="B2" s="296"/>
      <c r="C2" s="296"/>
      <c r="D2" s="296"/>
      <c r="E2" s="296"/>
      <c r="F2" s="296"/>
      <c r="G2" s="296"/>
      <c r="H2" s="297"/>
      <c r="I2" s="298" t="s">
        <v>146</v>
      </c>
      <c r="J2" s="299"/>
      <c r="K2" s="300"/>
      <c r="L2" s="301" t="s">
        <v>147</v>
      </c>
      <c r="M2" s="302"/>
      <c r="N2" s="303"/>
    </row>
    <row r="3" spans="1:14" ht="30.75" customHeight="1">
      <c r="A3" s="304" t="s">
        <v>148</v>
      </c>
      <c r="B3" s="305"/>
      <c r="C3" s="305"/>
      <c r="D3" s="305"/>
      <c r="E3" s="305"/>
      <c r="F3" s="305"/>
      <c r="G3" s="305"/>
      <c r="H3" s="306"/>
      <c r="I3" s="307" t="s">
        <v>149</v>
      </c>
      <c r="J3" s="308"/>
      <c r="K3" s="307" t="s">
        <v>150</v>
      </c>
      <c r="L3" s="308"/>
      <c r="M3" s="307" t="s">
        <v>151</v>
      </c>
      <c r="N3" s="309"/>
    </row>
    <row r="4" spans="1:14" ht="43.5" customHeight="1">
      <c r="A4" s="85" t="s">
        <v>152</v>
      </c>
      <c r="B4" s="310" t="s">
        <v>153</v>
      </c>
      <c r="C4" s="311"/>
      <c r="D4" s="311"/>
      <c r="E4" s="311"/>
      <c r="F4" s="311"/>
      <c r="G4" s="311"/>
      <c r="H4" s="312"/>
      <c r="I4" s="313"/>
      <c r="J4" s="314"/>
      <c r="K4" s="313"/>
      <c r="L4" s="314"/>
      <c r="M4" s="313"/>
      <c r="N4" s="315"/>
    </row>
    <row r="5" spans="1:14" s="87" customFormat="1" ht="46.5" customHeight="1">
      <c r="A5" s="86">
        <v>1</v>
      </c>
      <c r="B5" s="318" t="s">
        <v>154</v>
      </c>
      <c r="C5" s="319"/>
      <c r="D5" s="319"/>
      <c r="E5" s="319"/>
      <c r="F5" s="319"/>
      <c r="G5" s="319"/>
      <c r="H5" s="319"/>
      <c r="I5" s="319"/>
      <c r="J5" s="319"/>
      <c r="K5" s="319"/>
      <c r="L5" s="319"/>
      <c r="M5" s="319"/>
      <c r="N5" s="320"/>
    </row>
    <row r="6" spans="1:14" s="87" customFormat="1" ht="39" customHeight="1">
      <c r="A6" s="88">
        <v>2</v>
      </c>
      <c r="B6" s="321" t="s">
        <v>155</v>
      </c>
      <c r="C6" s="322"/>
      <c r="D6" s="322"/>
      <c r="E6" s="322"/>
      <c r="F6" s="322"/>
      <c r="G6" s="322"/>
      <c r="H6" s="322"/>
      <c r="I6" s="322"/>
      <c r="J6" s="322"/>
      <c r="K6" s="322"/>
      <c r="L6" s="322"/>
      <c r="M6" s="322"/>
      <c r="N6" s="323"/>
    </row>
    <row r="7" spans="1:14" s="87" customFormat="1" ht="21" customHeight="1">
      <c r="A7" s="89" t="s">
        <v>156</v>
      </c>
      <c r="B7" s="324" t="s">
        <v>157</v>
      </c>
      <c r="C7" s="325"/>
      <c r="D7" s="325"/>
      <c r="E7" s="325"/>
      <c r="F7" s="325"/>
      <c r="G7" s="325"/>
      <c r="H7" s="325"/>
      <c r="I7" s="325"/>
      <c r="J7" s="325"/>
      <c r="K7" s="325"/>
      <c r="L7" s="325"/>
      <c r="M7" s="325"/>
      <c r="N7" s="326"/>
    </row>
    <row r="8" spans="1:14" s="95" customFormat="1" ht="20.100000000000001" customHeight="1">
      <c r="A8" s="90"/>
      <c r="B8" s="91" t="s">
        <v>158</v>
      </c>
      <c r="C8" s="92"/>
      <c r="D8" s="92"/>
      <c r="E8" s="92"/>
      <c r="F8" s="92"/>
      <c r="G8" s="92"/>
      <c r="H8" s="93"/>
      <c r="I8" s="93"/>
      <c r="J8" s="93"/>
      <c r="K8" s="93"/>
      <c r="L8" s="93"/>
      <c r="M8" s="93"/>
      <c r="N8" s="94"/>
    </row>
    <row r="9" spans="1:14" s="95" customFormat="1" ht="20.100000000000001" customHeight="1">
      <c r="A9" s="90"/>
      <c r="B9" s="91" t="s">
        <v>159</v>
      </c>
      <c r="C9" s="92"/>
      <c r="D9" s="92"/>
      <c r="E9" s="92"/>
      <c r="F9" s="92"/>
      <c r="G9" s="92"/>
      <c r="H9" s="93"/>
      <c r="I9" s="93"/>
      <c r="J9" s="93"/>
      <c r="K9" s="93"/>
      <c r="L9" s="93"/>
      <c r="M9" s="96"/>
      <c r="N9" s="94"/>
    </row>
    <row r="10" spans="1:14" s="95" customFormat="1" ht="20.100000000000001" customHeight="1">
      <c r="A10" s="90"/>
      <c r="B10" s="97" t="s">
        <v>160</v>
      </c>
      <c r="C10" s="98"/>
      <c r="D10" s="93"/>
      <c r="E10" s="93"/>
      <c r="F10" s="93"/>
      <c r="G10" s="93"/>
      <c r="H10" s="93"/>
      <c r="I10" s="93"/>
      <c r="J10" s="93"/>
      <c r="K10" s="93"/>
      <c r="L10" s="93"/>
      <c r="M10" s="93"/>
      <c r="N10" s="99"/>
    </row>
    <row r="11" spans="1:14" s="95" customFormat="1" ht="20.100000000000001" customHeight="1">
      <c r="A11" s="90"/>
      <c r="B11" s="97" t="s">
        <v>161</v>
      </c>
      <c r="C11" s="98"/>
      <c r="D11" s="93"/>
      <c r="E11" s="93"/>
      <c r="F11" s="93"/>
      <c r="G11" s="93"/>
      <c r="H11" s="93"/>
      <c r="I11" s="93"/>
      <c r="J11" s="93"/>
      <c r="K11" s="93"/>
      <c r="L11" s="93"/>
      <c r="M11" s="93"/>
      <c r="N11" s="99"/>
    </row>
    <row r="12" spans="1:14" s="95" customFormat="1" ht="20.100000000000001" customHeight="1">
      <c r="A12" s="90"/>
      <c r="B12" s="97"/>
      <c r="C12" s="98"/>
      <c r="D12" s="93"/>
      <c r="E12" s="93"/>
      <c r="F12" s="93"/>
      <c r="G12" s="93"/>
      <c r="H12" s="93"/>
      <c r="I12" s="93"/>
      <c r="J12" s="93"/>
      <c r="K12" s="93"/>
      <c r="L12" s="93"/>
      <c r="M12" s="93"/>
      <c r="N12" s="99"/>
    </row>
    <row r="13" spans="1:14" s="95" customFormat="1" ht="20.100000000000001" customHeight="1">
      <c r="A13" s="90"/>
      <c r="B13" s="97"/>
      <c r="C13" s="98"/>
      <c r="D13" s="93"/>
      <c r="E13" s="93"/>
      <c r="F13" s="93"/>
      <c r="G13" s="93"/>
      <c r="H13" s="93"/>
      <c r="I13" s="93"/>
      <c r="J13" s="93"/>
      <c r="K13" s="93"/>
      <c r="L13" s="93"/>
      <c r="M13" s="93"/>
      <c r="N13" s="99"/>
    </row>
    <row r="14" spans="1:14" s="95" customFormat="1" ht="20.100000000000001" customHeight="1">
      <c r="A14" s="100"/>
      <c r="B14" s="101"/>
      <c r="C14" s="102"/>
      <c r="D14" s="102"/>
      <c r="E14" s="103"/>
      <c r="F14" s="103"/>
      <c r="G14" s="103"/>
      <c r="H14" s="103"/>
      <c r="I14" s="103"/>
      <c r="J14" s="103"/>
      <c r="K14" s="103"/>
      <c r="L14" s="103"/>
      <c r="M14" s="103"/>
      <c r="N14" s="104"/>
    </row>
    <row r="15" spans="1:14" s="95" customFormat="1" ht="20.100000000000001" customHeight="1">
      <c r="A15" s="90"/>
      <c r="B15" s="98"/>
      <c r="C15" s="98"/>
      <c r="D15" s="98"/>
      <c r="E15" s="98"/>
      <c r="F15" s="98"/>
      <c r="G15" s="98"/>
      <c r="H15" s="98"/>
      <c r="I15" s="98"/>
      <c r="J15" s="98"/>
      <c r="K15" s="98"/>
      <c r="L15" s="98"/>
      <c r="M15" s="98"/>
      <c r="N15" s="105"/>
    </row>
    <row r="16" spans="1:14" s="95" customFormat="1" ht="20.100000000000001" customHeight="1">
      <c r="A16" s="90"/>
      <c r="B16" s="98"/>
      <c r="C16" s="98"/>
      <c r="D16" s="98"/>
      <c r="E16" s="98"/>
      <c r="F16" s="98"/>
      <c r="G16" s="98"/>
      <c r="H16" s="98"/>
      <c r="I16" s="98"/>
      <c r="J16" s="98"/>
      <c r="K16" s="98"/>
      <c r="L16" s="98"/>
      <c r="M16" s="98"/>
      <c r="N16" s="105"/>
    </row>
    <row r="17" spans="1:14" s="95" customFormat="1" ht="20.100000000000001" customHeight="1">
      <c r="A17" s="90"/>
      <c r="B17" s="98"/>
      <c r="C17" s="93"/>
      <c r="D17" s="93"/>
      <c r="E17" s="93"/>
      <c r="F17" s="93"/>
      <c r="G17" s="93"/>
      <c r="H17" s="93"/>
      <c r="I17" s="93"/>
      <c r="J17" s="93"/>
      <c r="K17" s="93"/>
      <c r="L17" s="93"/>
      <c r="M17" s="98"/>
      <c r="N17" s="105"/>
    </row>
    <row r="18" spans="1:14" s="108" customFormat="1" ht="20.100000000000001" customHeight="1">
      <c r="A18" s="106"/>
      <c r="B18" s="107"/>
      <c r="C18" s="93"/>
      <c r="D18" s="93"/>
      <c r="E18" s="93"/>
      <c r="F18" s="93"/>
      <c r="G18" s="93"/>
      <c r="H18" s="93"/>
      <c r="I18" s="93"/>
      <c r="J18" s="93"/>
      <c r="K18" s="93"/>
      <c r="L18" s="93"/>
      <c r="M18" s="93"/>
      <c r="N18" s="99"/>
    </row>
    <row r="19" spans="1:14" s="108" customFormat="1" ht="20.100000000000001" customHeight="1">
      <c r="A19" s="106"/>
      <c r="B19" s="107"/>
      <c r="C19" s="93"/>
      <c r="D19" s="93"/>
      <c r="E19" s="93"/>
      <c r="F19" s="93"/>
      <c r="G19" s="93"/>
      <c r="H19" s="93"/>
      <c r="I19" s="93"/>
      <c r="J19" s="93"/>
      <c r="K19" s="93"/>
      <c r="L19" s="93"/>
      <c r="M19" s="93"/>
      <c r="N19" s="99"/>
    </row>
    <row r="20" spans="1:14" s="108" customFormat="1" ht="20.100000000000001" customHeight="1">
      <c r="A20" s="106"/>
      <c r="B20" s="107"/>
      <c r="C20" s="93"/>
      <c r="D20" s="93"/>
      <c r="E20" s="93"/>
      <c r="F20" s="93"/>
      <c r="G20" s="93"/>
      <c r="H20" s="93"/>
      <c r="I20" s="93"/>
      <c r="J20" s="93"/>
      <c r="K20" s="93"/>
      <c r="L20" s="93"/>
      <c r="M20" s="93"/>
      <c r="N20" s="99"/>
    </row>
    <row r="21" spans="1:14" s="108" customFormat="1" ht="20.100000000000001" customHeight="1">
      <c r="A21" s="106"/>
      <c r="B21" s="107"/>
      <c r="C21" s="93"/>
      <c r="D21" s="93"/>
      <c r="E21" s="93"/>
      <c r="F21" s="93"/>
      <c r="G21" s="93"/>
      <c r="H21" s="93"/>
      <c r="I21" s="93"/>
      <c r="J21" s="93"/>
      <c r="K21" s="93"/>
      <c r="L21" s="93"/>
      <c r="M21" s="93"/>
      <c r="N21" s="99"/>
    </row>
    <row r="22" spans="1:14" s="108" customFormat="1" ht="20.100000000000001" customHeight="1">
      <c r="A22" s="106"/>
      <c r="B22" s="107"/>
      <c r="C22" s="93"/>
      <c r="D22" s="93"/>
      <c r="E22" s="93"/>
      <c r="F22" s="93"/>
      <c r="G22" s="93"/>
      <c r="H22" s="93"/>
      <c r="I22" s="93"/>
      <c r="J22" s="93"/>
      <c r="K22" s="93"/>
      <c r="L22" s="93"/>
      <c r="M22" s="93"/>
      <c r="N22" s="99"/>
    </row>
    <row r="23" spans="1:14" s="108" customFormat="1" ht="20.100000000000001" customHeight="1">
      <c r="A23" s="106"/>
      <c r="B23" s="107"/>
      <c r="C23" s="93"/>
      <c r="D23" s="93"/>
      <c r="E23" s="93"/>
      <c r="F23" s="93"/>
      <c r="G23" s="93"/>
      <c r="H23" s="93"/>
      <c r="I23" s="93"/>
      <c r="J23" s="93"/>
      <c r="K23" s="93"/>
      <c r="M23" s="93"/>
      <c r="N23" s="99"/>
    </row>
    <row r="24" spans="1:14" s="108" customFormat="1" ht="20.100000000000001" customHeight="1">
      <c r="A24" s="106"/>
      <c r="B24" s="107"/>
      <c r="C24" s="93"/>
      <c r="D24" s="93"/>
      <c r="E24" s="93"/>
      <c r="F24" s="93"/>
      <c r="G24" s="93"/>
      <c r="H24" s="93"/>
      <c r="I24" s="93"/>
      <c r="J24" s="93"/>
      <c r="K24" s="93"/>
      <c r="L24" s="93"/>
      <c r="M24" s="93"/>
      <c r="N24" s="99"/>
    </row>
    <row r="25" spans="1:14" s="95" customFormat="1" ht="20.100000000000001" customHeight="1">
      <c r="A25" s="90"/>
      <c r="B25" s="98"/>
      <c r="C25" s="93"/>
      <c r="D25" s="93"/>
      <c r="E25" s="93"/>
      <c r="F25" s="93"/>
      <c r="G25" s="93"/>
      <c r="H25" s="93"/>
      <c r="I25" s="93"/>
      <c r="J25" s="93"/>
      <c r="K25" s="93"/>
      <c r="L25" s="93"/>
      <c r="M25" s="93"/>
      <c r="N25" s="99"/>
    </row>
    <row r="26" spans="1:14" s="95" customFormat="1" ht="20.100000000000001" customHeight="1">
      <c r="A26" s="90"/>
      <c r="B26" s="98"/>
      <c r="C26" s="98"/>
      <c r="D26" s="98"/>
      <c r="E26" s="98"/>
      <c r="F26" s="96"/>
      <c r="G26" s="96"/>
      <c r="H26" s="96"/>
      <c r="I26" s="96"/>
      <c r="J26" s="96"/>
      <c r="K26" s="96"/>
      <c r="L26" s="96"/>
      <c r="M26" s="96"/>
      <c r="N26" s="94"/>
    </row>
    <row r="27" spans="1:14" s="95" customFormat="1" ht="20.100000000000001" customHeight="1">
      <c r="A27" s="90"/>
      <c r="B27" s="107"/>
      <c r="C27" s="103"/>
      <c r="D27" s="103"/>
      <c r="E27" s="103"/>
      <c r="F27" s="109"/>
      <c r="G27" s="109"/>
      <c r="H27" s="109"/>
      <c r="I27" s="109"/>
      <c r="J27" s="109"/>
      <c r="K27" s="109"/>
      <c r="L27" s="109"/>
      <c r="M27" s="109"/>
      <c r="N27" s="110"/>
    </row>
    <row r="28" spans="1:14" s="95" customFormat="1" ht="20.100000000000001" customHeight="1">
      <c r="A28" s="100"/>
      <c r="B28" s="103"/>
      <c r="C28" s="102"/>
      <c r="D28" s="102"/>
      <c r="E28" s="102"/>
      <c r="F28" s="102"/>
      <c r="G28" s="96"/>
      <c r="H28" s="96"/>
      <c r="I28" s="96"/>
      <c r="J28" s="96"/>
      <c r="K28" s="96"/>
      <c r="L28" s="96"/>
      <c r="M28" s="96"/>
      <c r="N28" s="94"/>
    </row>
    <row r="29" spans="1:14" s="95" customFormat="1" ht="20.100000000000001" customHeight="1">
      <c r="A29" s="100"/>
      <c r="B29" s="103"/>
      <c r="C29" s="98"/>
      <c r="D29" s="93"/>
      <c r="E29" s="93"/>
      <c r="F29" s="93"/>
      <c r="G29" s="93"/>
      <c r="H29" s="93"/>
      <c r="I29" s="93"/>
      <c r="J29" s="93"/>
      <c r="K29" s="93"/>
      <c r="L29" s="93"/>
      <c r="M29" s="93"/>
      <c r="N29" s="99"/>
    </row>
    <row r="30" spans="1:14" s="95" customFormat="1" ht="17.25" customHeight="1">
      <c r="A30" s="90"/>
      <c r="B30" s="103"/>
      <c r="C30" s="102"/>
      <c r="D30" s="102"/>
      <c r="E30" s="102"/>
      <c r="F30" s="102"/>
      <c r="G30" s="98"/>
      <c r="H30" s="98"/>
      <c r="I30" s="98"/>
      <c r="J30" s="98"/>
      <c r="K30" s="98"/>
      <c r="L30" s="98"/>
      <c r="M30" s="98"/>
      <c r="N30" s="105"/>
    </row>
    <row r="31" spans="1:14" s="95" customFormat="1" ht="20.100000000000001" customHeight="1">
      <c r="A31" s="100"/>
      <c r="B31" s="103"/>
      <c r="C31" s="98"/>
      <c r="D31" s="93"/>
      <c r="E31" s="93"/>
      <c r="F31" s="93"/>
      <c r="G31" s="93"/>
      <c r="H31" s="93"/>
      <c r="I31" s="93"/>
      <c r="J31" s="93"/>
      <c r="K31" s="93"/>
      <c r="L31" s="98"/>
      <c r="M31" s="98"/>
      <c r="N31" s="105"/>
    </row>
    <row r="32" spans="1:14" s="95" customFormat="1" ht="20.100000000000001" customHeight="1">
      <c r="A32" s="90"/>
      <c r="B32" s="103"/>
      <c r="C32" s="102"/>
      <c r="D32" s="102"/>
      <c r="E32" s="102"/>
      <c r="F32" s="98"/>
      <c r="G32" s="98"/>
      <c r="H32" s="98"/>
      <c r="I32" s="98"/>
      <c r="J32" s="98"/>
      <c r="K32" s="98"/>
      <c r="L32" s="98"/>
      <c r="M32" s="98"/>
      <c r="N32" s="105"/>
    </row>
    <row r="33" spans="1:14" s="95" customFormat="1" ht="20.100000000000001" customHeight="1">
      <c r="A33" s="90"/>
      <c r="B33" s="103"/>
      <c r="C33" s="98"/>
      <c r="D33" s="93"/>
      <c r="E33" s="93"/>
      <c r="F33" s="93"/>
      <c r="G33" s="93"/>
      <c r="H33" s="93"/>
      <c r="I33" s="93"/>
      <c r="J33" s="93"/>
      <c r="K33" s="98"/>
      <c r="L33" s="98"/>
      <c r="M33" s="98"/>
      <c r="N33" s="105"/>
    </row>
    <row r="34" spans="1:14" s="95" customFormat="1" ht="20.100000000000001" customHeight="1">
      <c r="A34" s="90"/>
      <c r="B34" s="103"/>
      <c r="C34" s="98"/>
      <c r="D34" s="93"/>
      <c r="E34" s="93"/>
      <c r="F34" s="93"/>
      <c r="G34" s="93"/>
      <c r="H34" s="93"/>
      <c r="I34" s="93"/>
      <c r="J34" s="93"/>
      <c r="K34" s="93"/>
      <c r="L34" s="93"/>
      <c r="M34" s="93"/>
      <c r="N34" s="99"/>
    </row>
    <row r="35" spans="1:14" s="108" customFormat="1" ht="20.100000000000001" customHeight="1">
      <c r="A35" s="106"/>
      <c r="B35" s="111"/>
      <c r="C35" s="102"/>
      <c r="D35" s="102"/>
      <c r="F35" s="102"/>
      <c r="G35" s="98"/>
      <c r="H35" s="98"/>
      <c r="I35" s="98"/>
      <c r="J35" s="98"/>
      <c r="K35" s="98"/>
      <c r="L35" s="98"/>
      <c r="M35" s="98"/>
      <c r="N35" s="105"/>
    </row>
    <row r="36" spans="1:14" s="95" customFormat="1" ht="20.100000000000001" customHeight="1">
      <c r="A36" s="90"/>
      <c r="B36" s="112"/>
      <c r="C36" s="92"/>
      <c r="D36" s="92"/>
      <c r="E36" s="92"/>
      <c r="F36" s="92"/>
      <c r="G36" s="92"/>
      <c r="H36" s="92"/>
      <c r="I36" s="92"/>
      <c r="J36" s="92"/>
      <c r="K36" s="92"/>
      <c r="L36" s="93"/>
      <c r="M36" s="93"/>
      <c r="N36" s="99"/>
    </row>
    <row r="37" spans="1:14" s="95" customFormat="1" ht="20.100000000000001" customHeight="1">
      <c r="A37" s="90"/>
      <c r="B37" s="112"/>
      <c r="C37" s="92"/>
      <c r="D37" s="92"/>
      <c r="E37" s="92"/>
      <c r="F37" s="92"/>
      <c r="G37" s="92"/>
      <c r="H37" s="92"/>
      <c r="I37" s="92"/>
      <c r="J37" s="92"/>
      <c r="K37" s="92"/>
      <c r="L37" s="98"/>
      <c r="M37" s="98"/>
      <c r="N37" s="105"/>
    </row>
    <row r="38" spans="1:14" s="95" customFormat="1" ht="20.100000000000001" customHeight="1">
      <c r="A38" s="90"/>
      <c r="B38" s="112"/>
      <c r="C38" s="98"/>
      <c r="D38" s="93"/>
      <c r="E38" s="93"/>
      <c r="F38" s="93"/>
      <c r="G38" s="93"/>
      <c r="H38" s="93"/>
      <c r="I38" s="93"/>
      <c r="J38" s="93"/>
      <c r="K38" s="93"/>
      <c r="L38" s="93"/>
      <c r="M38" s="93"/>
      <c r="N38" s="99"/>
    </row>
    <row r="39" spans="1:14" s="95" customFormat="1" ht="20.100000000000001" customHeight="1">
      <c r="A39" s="100"/>
      <c r="B39" s="112"/>
      <c r="C39" s="98"/>
      <c r="D39" s="113"/>
      <c r="E39" s="114"/>
      <c r="F39" s="114"/>
      <c r="G39" s="114"/>
      <c r="H39" s="114"/>
      <c r="I39" s="114"/>
      <c r="J39" s="114"/>
      <c r="K39" s="114"/>
      <c r="L39" s="114"/>
      <c r="M39" s="114"/>
      <c r="N39" s="115"/>
    </row>
    <row r="40" spans="1:14" s="95" customFormat="1" ht="20.100000000000001" customHeight="1">
      <c r="A40" s="100"/>
      <c r="B40" s="103"/>
      <c r="C40" s="98"/>
      <c r="D40" s="113"/>
      <c r="E40" s="114"/>
      <c r="F40" s="114"/>
      <c r="G40" s="114"/>
      <c r="H40" s="114"/>
      <c r="I40" s="114"/>
      <c r="J40" s="114"/>
      <c r="K40" s="114"/>
      <c r="L40" s="114"/>
      <c r="M40" s="114"/>
      <c r="N40" s="115"/>
    </row>
    <row r="41" spans="1:14" s="95" customFormat="1" ht="28.5" customHeight="1">
      <c r="A41" s="100"/>
      <c r="B41" s="103"/>
      <c r="C41" s="98"/>
      <c r="D41" s="93"/>
      <c r="E41" s="93"/>
      <c r="F41" s="93"/>
      <c r="G41" s="93"/>
      <c r="H41" s="93"/>
      <c r="I41" s="93"/>
      <c r="J41" s="93"/>
      <c r="K41" s="93"/>
      <c r="L41" s="93"/>
      <c r="M41" s="93"/>
      <c r="N41" s="99"/>
    </row>
    <row r="42" spans="1:14" s="95" customFormat="1" ht="18" customHeight="1">
      <c r="A42" s="100"/>
      <c r="B42" s="103"/>
      <c r="C42" s="98"/>
      <c r="D42" s="93"/>
      <c r="E42" s="93"/>
      <c r="F42" s="93"/>
      <c r="G42" s="93"/>
      <c r="H42" s="93"/>
      <c r="I42" s="93"/>
      <c r="J42" s="93"/>
      <c r="K42" s="93"/>
      <c r="L42" s="93"/>
      <c r="M42" s="93"/>
      <c r="N42" s="99"/>
    </row>
    <row r="43" spans="1:14" s="123" customFormat="1" ht="18.75" customHeight="1">
      <c r="A43" s="327" t="s">
        <v>162</v>
      </c>
      <c r="B43" s="116" t="s">
        <v>156</v>
      </c>
      <c r="C43" s="117"/>
      <c r="D43" s="118"/>
      <c r="E43" s="330"/>
      <c r="F43" s="331"/>
      <c r="G43" s="331"/>
      <c r="H43" s="331"/>
      <c r="I43" s="331"/>
      <c r="J43" s="331"/>
      <c r="K43" s="121"/>
      <c r="L43" s="120"/>
      <c r="M43" s="119"/>
      <c r="N43" s="122"/>
    </row>
    <row r="44" spans="1:14" s="123" customFormat="1" ht="18.75" customHeight="1">
      <c r="A44" s="328"/>
      <c r="B44" s="124" t="s">
        <v>163</v>
      </c>
      <c r="C44" s="125"/>
      <c r="D44" s="126"/>
      <c r="E44" s="332"/>
      <c r="F44" s="333"/>
      <c r="G44" s="333"/>
      <c r="H44" s="333"/>
      <c r="I44" s="333"/>
      <c r="J44" s="333"/>
      <c r="K44" s="127"/>
      <c r="L44" s="128"/>
      <c r="M44" s="129"/>
      <c r="N44" s="130"/>
    </row>
    <row r="45" spans="1:14" s="123" customFormat="1" ht="18.75" customHeight="1">
      <c r="A45" s="328"/>
      <c r="B45" s="131" t="s">
        <v>164</v>
      </c>
      <c r="C45" s="125"/>
      <c r="D45" s="126"/>
      <c r="E45" s="334"/>
      <c r="F45" s="335"/>
      <c r="G45" s="335"/>
      <c r="H45" s="335"/>
      <c r="I45" s="335"/>
      <c r="J45" s="335"/>
      <c r="K45" s="132"/>
      <c r="L45" s="128"/>
      <c r="M45" s="133"/>
      <c r="N45" s="134"/>
    </row>
    <row r="46" spans="1:14" s="123" customFormat="1" ht="25.5" customHeight="1" thickBot="1">
      <c r="A46" s="329"/>
      <c r="B46" s="135" t="s">
        <v>165</v>
      </c>
      <c r="C46" s="336" t="s">
        <v>166</v>
      </c>
      <c r="D46" s="337"/>
      <c r="E46" s="338" t="s">
        <v>167</v>
      </c>
      <c r="F46" s="339"/>
      <c r="G46" s="339"/>
      <c r="H46" s="339"/>
      <c r="I46" s="339"/>
      <c r="J46" s="340"/>
      <c r="K46" s="316" t="s">
        <v>168</v>
      </c>
      <c r="L46" s="340"/>
      <c r="M46" s="316" t="s">
        <v>169</v>
      </c>
      <c r="N46" s="317"/>
    </row>
  </sheetData>
  <mergeCells count="25">
    <mergeCell ref="M46:N46"/>
    <mergeCell ref="B5:N5"/>
    <mergeCell ref="B6:N6"/>
    <mergeCell ref="B7:N7"/>
    <mergeCell ref="A43:A46"/>
    <mergeCell ref="E43:J43"/>
    <mergeCell ref="E44:J44"/>
    <mergeCell ref="E45:J45"/>
    <mergeCell ref="C46:D46"/>
    <mergeCell ref="E46:J46"/>
    <mergeCell ref="K46:L46"/>
    <mergeCell ref="A3:H3"/>
    <mergeCell ref="I3:J3"/>
    <mergeCell ref="K3:L3"/>
    <mergeCell ref="M3:N3"/>
    <mergeCell ref="B4:H4"/>
    <mergeCell ref="I4:J4"/>
    <mergeCell ref="K4:L4"/>
    <mergeCell ref="M4:N4"/>
    <mergeCell ref="A1:H1"/>
    <mergeCell ref="I1:K1"/>
    <mergeCell ref="L1:N1"/>
    <mergeCell ref="A2:H2"/>
    <mergeCell ref="I2:K2"/>
    <mergeCell ref="L2:N2"/>
  </mergeCells>
  <printOptions horizontalCentered="1"/>
  <pageMargins left="0" right="0" top="0" bottom="0" header="0" footer="0"/>
  <pageSetup paperSize="9" scale="95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61"/>
  <sheetViews>
    <sheetView showGridLines="0" view="pageBreakPreview" topLeftCell="A10" zoomScaleNormal="100" zoomScaleSheetLayoutView="100" workbookViewId="0">
      <selection activeCell="B14" sqref="B14"/>
    </sheetView>
  </sheetViews>
  <sheetFormatPr defaultRowHeight="15"/>
  <cols>
    <col min="1" max="1" width="5.7109375" customWidth="1"/>
    <col min="2" max="2" width="9.42578125" customWidth="1"/>
    <col min="3" max="3" width="15.140625" customWidth="1"/>
    <col min="4" max="4" width="9.5703125" customWidth="1"/>
    <col min="5" max="5" width="13.140625" customWidth="1"/>
    <col min="6" max="6" width="8.5703125" customWidth="1"/>
    <col min="7" max="7" width="10.5703125" customWidth="1"/>
    <col min="8" max="8" width="10.28515625" customWidth="1"/>
    <col min="9" max="9" width="8.5703125" customWidth="1"/>
    <col min="10" max="10" width="15.85546875" customWidth="1"/>
    <col min="11" max="11" width="15.140625" customWidth="1"/>
    <col min="12" max="12" width="6.42578125" customWidth="1"/>
  </cols>
  <sheetData>
    <row r="1" spans="1:12" ht="19.5">
      <c r="A1" s="160" t="s">
        <v>142</v>
      </c>
      <c r="I1" s="161" t="s">
        <v>232</v>
      </c>
    </row>
    <row r="2" spans="1:12" ht="27.75">
      <c r="A2" s="162" t="s">
        <v>145</v>
      </c>
    </row>
    <row r="3" spans="1:12" ht="26.25">
      <c r="A3" s="344" t="s">
        <v>229</v>
      </c>
      <c r="B3" s="344"/>
      <c r="C3" s="344"/>
      <c r="D3" s="344"/>
      <c r="E3" s="344"/>
      <c r="F3" s="344"/>
      <c r="G3" s="344"/>
      <c r="H3" s="344"/>
      <c r="I3" s="344"/>
      <c r="J3" s="344"/>
      <c r="K3" s="344"/>
      <c r="L3" s="344"/>
    </row>
    <row r="4" spans="1:12" ht="20.100000000000001" customHeight="1">
      <c r="H4" s="56" t="s">
        <v>88</v>
      </c>
      <c r="I4" s="73"/>
      <c r="J4" s="73"/>
      <c r="K4" s="73"/>
      <c r="L4" s="73"/>
    </row>
    <row r="5" spans="1:12" ht="20.25" customHeight="1">
      <c r="B5" t="s">
        <v>85</v>
      </c>
      <c r="D5" t="s">
        <v>218</v>
      </c>
      <c r="H5" s="56" t="s">
        <v>89</v>
      </c>
      <c r="I5" s="350"/>
      <c r="J5" s="350"/>
      <c r="K5" s="350"/>
      <c r="L5" s="350"/>
    </row>
    <row r="6" spans="1:12" ht="20.25" customHeight="1">
      <c r="B6" t="s">
        <v>115</v>
      </c>
      <c r="H6" s="56" t="s">
        <v>90</v>
      </c>
      <c r="I6" s="74"/>
      <c r="J6" s="74"/>
      <c r="K6" s="74"/>
      <c r="L6" s="74"/>
    </row>
    <row r="7" spans="1:12" ht="20.25" customHeight="1">
      <c r="B7" t="s">
        <v>84</v>
      </c>
      <c r="H7" s="56" t="s">
        <v>91</v>
      </c>
      <c r="I7" s="74"/>
      <c r="J7" s="74"/>
      <c r="K7" s="74"/>
      <c r="L7" s="74"/>
    </row>
    <row r="8" spans="1:12" ht="20.25" customHeight="1">
      <c r="B8" t="s">
        <v>87</v>
      </c>
      <c r="C8" s="73"/>
      <c r="D8" s="73"/>
      <c r="H8" s="56"/>
      <c r="I8" s="13"/>
      <c r="J8" s="13"/>
      <c r="K8" s="13"/>
      <c r="L8" s="13"/>
    </row>
    <row r="9" spans="1:12" ht="15.75" thickBot="1">
      <c r="J9" s="351" t="s">
        <v>132</v>
      </c>
      <c r="K9" s="352" t="s">
        <v>140</v>
      </c>
      <c r="L9" s="353"/>
    </row>
    <row r="10" spans="1:12">
      <c r="B10" s="50" t="s">
        <v>55</v>
      </c>
      <c r="C10" s="347" t="s">
        <v>56</v>
      </c>
      <c r="D10" s="348"/>
      <c r="E10" s="349"/>
      <c r="F10" s="50" t="s">
        <v>55</v>
      </c>
      <c r="G10" s="347" t="s">
        <v>56</v>
      </c>
      <c r="H10" s="348"/>
      <c r="I10" s="13"/>
      <c r="J10" s="351"/>
      <c r="K10" s="9" t="s">
        <v>141</v>
      </c>
      <c r="L10" s="81" t="s">
        <v>228</v>
      </c>
    </row>
    <row r="11" spans="1:12" ht="26.25" customHeight="1" thickBot="1">
      <c r="B11" s="51"/>
      <c r="C11" s="345"/>
      <c r="D11" s="346"/>
      <c r="E11" s="349"/>
      <c r="F11" s="51"/>
      <c r="G11" s="345"/>
      <c r="H11" s="346"/>
      <c r="I11" s="13"/>
      <c r="J11" s="9"/>
      <c r="K11" s="10"/>
      <c r="L11" s="10"/>
    </row>
    <row r="13" spans="1:12" ht="45">
      <c r="A13" s="58" t="s">
        <v>49</v>
      </c>
      <c r="B13" s="216" t="s">
        <v>226</v>
      </c>
      <c r="C13" s="216" t="s">
        <v>225</v>
      </c>
      <c r="D13" s="216" t="s">
        <v>50</v>
      </c>
      <c r="E13" s="216" t="s">
        <v>51</v>
      </c>
      <c r="F13" s="216" t="s">
        <v>52</v>
      </c>
      <c r="G13" s="216" t="s">
        <v>53</v>
      </c>
      <c r="H13" s="216" t="s">
        <v>233</v>
      </c>
      <c r="I13" s="216" t="s">
        <v>139</v>
      </c>
      <c r="J13" s="216" t="s">
        <v>138</v>
      </c>
      <c r="K13" s="216" t="s">
        <v>227</v>
      </c>
      <c r="L13" s="216" t="s">
        <v>224</v>
      </c>
    </row>
    <row r="14" spans="1:12" ht="20.25" customHeight="1">
      <c r="A14" s="9">
        <v>1</v>
      </c>
      <c r="B14" s="10"/>
      <c r="C14" s="10"/>
      <c r="D14" s="10"/>
      <c r="E14" s="215"/>
      <c r="F14" s="215"/>
      <c r="G14" s="10"/>
      <c r="H14" s="10"/>
      <c r="I14" s="10"/>
      <c r="J14" s="10"/>
      <c r="K14" s="10"/>
      <c r="L14" s="9"/>
    </row>
    <row r="15" spans="1:12" ht="20.25" customHeight="1">
      <c r="A15" s="9">
        <v>2</v>
      </c>
      <c r="B15" s="10"/>
      <c r="C15" s="10"/>
      <c r="D15" s="10"/>
      <c r="E15" s="215"/>
      <c r="F15" s="215"/>
      <c r="G15" s="10"/>
      <c r="H15" s="10"/>
      <c r="I15" s="10"/>
      <c r="J15" s="10"/>
      <c r="K15" s="10"/>
      <c r="L15" s="9"/>
    </row>
    <row r="16" spans="1:12" ht="20.25" customHeight="1">
      <c r="A16" s="9">
        <v>3</v>
      </c>
      <c r="B16" s="10"/>
      <c r="C16" s="10"/>
      <c r="D16" s="10"/>
      <c r="E16" s="215"/>
      <c r="F16" s="215"/>
      <c r="G16" s="10"/>
      <c r="H16" s="10"/>
      <c r="I16" s="10"/>
      <c r="J16" s="10"/>
      <c r="K16" s="10"/>
      <c r="L16" s="9"/>
    </row>
    <row r="17" spans="1:12" ht="20.25" customHeight="1">
      <c r="A17" s="9">
        <v>4</v>
      </c>
      <c r="B17" s="10"/>
      <c r="C17" s="10"/>
      <c r="D17" s="10"/>
      <c r="E17" s="215"/>
      <c r="F17" s="215"/>
      <c r="G17" s="10"/>
      <c r="H17" s="10"/>
      <c r="I17" s="10"/>
      <c r="J17" s="10"/>
      <c r="K17" s="10"/>
      <c r="L17" s="9"/>
    </row>
    <row r="18" spans="1:12" ht="20.25" customHeight="1">
      <c r="A18" s="9">
        <v>5</v>
      </c>
      <c r="B18" s="10"/>
      <c r="C18" s="10"/>
      <c r="D18" s="10"/>
      <c r="E18" s="215"/>
      <c r="F18" s="215"/>
      <c r="G18" s="10"/>
      <c r="H18" s="10"/>
      <c r="I18" s="10"/>
      <c r="J18" s="10"/>
      <c r="K18" s="10"/>
      <c r="L18" s="9"/>
    </row>
    <row r="19" spans="1:12" ht="20.25" customHeight="1">
      <c r="A19" s="9">
        <v>6</v>
      </c>
      <c r="B19" s="10"/>
      <c r="C19" s="10"/>
      <c r="D19" s="10"/>
      <c r="E19" s="215"/>
      <c r="F19" s="215"/>
      <c r="G19" s="10"/>
      <c r="H19" s="10"/>
      <c r="I19" s="10"/>
      <c r="J19" s="10"/>
      <c r="K19" s="10"/>
      <c r="L19" s="9"/>
    </row>
    <row r="20" spans="1:12" ht="20.25" customHeight="1">
      <c r="A20" s="9">
        <v>7</v>
      </c>
      <c r="B20" s="10"/>
      <c r="C20" s="10"/>
      <c r="D20" s="10"/>
      <c r="E20" s="215"/>
      <c r="F20" s="215"/>
      <c r="G20" s="10"/>
      <c r="H20" s="10"/>
      <c r="I20" s="10"/>
      <c r="J20" s="10"/>
      <c r="K20" s="10"/>
      <c r="L20" s="9"/>
    </row>
    <row r="21" spans="1:12" ht="20.25" customHeight="1">
      <c r="A21" s="9">
        <v>8</v>
      </c>
      <c r="B21" s="10"/>
      <c r="C21" s="10"/>
      <c r="D21" s="10"/>
      <c r="E21" s="215"/>
      <c r="F21" s="215"/>
      <c r="G21" s="10"/>
      <c r="H21" s="10"/>
      <c r="I21" s="10"/>
      <c r="J21" s="10"/>
      <c r="K21" s="10"/>
      <c r="L21" s="9"/>
    </row>
    <row r="22" spans="1:12" ht="20.25" customHeight="1">
      <c r="A22" s="9">
        <v>9</v>
      </c>
      <c r="B22" s="10"/>
      <c r="C22" s="10"/>
      <c r="D22" s="10"/>
      <c r="E22" s="215"/>
      <c r="F22" s="215"/>
      <c r="G22" s="10"/>
      <c r="H22" s="10"/>
      <c r="I22" s="10"/>
      <c r="J22" s="10"/>
      <c r="K22" s="10"/>
      <c r="L22" s="9"/>
    </row>
    <row r="23" spans="1:12" ht="20.25" customHeight="1">
      <c r="A23" s="9">
        <v>10</v>
      </c>
      <c r="B23" s="10"/>
      <c r="C23" s="10"/>
      <c r="D23" s="10"/>
      <c r="E23" s="215"/>
      <c r="F23" s="215"/>
      <c r="G23" s="10"/>
      <c r="H23" s="10"/>
      <c r="I23" s="10"/>
      <c r="J23" s="10"/>
      <c r="K23" s="10"/>
      <c r="L23" s="9"/>
    </row>
    <row r="24" spans="1:12" ht="20.25" customHeight="1">
      <c r="A24" s="9">
        <v>11</v>
      </c>
      <c r="B24" s="10"/>
      <c r="C24" s="10"/>
      <c r="D24" s="10"/>
      <c r="E24" s="215"/>
      <c r="F24" s="215"/>
      <c r="G24" s="10"/>
      <c r="H24" s="10"/>
      <c r="I24" s="10"/>
      <c r="J24" s="10"/>
      <c r="K24" s="10"/>
      <c r="L24" s="9"/>
    </row>
    <row r="25" spans="1:12" ht="20.25" customHeight="1">
      <c r="A25" s="9">
        <v>12</v>
      </c>
      <c r="B25" s="10"/>
      <c r="C25" s="10"/>
      <c r="D25" s="10"/>
      <c r="E25" s="215"/>
      <c r="F25" s="215"/>
      <c r="G25" s="10"/>
      <c r="H25" s="10"/>
      <c r="I25" s="10"/>
      <c r="J25" s="10"/>
      <c r="K25" s="10"/>
      <c r="L25" s="9"/>
    </row>
    <row r="26" spans="1:12" ht="20.25" customHeight="1">
      <c r="A26" s="9">
        <v>13</v>
      </c>
      <c r="B26" s="10"/>
      <c r="C26" s="10"/>
      <c r="D26" s="10"/>
      <c r="E26" s="215"/>
      <c r="F26" s="215"/>
      <c r="G26" s="10"/>
      <c r="H26" s="10"/>
      <c r="I26" s="10"/>
      <c r="J26" s="10"/>
      <c r="K26" s="10"/>
      <c r="L26" s="9"/>
    </row>
    <row r="27" spans="1:12" ht="20.25" customHeight="1">
      <c r="A27" s="9">
        <v>14</v>
      </c>
      <c r="B27" s="10"/>
      <c r="C27" s="10"/>
      <c r="D27" s="10"/>
      <c r="E27" s="215"/>
      <c r="F27" s="215"/>
      <c r="G27" s="10"/>
      <c r="H27" s="10"/>
      <c r="I27" s="10"/>
      <c r="J27" s="10"/>
      <c r="K27" s="10"/>
      <c r="L27" s="9"/>
    </row>
    <row r="28" spans="1:12" ht="20.25" customHeight="1">
      <c r="A28" s="9">
        <v>15</v>
      </c>
      <c r="B28" s="10"/>
      <c r="C28" s="10"/>
      <c r="D28" s="10"/>
      <c r="E28" s="215"/>
      <c r="F28" s="215"/>
      <c r="G28" s="10"/>
      <c r="H28" s="10"/>
      <c r="I28" s="10"/>
      <c r="J28" s="10"/>
      <c r="K28" s="10"/>
      <c r="L28" s="9"/>
    </row>
    <row r="29" spans="1:12" ht="20.25" customHeight="1">
      <c r="A29" s="9">
        <v>16</v>
      </c>
      <c r="B29" s="10"/>
      <c r="C29" s="10"/>
      <c r="D29" s="10"/>
      <c r="E29" s="215"/>
      <c r="F29" s="215"/>
      <c r="G29" s="10"/>
      <c r="H29" s="10"/>
      <c r="I29" s="10"/>
      <c r="J29" s="10"/>
      <c r="K29" s="10"/>
      <c r="L29" s="9"/>
    </row>
    <row r="30" spans="1:12" ht="20.25" customHeight="1">
      <c r="A30" s="9">
        <v>17</v>
      </c>
      <c r="B30" s="10"/>
      <c r="C30" s="10"/>
      <c r="D30" s="10"/>
      <c r="E30" s="215"/>
      <c r="F30" s="215"/>
      <c r="G30" s="10"/>
      <c r="H30" s="10"/>
      <c r="I30" s="10"/>
      <c r="J30" s="10"/>
      <c r="K30" s="10"/>
      <c r="L30" s="9"/>
    </row>
    <row r="31" spans="1:12" ht="20.25" customHeight="1">
      <c r="A31" s="9">
        <v>18</v>
      </c>
      <c r="B31" s="10"/>
      <c r="C31" s="10"/>
      <c r="D31" s="10"/>
      <c r="E31" s="215"/>
      <c r="F31" s="215"/>
      <c r="G31" s="10"/>
      <c r="H31" s="10"/>
      <c r="I31" s="10"/>
      <c r="J31" s="10"/>
      <c r="K31" s="10"/>
      <c r="L31" s="9"/>
    </row>
    <row r="32" spans="1:12" ht="20.25" customHeight="1">
      <c r="A32" s="9">
        <v>19</v>
      </c>
      <c r="B32" s="10"/>
      <c r="C32" s="10"/>
      <c r="D32" s="10"/>
      <c r="E32" s="215"/>
      <c r="F32" s="215"/>
      <c r="G32" s="10"/>
      <c r="H32" s="10"/>
      <c r="I32" s="10"/>
      <c r="J32" s="10"/>
      <c r="K32" s="10"/>
      <c r="L32" s="9"/>
    </row>
    <row r="33" spans="1:12" ht="20.25" customHeight="1">
      <c r="A33" s="9">
        <v>20</v>
      </c>
      <c r="B33" s="10"/>
      <c r="C33" s="10"/>
      <c r="D33" s="10"/>
      <c r="E33" s="215"/>
      <c r="F33" s="215"/>
      <c r="G33" s="10"/>
      <c r="H33" s="10"/>
      <c r="I33" s="10"/>
      <c r="J33" s="10"/>
      <c r="K33" s="10"/>
      <c r="L33" s="9"/>
    </row>
    <row r="34" spans="1:12" ht="20.25" customHeight="1">
      <c r="A34" s="9">
        <v>21</v>
      </c>
      <c r="B34" s="10"/>
      <c r="C34" s="10"/>
      <c r="D34" s="10"/>
      <c r="E34" s="215"/>
      <c r="F34" s="215"/>
      <c r="G34" s="10"/>
      <c r="H34" s="10"/>
      <c r="I34" s="10"/>
      <c r="J34" s="10"/>
      <c r="K34" s="10"/>
      <c r="L34" s="9"/>
    </row>
    <row r="35" spans="1:12" ht="20.25" customHeight="1">
      <c r="A35" s="9">
        <v>22</v>
      </c>
      <c r="B35" s="10"/>
      <c r="C35" s="10"/>
      <c r="D35" s="10"/>
      <c r="E35" s="215"/>
      <c r="F35" s="215"/>
      <c r="G35" s="10"/>
      <c r="H35" s="10"/>
      <c r="I35" s="10"/>
      <c r="J35" s="10"/>
      <c r="K35" s="10"/>
      <c r="L35" s="9"/>
    </row>
    <row r="36" spans="1:12" ht="20.25" customHeight="1">
      <c r="A36" s="9">
        <v>23</v>
      </c>
      <c r="B36" s="10"/>
      <c r="C36" s="10"/>
      <c r="D36" s="10"/>
      <c r="E36" s="215"/>
      <c r="F36" s="215"/>
      <c r="G36" s="10"/>
      <c r="H36" s="10"/>
      <c r="I36" s="10"/>
      <c r="J36" s="10"/>
      <c r="K36" s="10"/>
      <c r="L36" s="9"/>
    </row>
    <row r="37" spans="1:12" ht="20.25" customHeight="1">
      <c r="A37" s="9">
        <v>24</v>
      </c>
      <c r="B37" s="10"/>
      <c r="C37" s="10"/>
      <c r="D37" s="10"/>
      <c r="E37" s="215"/>
      <c r="F37" s="215"/>
      <c r="G37" s="10"/>
      <c r="H37" s="10"/>
      <c r="I37" s="10"/>
      <c r="J37" s="10"/>
      <c r="K37" s="10"/>
      <c r="L37" s="9"/>
    </row>
    <row r="38" spans="1:12" ht="20.25" customHeight="1">
      <c r="A38" s="9">
        <v>25</v>
      </c>
      <c r="B38" s="10"/>
      <c r="C38" s="10"/>
      <c r="D38" s="10"/>
      <c r="E38" s="215"/>
      <c r="F38" s="215"/>
      <c r="G38" s="10"/>
      <c r="H38" s="10"/>
      <c r="I38" s="10"/>
      <c r="J38" s="10"/>
      <c r="K38" s="10"/>
      <c r="L38" s="9"/>
    </row>
    <row r="39" spans="1:12" ht="20.25" customHeight="1">
      <c r="A39" s="9">
        <v>26</v>
      </c>
      <c r="B39" s="10"/>
      <c r="C39" s="10"/>
      <c r="D39" s="10"/>
      <c r="E39" s="215"/>
      <c r="F39" s="215"/>
      <c r="G39" s="10"/>
      <c r="H39" s="10"/>
      <c r="I39" s="10"/>
      <c r="J39" s="10"/>
      <c r="K39" s="10"/>
      <c r="L39" s="9"/>
    </row>
    <row r="40" spans="1:12" ht="20.25" customHeight="1">
      <c r="A40" s="9">
        <v>27</v>
      </c>
      <c r="B40" s="10"/>
      <c r="C40" s="10"/>
      <c r="D40" s="10"/>
      <c r="E40" s="215"/>
      <c r="F40" s="215"/>
      <c r="G40" s="10"/>
      <c r="H40" s="10"/>
      <c r="I40" s="10"/>
      <c r="J40" s="10"/>
      <c r="K40" s="10"/>
      <c r="L40" s="9"/>
    </row>
    <row r="41" spans="1:12" ht="20.25" customHeight="1">
      <c r="A41" s="9">
        <v>28</v>
      </c>
      <c r="B41" s="10"/>
      <c r="C41" s="10"/>
      <c r="D41" s="10"/>
      <c r="E41" s="215"/>
      <c r="F41" s="215"/>
      <c r="G41" s="10"/>
      <c r="H41" s="10"/>
      <c r="I41" s="10"/>
      <c r="J41" s="10"/>
      <c r="K41" s="10"/>
      <c r="L41" s="9"/>
    </row>
    <row r="42" spans="1:12" ht="20.25" customHeight="1">
      <c r="A42" s="9">
        <v>29</v>
      </c>
      <c r="B42" s="10"/>
      <c r="C42" s="10"/>
      <c r="D42" s="10"/>
      <c r="E42" s="215"/>
      <c r="F42" s="215"/>
      <c r="G42" s="10"/>
      <c r="H42" s="10"/>
      <c r="I42" s="10"/>
      <c r="J42" s="10"/>
      <c r="K42" s="10"/>
      <c r="L42" s="9"/>
    </row>
    <row r="43" spans="1:12" ht="20.25" customHeight="1">
      <c r="A43" s="9">
        <v>30</v>
      </c>
      <c r="B43" s="10"/>
      <c r="C43" s="10"/>
      <c r="D43" s="10"/>
      <c r="E43" s="215"/>
      <c r="F43" s="215"/>
      <c r="G43" s="10"/>
      <c r="H43" s="10"/>
      <c r="I43" s="10"/>
      <c r="J43" s="10"/>
      <c r="K43" s="10"/>
      <c r="L43" s="9"/>
    </row>
    <row r="44" spans="1:12" ht="20.25" customHeight="1">
      <c r="A44" s="9">
        <v>31</v>
      </c>
      <c r="B44" s="10"/>
      <c r="C44" s="10"/>
      <c r="D44" s="10"/>
      <c r="E44" s="215"/>
      <c r="F44" s="215"/>
      <c r="G44" s="10"/>
      <c r="H44" s="10"/>
      <c r="I44" s="10"/>
      <c r="J44" s="10"/>
      <c r="K44" s="10"/>
      <c r="L44" s="9"/>
    </row>
    <row r="45" spans="1:12" ht="20.25" customHeight="1">
      <c r="A45" s="9">
        <v>32</v>
      </c>
      <c r="B45" s="10"/>
      <c r="C45" s="10"/>
      <c r="D45" s="10"/>
      <c r="E45" s="215"/>
      <c r="F45" s="215"/>
      <c r="G45" s="10"/>
      <c r="H45" s="10"/>
      <c r="I45" s="10"/>
      <c r="J45" s="10"/>
      <c r="K45" s="10"/>
      <c r="L45" s="9"/>
    </row>
    <row r="46" spans="1:12" ht="20.25" customHeight="1">
      <c r="A46" s="9">
        <v>33</v>
      </c>
      <c r="B46" s="10"/>
      <c r="C46" s="10"/>
      <c r="D46" s="10"/>
      <c r="E46" s="215"/>
      <c r="F46" s="215"/>
      <c r="G46" s="10"/>
      <c r="H46" s="10"/>
      <c r="I46" s="10"/>
      <c r="J46" s="10"/>
      <c r="K46" s="10"/>
      <c r="L46" s="9"/>
    </row>
    <row r="47" spans="1:12" ht="20.25" customHeight="1">
      <c r="A47" s="9">
        <v>34</v>
      </c>
      <c r="B47" s="10"/>
      <c r="C47" s="10"/>
      <c r="D47" s="10"/>
      <c r="E47" s="215"/>
      <c r="F47" s="215"/>
      <c r="G47" s="10"/>
      <c r="H47" s="10"/>
      <c r="I47" s="10"/>
      <c r="J47" s="10"/>
      <c r="K47" s="10"/>
      <c r="L47" s="9"/>
    </row>
    <row r="48" spans="1:12" ht="20.25" customHeight="1">
      <c r="A48" s="9">
        <v>35</v>
      </c>
      <c r="B48" s="10"/>
      <c r="C48" s="10"/>
      <c r="D48" s="10"/>
      <c r="E48" s="215"/>
      <c r="F48" s="215"/>
      <c r="G48" s="10"/>
      <c r="H48" s="10"/>
      <c r="I48" s="10"/>
      <c r="J48" s="10"/>
      <c r="K48" s="10"/>
      <c r="L48" s="9"/>
    </row>
    <row r="49" spans="1:12" ht="20.25" customHeight="1">
      <c r="A49" s="9">
        <v>36</v>
      </c>
      <c r="B49" s="10"/>
      <c r="C49" s="10"/>
      <c r="D49" s="10"/>
      <c r="E49" s="215"/>
      <c r="F49" s="215"/>
      <c r="G49" s="10"/>
      <c r="H49" s="10"/>
      <c r="I49" s="10"/>
      <c r="J49" s="10"/>
      <c r="K49" s="10"/>
      <c r="L49" s="9"/>
    </row>
    <row r="50" spans="1:12" ht="20.25" customHeight="1">
      <c r="A50" s="9">
        <v>37</v>
      </c>
      <c r="B50" s="10"/>
      <c r="C50" s="10"/>
      <c r="D50" s="10"/>
      <c r="E50" s="215"/>
      <c r="F50" s="215"/>
      <c r="G50" s="10"/>
      <c r="H50" s="10"/>
      <c r="I50" s="10"/>
      <c r="J50" s="10"/>
      <c r="K50" s="10"/>
      <c r="L50" s="9"/>
    </row>
    <row r="51" spans="1:12" ht="20.25" customHeight="1">
      <c r="A51" s="9">
        <v>38</v>
      </c>
      <c r="B51" s="10"/>
      <c r="C51" s="10"/>
      <c r="D51" s="10"/>
      <c r="E51" s="215"/>
      <c r="F51" s="215"/>
      <c r="G51" s="10"/>
      <c r="H51" s="10"/>
      <c r="I51" s="10"/>
      <c r="J51" s="10"/>
      <c r="K51" s="10"/>
      <c r="L51" s="9"/>
    </row>
    <row r="52" spans="1:12" ht="19.5" customHeight="1">
      <c r="A52" s="9">
        <v>39</v>
      </c>
      <c r="B52" s="10"/>
      <c r="C52" s="10"/>
      <c r="D52" s="10"/>
      <c r="E52" s="215"/>
      <c r="F52" s="215"/>
      <c r="G52" s="10"/>
      <c r="H52" s="10"/>
      <c r="I52" s="10"/>
      <c r="J52" s="10"/>
      <c r="K52" s="10"/>
      <c r="L52" s="9"/>
    </row>
    <row r="53" spans="1:12" ht="14.25" customHeight="1">
      <c r="C53" s="72"/>
      <c r="D53" s="72"/>
      <c r="E53" s="72"/>
      <c r="K53" s="13"/>
      <c r="L53" s="13"/>
    </row>
    <row r="54" spans="1:12" hidden="1">
      <c r="C54" s="72"/>
      <c r="D54" s="72"/>
      <c r="E54" s="72"/>
      <c r="K54" s="13"/>
      <c r="L54" s="13"/>
    </row>
    <row r="56" spans="1:12">
      <c r="A56" s="352" t="s">
        <v>95</v>
      </c>
      <c r="B56" s="353"/>
      <c r="C56" s="352" t="s">
        <v>93</v>
      </c>
      <c r="D56" s="353"/>
      <c r="E56" s="352" t="s">
        <v>221</v>
      </c>
      <c r="F56" s="353"/>
      <c r="G56" s="351" t="s">
        <v>231</v>
      </c>
      <c r="H56" s="351"/>
      <c r="I56" s="351"/>
      <c r="J56" s="58" t="s">
        <v>230</v>
      </c>
    </row>
    <row r="57" spans="1:12">
      <c r="A57" s="65"/>
      <c r="B57" s="66"/>
      <c r="C57" s="65"/>
      <c r="D57" s="66"/>
      <c r="E57" s="65"/>
      <c r="F57" s="66"/>
      <c r="G57" s="65"/>
      <c r="J57" s="71"/>
    </row>
    <row r="58" spans="1:12">
      <c r="A58" s="65"/>
      <c r="B58" s="66"/>
      <c r="C58" s="65"/>
      <c r="D58" s="66"/>
      <c r="E58" s="65"/>
      <c r="F58" s="66"/>
      <c r="G58" s="65"/>
      <c r="J58" s="218"/>
    </row>
    <row r="59" spans="1:12">
      <c r="A59" s="65"/>
      <c r="B59" s="66"/>
      <c r="C59" s="65"/>
      <c r="D59" s="66"/>
      <c r="E59" s="65"/>
      <c r="F59" s="66"/>
      <c r="G59" s="65"/>
      <c r="J59" s="218"/>
    </row>
    <row r="60" spans="1:12">
      <c r="A60" s="65"/>
      <c r="B60" s="66"/>
      <c r="C60" s="65"/>
      <c r="D60" s="66"/>
      <c r="E60" s="65"/>
      <c r="F60" s="66"/>
      <c r="G60" s="65"/>
      <c r="H60" s="217"/>
      <c r="I60" s="217"/>
      <c r="J60" s="6"/>
    </row>
    <row r="61" spans="1:12">
      <c r="A61" s="67" t="s">
        <v>88</v>
      </c>
      <c r="B61" s="68"/>
      <c r="C61" s="67" t="s">
        <v>88</v>
      </c>
      <c r="D61" s="68"/>
      <c r="E61" s="67" t="s">
        <v>88</v>
      </c>
      <c r="F61" s="68"/>
      <c r="G61" s="341" t="s">
        <v>88</v>
      </c>
      <c r="H61" s="342"/>
      <c r="I61" s="343"/>
      <c r="J61" s="10" t="s">
        <v>88</v>
      </c>
    </row>
  </sheetData>
  <mergeCells count="15">
    <mergeCell ref="G61:I61"/>
    <mergeCell ref="A3:L3"/>
    <mergeCell ref="C11:D11"/>
    <mergeCell ref="C10:D10"/>
    <mergeCell ref="E10:E11"/>
    <mergeCell ref="G10:H10"/>
    <mergeCell ref="G11:H11"/>
    <mergeCell ref="K5:L5"/>
    <mergeCell ref="I5:J5"/>
    <mergeCell ref="J9:J10"/>
    <mergeCell ref="K9:L9"/>
    <mergeCell ref="A56:B56"/>
    <mergeCell ref="E56:F56"/>
    <mergeCell ref="C56:D56"/>
    <mergeCell ref="G56:I56"/>
  </mergeCells>
  <phoneticPr fontId="1"/>
  <pageMargins left="0.7" right="0.7" top="0.25" bottom="0.25" header="0.05" footer="0.05"/>
  <pageSetup paperSize="9" scale="68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68"/>
  <sheetViews>
    <sheetView workbookViewId="0">
      <selection activeCell="G7" sqref="G7"/>
    </sheetView>
  </sheetViews>
  <sheetFormatPr defaultRowHeight="15"/>
  <cols>
    <col min="7" max="7" width="5.85546875" bestFit="1" customWidth="1"/>
    <col min="8" max="8" width="4.5703125" customWidth="1"/>
    <col min="12" max="12" width="16.140625" customWidth="1"/>
    <col min="13" max="13" width="7.140625" bestFit="1" customWidth="1"/>
    <col min="14" max="17" width="8.140625" customWidth="1"/>
  </cols>
  <sheetData>
    <row r="1" spans="1:17" ht="31.7" customHeight="1">
      <c r="A1" s="278" t="s">
        <v>170</v>
      </c>
      <c r="B1" s="278"/>
      <c r="C1" s="278"/>
      <c r="D1" s="278"/>
      <c r="E1" s="278"/>
      <c r="F1" s="278"/>
      <c r="G1" s="278"/>
      <c r="H1" s="278"/>
      <c r="I1" s="278"/>
      <c r="J1" s="278"/>
      <c r="K1" s="278"/>
      <c r="L1" s="278"/>
      <c r="M1" s="278"/>
      <c r="N1" s="278"/>
      <c r="O1" s="278"/>
      <c r="P1" s="278"/>
      <c r="Q1" s="278"/>
    </row>
    <row r="2" spans="1:17" s="77" customFormat="1" ht="23.45" customHeight="1">
      <c r="A2" s="279" t="s">
        <v>171</v>
      </c>
      <c r="B2" s="279"/>
      <c r="C2" s="279"/>
      <c r="D2" s="279"/>
      <c r="E2" s="279"/>
      <c r="F2" s="279"/>
      <c r="G2" s="279" t="s">
        <v>98</v>
      </c>
      <c r="H2" s="279"/>
      <c r="I2" s="279"/>
      <c r="J2" s="279"/>
      <c r="K2" s="279"/>
      <c r="L2" s="279"/>
      <c r="M2" s="281" t="s">
        <v>172</v>
      </c>
      <c r="N2" s="282" t="s">
        <v>173</v>
      </c>
      <c r="O2" s="283"/>
      <c r="P2" s="283"/>
      <c r="Q2" s="284"/>
    </row>
    <row r="3" spans="1:17" ht="30">
      <c r="A3" s="136"/>
      <c r="B3" s="137"/>
      <c r="C3" s="137"/>
      <c r="D3" s="137"/>
      <c r="E3" s="137"/>
      <c r="F3" s="138"/>
      <c r="G3" s="139" t="s">
        <v>96</v>
      </c>
      <c r="H3" s="285" t="s">
        <v>174</v>
      </c>
      <c r="I3" s="285"/>
      <c r="J3" s="285"/>
      <c r="K3" s="285"/>
      <c r="L3" s="285"/>
      <c r="M3" s="281"/>
      <c r="N3" s="140" t="s">
        <v>175</v>
      </c>
      <c r="O3" s="140" t="s">
        <v>176</v>
      </c>
      <c r="P3" s="141" t="s">
        <v>177</v>
      </c>
      <c r="Q3" s="142" t="s">
        <v>178</v>
      </c>
    </row>
    <row r="4" spans="1:17">
      <c r="A4" s="143"/>
      <c r="B4" s="144"/>
      <c r="C4" s="144"/>
      <c r="D4" s="144"/>
      <c r="E4" s="144"/>
      <c r="F4" s="145"/>
      <c r="G4" s="146" t="s">
        <v>179</v>
      </c>
      <c r="H4" s="147" t="s">
        <v>180</v>
      </c>
      <c r="I4" s="147"/>
      <c r="J4" s="147"/>
      <c r="K4" s="147"/>
      <c r="L4" s="147"/>
      <c r="M4" s="148" t="s">
        <v>181</v>
      </c>
      <c r="N4" s="148"/>
      <c r="O4" s="148"/>
      <c r="P4" s="148"/>
      <c r="Q4" s="148"/>
    </row>
    <row r="5" spans="1:17">
      <c r="A5" s="143"/>
      <c r="B5" s="144"/>
      <c r="C5" s="144"/>
      <c r="D5" s="144"/>
      <c r="E5" s="144"/>
      <c r="F5" s="145"/>
      <c r="G5" s="146"/>
      <c r="H5" s="149" t="s">
        <v>182</v>
      </c>
      <c r="I5" s="147" t="s">
        <v>183</v>
      </c>
      <c r="J5" s="147"/>
      <c r="K5" s="147"/>
      <c r="L5" s="147"/>
      <c r="M5" s="150"/>
      <c r="N5" s="150"/>
      <c r="O5" s="150"/>
      <c r="P5" s="150"/>
      <c r="Q5" s="150"/>
    </row>
    <row r="6" spans="1:17">
      <c r="A6" s="143"/>
      <c r="B6" s="144"/>
      <c r="C6" s="144"/>
      <c r="D6" s="144"/>
      <c r="E6" s="144"/>
      <c r="F6" s="145"/>
      <c r="G6" s="146"/>
      <c r="H6" s="149" t="s">
        <v>182</v>
      </c>
      <c r="I6" s="147" t="s">
        <v>184</v>
      </c>
      <c r="J6" s="147"/>
      <c r="K6" s="147"/>
      <c r="L6" s="147"/>
      <c r="M6" s="150"/>
      <c r="N6" s="150"/>
      <c r="O6" s="150"/>
      <c r="P6" s="150"/>
      <c r="Q6" s="150"/>
    </row>
    <row r="7" spans="1:17">
      <c r="A7" s="143"/>
      <c r="B7" s="144"/>
      <c r="C7" s="144"/>
      <c r="D7" s="144"/>
      <c r="E7" s="144"/>
      <c r="F7" s="145"/>
      <c r="G7" s="146"/>
      <c r="H7" s="149"/>
      <c r="I7" s="151"/>
      <c r="J7" s="147"/>
      <c r="K7" s="147"/>
      <c r="L7" s="147"/>
      <c r="M7" s="150"/>
      <c r="N7" s="150"/>
      <c r="O7" s="150"/>
      <c r="P7" s="150"/>
      <c r="Q7" s="150"/>
    </row>
    <row r="8" spans="1:17">
      <c r="A8" s="143"/>
      <c r="B8" s="144"/>
      <c r="C8" s="144"/>
      <c r="D8" s="144"/>
      <c r="E8" s="144"/>
      <c r="F8" s="145"/>
      <c r="G8" s="146"/>
      <c r="H8" s="149"/>
      <c r="I8" s="147"/>
      <c r="J8" s="147"/>
      <c r="K8" s="147"/>
      <c r="L8" s="147"/>
      <c r="M8" s="150"/>
      <c r="N8" s="150"/>
      <c r="O8" s="150"/>
      <c r="P8" s="150"/>
      <c r="Q8" s="150"/>
    </row>
    <row r="9" spans="1:17">
      <c r="A9" s="143"/>
      <c r="B9" s="144"/>
      <c r="C9" s="144"/>
      <c r="D9" s="144"/>
      <c r="E9" s="144"/>
      <c r="F9" s="145"/>
      <c r="G9" s="146" t="s">
        <v>185</v>
      </c>
      <c r="H9" s="147" t="s">
        <v>215</v>
      </c>
      <c r="I9" s="147"/>
      <c r="J9" s="147"/>
      <c r="K9" s="147"/>
      <c r="L9" s="147"/>
      <c r="M9" s="150"/>
      <c r="N9" s="150"/>
      <c r="O9" s="150"/>
      <c r="P9" s="150"/>
      <c r="Q9" s="150"/>
    </row>
    <row r="10" spans="1:17">
      <c r="A10" s="143"/>
      <c r="B10" s="144"/>
      <c r="C10" s="144"/>
      <c r="D10" s="144"/>
      <c r="E10" s="144"/>
      <c r="F10" s="145"/>
      <c r="G10" s="146"/>
      <c r="H10" s="149" t="s">
        <v>182</v>
      </c>
      <c r="I10" s="147" t="s">
        <v>186</v>
      </c>
      <c r="J10" s="147"/>
      <c r="K10" s="147"/>
      <c r="L10" s="147"/>
      <c r="M10" s="150"/>
      <c r="N10" s="150"/>
      <c r="O10" s="150"/>
      <c r="P10" s="150"/>
      <c r="Q10" s="150"/>
    </row>
    <row r="11" spans="1:17">
      <c r="A11" s="143"/>
      <c r="B11" s="144"/>
      <c r="C11" s="144"/>
      <c r="D11" s="144"/>
      <c r="E11" s="144"/>
      <c r="F11" s="145"/>
      <c r="G11" s="146"/>
      <c r="H11" s="149" t="s">
        <v>182</v>
      </c>
      <c r="I11" s="147" t="s">
        <v>187</v>
      </c>
      <c r="J11" s="147"/>
      <c r="K11" s="147"/>
      <c r="L11" s="147"/>
      <c r="M11" s="150"/>
      <c r="N11" s="150"/>
      <c r="O11" s="150"/>
      <c r="P11" s="150"/>
      <c r="Q11" s="150"/>
    </row>
    <row r="12" spans="1:17">
      <c r="A12" s="143"/>
      <c r="B12" s="144"/>
      <c r="C12" s="144"/>
      <c r="D12" s="144"/>
      <c r="E12" s="144"/>
      <c r="F12" s="145"/>
      <c r="G12" s="146"/>
      <c r="H12" s="149"/>
      <c r="I12" s="147" t="s">
        <v>188</v>
      </c>
      <c r="J12" s="147"/>
      <c r="K12" s="147"/>
      <c r="L12" s="147"/>
      <c r="M12" s="150"/>
      <c r="N12" s="150"/>
      <c r="O12" s="150"/>
      <c r="P12" s="150"/>
      <c r="Q12" s="150"/>
    </row>
    <row r="13" spans="1:17">
      <c r="A13" s="143"/>
      <c r="B13" s="144"/>
      <c r="C13" s="144"/>
      <c r="D13" s="144"/>
      <c r="E13" s="144"/>
      <c r="F13" s="145"/>
      <c r="G13" s="146"/>
      <c r="H13" s="149"/>
      <c r="I13" s="147"/>
      <c r="J13" s="147"/>
      <c r="K13" s="147"/>
      <c r="L13" s="147"/>
      <c r="M13" s="150"/>
      <c r="N13" s="150"/>
      <c r="O13" s="150"/>
      <c r="P13" s="150"/>
      <c r="Q13" s="150"/>
    </row>
    <row r="14" spans="1:17">
      <c r="A14" s="143"/>
      <c r="B14" s="144"/>
      <c r="C14" s="144"/>
      <c r="D14" s="144"/>
      <c r="E14" s="144"/>
      <c r="F14" s="145"/>
      <c r="G14" s="146"/>
      <c r="H14" s="147"/>
      <c r="I14" s="147"/>
      <c r="J14" s="147"/>
      <c r="K14" s="147"/>
      <c r="L14" s="147"/>
      <c r="M14" s="150"/>
      <c r="N14" s="150"/>
      <c r="O14" s="150"/>
      <c r="P14" s="150"/>
      <c r="Q14" s="150"/>
    </row>
    <row r="15" spans="1:17">
      <c r="A15" s="143"/>
      <c r="B15" s="144"/>
      <c r="C15" s="144"/>
      <c r="D15" s="144"/>
      <c r="E15" s="144"/>
      <c r="F15" s="145"/>
      <c r="G15" s="146" t="s">
        <v>189</v>
      </c>
      <c r="H15" s="147" t="s">
        <v>216</v>
      </c>
      <c r="I15" s="147"/>
      <c r="J15" s="147"/>
      <c r="K15" s="147"/>
      <c r="L15" s="147"/>
      <c r="M15" s="150"/>
      <c r="N15" s="150"/>
      <c r="O15" s="150"/>
      <c r="P15" s="150"/>
      <c r="Q15" s="150"/>
    </row>
    <row r="16" spans="1:17">
      <c r="A16" s="143"/>
      <c r="B16" s="144"/>
      <c r="C16" s="144"/>
      <c r="D16" s="144"/>
      <c r="E16" s="144"/>
      <c r="F16" s="145"/>
      <c r="G16" s="146"/>
      <c r="H16" s="149" t="s">
        <v>182</v>
      </c>
      <c r="I16" s="147" t="s">
        <v>190</v>
      </c>
      <c r="J16" s="147"/>
      <c r="K16" s="147"/>
      <c r="L16" s="147"/>
      <c r="M16" s="150"/>
      <c r="N16" s="150"/>
      <c r="O16" s="150"/>
      <c r="P16" s="150"/>
      <c r="Q16" s="150"/>
    </row>
    <row r="17" spans="1:17">
      <c r="A17" s="143"/>
      <c r="B17" s="144"/>
      <c r="C17" s="144"/>
      <c r="D17" s="144"/>
      <c r="E17" s="144"/>
      <c r="F17" s="145"/>
      <c r="G17" s="146"/>
      <c r="H17" s="149" t="s">
        <v>182</v>
      </c>
      <c r="I17" s="147" t="s">
        <v>191</v>
      </c>
      <c r="J17" s="147"/>
      <c r="K17" s="147"/>
      <c r="L17" s="147"/>
      <c r="M17" s="150"/>
      <c r="N17" s="150"/>
      <c r="O17" s="150"/>
      <c r="P17" s="150"/>
      <c r="Q17" s="150"/>
    </row>
    <row r="18" spans="1:17">
      <c r="A18" s="143"/>
      <c r="B18" s="144"/>
      <c r="C18" s="144"/>
      <c r="D18" s="144"/>
      <c r="E18" s="144"/>
      <c r="F18" s="145"/>
      <c r="G18" s="146"/>
      <c r="H18" s="149"/>
      <c r="I18" s="147" t="s">
        <v>192</v>
      </c>
      <c r="J18" s="147"/>
      <c r="K18" s="147"/>
      <c r="L18" s="147"/>
      <c r="M18" s="150"/>
      <c r="N18" s="150"/>
      <c r="O18" s="150"/>
      <c r="P18" s="150"/>
      <c r="Q18" s="150"/>
    </row>
    <row r="19" spans="1:17">
      <c r="A19" s="143"/>
      <c r="B19" s="144"/>
      <c r="C19" s="144"/>
      <c r="D19" s="144"/>
      <c r="E19" s="144"/>
      <c r="F19" s="145"/>
      <c r="G19" s="146"/>
      <c r="H19" s="149"/>
      <c r="I19" s="147"/>
      <c r="J19" s="147"/>
      <c r="K19" s="147"/>
      <c r="L19" s="147"/>
      <c r="M19" s="150"/>
      <c r="N19" s="150"/>
      <c r="O19" s="150"/>
      <c r="P19" s="150"/>
      <c r="Q19" s="150"/>
    </row>
    <row r="20" spans="1:17">
      <c r="A20" s="143"/>
      <c r="B20" s="144"/>
      <c r="C20" s="144"/>
      <c r="D20" s="144"/>
      <c r="E20" s="144"/>
      <c r="F20" s="145"/>
      <c r="G20" s="146"/>
      <c r="H20" s="149"/>
      <c r="I20" s="147"/>
      <c r="J20" s="147"/>
      <c r="K20" s="147"/>
      <c r="L20" s="147"/>
      <c r="M20" s="150"/>
      <c r="N20" s="150"/>
      <c r="O20" s="150"/>
      <c r="P20" s="150"/>
      <c r="Q20" s="150"/>
    </row>
    <row r="21" spans="1:17">
      <c r="A21" s="143"/>
      <c r="B21" s="144"/>
      <c r="C21" s="144"/>
      <c r="D21" s="144"/>
      <c r="E21" s="144"/>
      <c r="F21" s="145"/>
      <c r="G21" s="146"/>
      <c r="H21" s="147"/>
      <c r="I21" s="147"/>
      <c r="J21" s="147"/>
      <c r="K21" s="147"/>
      <c r="L21" s="147"/>
      <c r="M21" s="150"/>
      <c r="N21" s="150"/>
      <c r="O21" s="150"/>
      <c r="P21" s="150"/>
      <c r="Q21" s="150"/>
    </row>
    <row r="22" spans="1:17">
      <c r="A22" s="143"/>
      <c r="B22" s="144"/>
      <c r="C22" s="144"/>
      <c r="D22" s="144"/>
      <c r="E22" s="144"/>
      <c r="F22" s="145"/>
      <c r="G22" s="146" t="s">
        <v>193</v>
      </c>
      <c r="H22" s="147" t="s">
        <v>217</v>
      </c>
      <c r="I22" s="147"/>
      <c r="J22" s="147"/>
      <c r="K22" s="147"/>
      <c r="L22" s="147"/>
      <c r="M22" s="150"/>
      <c r="N22" s="150"/>
      <c r="O22" s="150"/>
      <c r="P22" s="150"/>
      <c r="Q22" s="150"/>
    </row>
    <row r="23" spans="1:17">
      <c r="A23" s="143"/>
      <c r="B23" s="144"/>
      <c r="C23" s="144"/>
      <c r="D23" s="144"/>
      <c r="E23" s="144"/>
      <c r="F23" s="145"/>
      <c r="G23" s="146"/>
      <c r="H23" s="149" t="s">
        <v>182</v>
      </c>
      <c r="I23" s="147" t="s">
        <v>194</v>
      </c>
      <c r="J23" s="147"/>
      <c r="K23" s="147"/>
      <c r="L23" s="147"/>
      <c r="M23" s="150"/>
      <c r="N23" s="150"/>
      <c r="O23" s="150"/>
      <c r="P23" s="150"/>
      <c r="Q23" s="150"/>
    </row>
    <row r="24" spans="1:17">
      <c r="A24" s="143"/>
      <c r="B24" s="144"/>
      <c r="C24" s="144"/>
      <c r="D24" s="144"/>
      <c r="E24" s="144"/>
      <c r="F24" s="145"/>
      <c r="G24" s="146"/>
      <c r="H24" s="149" t="s">
        <v>182</v>
      </c>
      <c r="I24" s="147" t="s">
        <v>195</v>
      </c>
      <c r="J24" s="147"/>
      <c r="K24" s="147"/>
      <c r="L24" s="147"/>
      <c r="M24" s="150"/>
      <c r="N24" s="150"/>
      <c r="O24" s="150"/>
      <c r="P24" s="150"/>
      <c r="Q24" s="150"/>
    </row>
    <row r="25" spans="1:17">
      <c r="A25" s="143"/>
      <c r="B25" s="144"/>
      <c r="C25" s="144"/>
      <c r="D25" s="144"/>
      <c r="E25" s="144"/>
      <c r="F25" s="145"/>
      <c r="G25" s="146"/>
      <c r="H25" s="149"/>
      <c r="I25" s="147" t="s">
        <v>196</v>
      </c>
      <c r="J25" s="147"/>
      <c r="K25" s="147"/>
      <c r="L25" s="147"/>
      <c r="M25" s="150"/>
      <c r="N25" s="150"/>
      <c r="O25" s="152"/>
      <c r="P25" s="150"/>
      <c r="Q25" s="150"/>
    </row>
    <row r="26" spans="1:17">
      <c r="A26" s="143"/>
      <c r="B26" s="144"/>
      <c r="C26" s="144"/>
      <c r="D26" s="144"/>
      <c r="E26" s="144"/>
      <c r="F26" s="145"/>
      <c r="G26" s="146"/>
      <c r="H26" s="149"/>
      <c r="I26" s="147"/>
      <c r="J26" s="147"/>
      <c r="K26" s="147"/>
      <c r="L26" s="147"/>
      <c r="M26" s="150"/>
      <c r="N26" s="150"/>
      <c r="O26" s="152"/>
      <c r="P26" s="150"/>
      <c r="Q26" s="150"/>
    </row>
    <row r="27" spans="1:17">
      <c r="A27" s="143"/>
      <c r="B27" s="144"/>
      <c r="C27" s="144"/>
      <c r="D27" s="144"/>
      <c r="E27" s="144"/>
      <c r="F27" s="145"/>
      <c r="G27" s="146"/>
      <c r="H27" s="147"/>
      <c r="I27" s="147"/>
      <c r="J27" s="147"/>
      <c r="K27" s="147"/>
      <c r="L27" s="147"/>
      <c r="M27" s="150" t="s">
        <v>198</v>
      </c>
      <c r="N27" s="150"/>
      <c r="O27" s="152"/>
      <c r="P27" s="150"/>
      <c r="Q27" s="150"/>
    </row>
    <row r="28" spans="1:17">
      <c r="A28" s="143"/>
      <c r="B28" s="144"/>
      <c r="C28" s="144"/>
      <c r="D28" s="144"/>
      <c r="E28" s="144"/>
      <c r="F28" s="145"/>
      <c r="G28" s="146"/>
      <c r="H28" s="147"/>
      <c r="I28" s="147"/>
      <c r="J28" s="147"/>
      <c r="K28" s="147"/>
      <c r="L28" s="147"/>
      <c r="M28" s="150"/>
      <c r="N28" s="150"/>
      <c r="O28" s="152"/>
      <c r="P28" s="150"/>
      <c r="Q28" s="150"/>
    </row>
    <row r="29" spans="1:17">
      <c r="A29" s="143"/>
      <c r="B29" s="144"/>
      <c r="C29" s="144"/>
      <c r="D29" s="144"/>
      <c r="E29" s="144"/>
      <c r="F29" s="145"/>
      <c r="G29" s="146" t="s">
        <v>199</v>
      </c>
      <c r="H29" s="147" t="s">
        <v>200</v>
      </c>
      <c r="I29" s="147" t="s">
        <v>194</v>
      </c>
      <c r="J29" s="147"/>
      <c r="K29" s="147"/>
      <c r="L29" s="147"/>
      <c r="M29" s="150"/>
      <c r="N29" s="150"/>
      <c r="O29" s="152"/>
      <c r="P29" s="150"/>
      <c r="Q29" s="150"/>
    </row>
    <row r="30" spans="1:17">
      <c r="A30" s="143"/>
      <c r="B30" s="144"/>
      <c r="C30" s="144"/>
      <c r="D30" s="144"/>
      <c r="E30" s="144"/>
      <c r="F30" s="145"/>
      <c r="G30" s="146"/>
      <c r="H30" s="149" t="s">
        <v>182</v>
      </c>
      <c r="I30" s="147" t="s">
        <v>201</v>
      </c>
      <c r="J30" s="147"/>
      <c r="K30" s="147"/>
      <c r="L30" s="147"/>
      <c r="M30" s="150"/>
      <c r="N30" s="150"/>
      <c r="O30" s="152"/>
      <c r="P30" s="150"/>
      <c r="Q30" s="150"/>
    </row>
    <row r="31" spans="1:17">
      <c r="A31" s="143"/>
      <c r="B31" s="144"/>
      <c r="C31" s="144"/>
      <c r="D31" s="144"/>
      <c r="E31" s="144"/>
      <c r="F31" s="145"/>
      <c r="G31" s="146"/>
      <c r="H31" s="149"/>
      <c r="I31" s="147"/>
      <c r="J31" s="147"/>
      <c r="K31" s="147"/>
      <c r="L31" s="147"/>
      <c r="M31" s="150"/>
      <c r="N31" s="150"/>
      <c r="O31" s="152"/>
      <c r="P31" s="150"/>
      <c r="Q31" s="150"/>
    </row>
    <row r="32" spans="1:17">
      <c r="A32" s="143"/>
      <c r="B32" s="144"/>
      <c r="C32" s="144"/>
      <c r="D32" s="144"/>
      <c r="E32" s="144"/>
      <c r="F32" s="145"/>
      <c r="G32" s="146"/>
      <c r="H32" s="147"/>
      <c r="I32" s="147"/>
      <c r="J32" s="147"/>
      <c r="K32" s="147"/>
      <c r="L32" s="147"/>
      <c r="M32" s="150"/>
      <c r="N32" s="150"/>
      <c r="O32" s="152"/>
      <c r="P32" s="150"/>
      <c r="Q32" s="150"/>
    </row>
    <row r="33" spans="1:17">
      <c r="A33" s="143"/>
      <c r="B33" s="144"/>
      <c r="C33" s="144"/>
      <c r="D33" s="144"/>
      <c r="E33" s="144"/>
      <c r="F33" s="145"/>
      <c r="G33" s="146"/>
      <c r="H33" s="147"/>
      <c r="I33" s="147"/>
      <c r="J33" s="147"/>
      <c r="K33" s="147"/>
      <c r="L33" s="147"/>
      <c r="M33" s="150"/>
      <c r="N33" s="150"/>
      <c r="O33" s="152"/>
      <c r="P33" s="150"/>
      <c r="Q33" s="150"/>
    </row>
    <row r="34" spans="1:17">
      <c r="A34" s="143"/>
      <c r="B34" s="144"/>
      <c r="C34" s="144"/>
      <c r="D34" s="144"/>
      <c r="E34" s="144"/>
      <c r="F34" s="145"/>
      <c r="G34" s="146"/>
      <c r="H34" s="149"/>
      <c r="I34" s="147"/>
      <c r="J34" s="147"/>
      <c r="K34" s="147"/>
      <c r="L34" s="147"/>
      <c r="M34" s="150"/>
      <c r="N34" s="150"/>
      <c r="O34" s="150"/>
      <c r="P34" s="152"/>
      <c r="Q34" s="150"/>
    </row>
    <row r="35" spans="1:17">
      <c r="A35" s="143"/>
      <c r="B35" s="144"/>
      <c r="C35" s="144"/>
      <c r="D35" s="144"/>
      <c r="E35" s="144"/>
      <c r="F35" s="145"/>
      <c r="G35" s="146"/>
      <c r="H35" s="149"/>
      <c r="I35" s="147"/>
      <c r="J35" s="147"/>
      <c r="K35" s="147"/>
      <c r="L35" s="147"/>
      <c r="M35" s="150"/>
      <c r="N35" s="150"/>
      <c r="O35" s="150"/>
      <c r="P35" s="152"/>
      <c r="Q35" s="150"/>
    </row>
    <row r="36" spans="1:17">
      <c r="A36" s="143"/>
      <c r="B36" s="144"/>
      <c r="C36" s="144"/>
      <c r="D36" s="144"/>
      <c r="E36" s="144"/>
      <c r="F36" s="145"/>
      <c r="G36" s="146" t="s">
        <v>202</v>
      </c>
      <c r="H36" s="147" t="s">
        <v>203</v>
      </c>
      <c r="I36" s="147"/>
      <c r="J36" s="147"/>
      <c r="K36" s="147"/>
      <c r="L36" s="147"/>
      <c r="M36" s="150"/>
      <c r="N36" s="150"/>
      <c r="O36" s="150"/>
      <c r="P36" s="150"/>
      <c r="Q36" s="150"/>
    </row>
    <row r="37" spans="1:17">
      <c r="A37" s="143"/>
      <c r="B37" s="144"/>
      <c r="C37" s="144"/>
      <c r="D37" s="144"/>
      <c r="E37" s="144"/>
      <c r="F37" s="145"/>
      <c r="G37" s="146"/>
      <c r="H37" s="149" t="s">
        <v>182</v>
      </c>
      <c r="I37" s="147" t="s">
        <v>204</v>
      </c>
      <c r="J37" s="147"/>
      <c r="K37" s="147"/>
      <c r="L37" s="147"/>
      <c r="M37" s="150"/>
      <c r="N37" s="150"/>
      <c r="O37" s="150"/>
      <c r="P37" s="150"/>
      <c r="Q37" s="150"/>
    </row>
    <row r="38" spans="1:17">
      <c r="A38" s="143"/>
      <c r="B38" s="144"/>
      <c r="C38" s="144"/>
      <c r="D38" s="144"/>
      <c r="E38" s="144"/>
      <c r="F38" s="145"/>
      <c r="G38" s="146"/>
      <c r="H38" s="149" t="s">
        <v>182</v>
      </c>
      <c r="I38" s="147" t="s">
        <v>205</v>
      </c>
      <c r="J38" s="147"/>
      <c r="K38" s="147"/>
      <c r="L38" s="147"/>
      <c r="M38" s="150"/>
      <c r="N38" s="150"/>
      <c r="O38" s="150"/>
      <c r="P38" s="150"/>
      <c r="Q38" s="150"/>
    </row>
    <row r="39" spans="1:17">
      <c r="A39" s="143"/>
      <c r="B39" s="144"/>
      <c r="C39" s="144"/>
      <c r="D39" s="144"/>
      <c r="E39" s="144"/>
      <c r="F39" s="145"/>
      <c r="G39" s="146"/>
      <c r="H39" s="147"/>
      <c r="I39" s="147"/>
      <c r="J39" s="147"/>
      <c r="K39" s="147"/>
      <c r="L39" s="152"/>
      <c r="M39" s="150"/>
      <c r="N39" s="150"/>
      <c r="O39" s="150"/>
      <c r="P39" s="150"/>
      <c r="Q39" s="150"/>
    </row>
    <row r="40" spans="1:17">
      <c r="A40" s="143"/>
      <c r="B40" s="144"/>
      <c r="C40" s="144"/>
      <c r="D40" s="144"/>
      <c r="E40" s="144"/>
      <c r="F40" s="145"/>
      <c r="G40" s="146"/>
      <c r="H40" s="147"/>
      <c r="I40" s="147"/>
      <c r="J40" s="147"/>
      <c r="K40" s="147"/>
      <c r="L40" s="152"/>
      <c r="M40" s="150"/>
      <c r="N40" s="150"/>
      <c r="O40" s="150"/>
      <c r="P40" s="150"/>
      <c r="Q40" s="150"/>
    </row>
    <row r="41" spans="1:17">
      <c r="A41" s="143"/>
      <c r="B41" s="144"/>
      <c r="C41" s="144"/>
      <c r="D41" s="144"/>
      <c r="E41" s="144"/>
      <c r="F41" s="145"/>
      <c r="G41" s="146"/>
      <c r="H41" s="149"/>
      <c r="I41" s="147"/>
      <c r="J41" s="147"/>
      <c r="K41" s="147"/>
      <c r="L41" s="147"/>
      <c r="M41" s="150"/>
      <c r="N41" s="150"/>
      <c r="O41" s="150"/>
      <c r="P41" s="150"/>
      <c r="Q41" s="150"/>
    </row>
    <row r="42" spans="1:17">
      <c r="A42" s="143"/>
      <c r="B42" s="144"/>
      <c r="C42" s="144"/>
      <c r="D42" s="144"/>
      <c r="E42" s="144"/>
      <c r="F42" s="145"/>
      <c r="G42" s="147"/>
      <c r="H42" s="147"/>
      <c r="I42" s="147"/>
      <c r="J42" s="147"/>
      <c r="K42" s="147"/>
      <c r="L42" s="147"/>
      <c r="M42" s="150"/>
      <c r="N42" s="150"/>
      <c r="O42" s="150"/>
      <c r="P42" s="150"/>
      <c r="Q42" s="150"/>
    </row>
    <row r="43" spans="1:17">
      <c r="A43" s="143"/>
      <c r="B43" s="144"/>
      <c r="C43" s="144"/>
      <c r="D43" s="144"/>
      <c r="E43" s="144"/>
      <c r="F43" s="145"/>
      <c r="G43" s="146"/>
      <c r="H43" s="149"/>
      <c r="I43" s="147"/>
      <c r="J43" s="147"/>
      <c r="K43" s="147"/>
      <c r="L43" s="147"/>
      <c r="M43" s="150"/>
      <c r="N43" s="150"/>
      <c r="O43" s="150"/>
      <c r="P43" s="150"/>
      <c r="Q43" s="150"/>
    </row>
    <row r="44" spans="1:17">
      <c r="A44" s="143"/>
      <c r="B44" s="144"/>
      <c r="C44" s="144"/>
      <c r="D44" s="144"/>
      <c r="E44" s="144"/>
      <c r="F44" s="145"/>
      <c r="G44" s="146" t="s">
        <v>206</v>
      </c>
      <c r="H44" s="147" t="s">
        <v>207</v>
      </c>
      <c r="I44" s="147"/>
      <c r="J44" s="147"/>
      <c r="K44" s="147"/>
      <c r="L44" s="147"/>
      <c r="M44" s="150"/>
      <c r="N44" s="150"/>
      <c r="O44" s="150"/>
      <c r="P44" s="150"/>
      <c r="Q44" s="150"/>
    </row>
    <row r="45" spans="1:17">
      <c r="A45" s="143"/>
      <c r="B45" s="144"/>
      <c r="C45" s="144"/>
      <c r="D45" s="144"/>
      <c r="E45" s="144"/>
      <c r="F45" s="145"/>
      <c r="G45" s="146"/>
      <c r="H45" s="149" t="s">
        <v>182</v>
      </c>
      <c r="I45" s="147" t="s">
        <v>208</v>
      </c>
      <c r="J45" s="147"/>
      <c r="K45" s="147"/>
      <c r="L45" s="147"/>
      <c r="M45" s="150"/>
      <c r="N45" s="150"/>
      <c r="O45" s="150"/>
      <c r="P45" s="150"/>
      <c r="Q45" s="150"/>
    </row>
    <row r="46" spans="1:17">
      <c r="A46" s="143"/>
      <c r="B46" s="144"/>
      <c r="C46" s="144"/>
      <c r="D46" s="144"/>
      <c r="E46" s="144"/>
      <c r="F46" s="145"/>
      <c r="G46" s="146"/>
      <c r="H46" s="149" t="s">
        <v>182</v>
      </c>
      <c r="I46" s="147" t="s">
        <v>209</v>
      </c>
      <c r="J46" s="147"/>
      <c r="K46" s="147"/>
      <c r="L46" s="147"/>
      <c r="M46" s="150"/>
      <c r="N46" s="150"/>
      <c r="O46" s="150"/>
      <c r="P46" s="150"/>
      <c r="Q46" s="150"/>
    </row>
    <row r="47" spans="1:17">
      <c r="A47" s="143"/>
      <c r="B47" s="144"/>
      <c r="C47" s="144"/>
      <c r="D47" s="144"/>
      <c r="E47" s="144"/>
      <c r="F47" s="145"/>
      <c r="G47" s="146"/>
      <c r="H47" s="149" t="s">
        <v>182</v>
      </c>
      <c r="I47" s="147" t="s">
        <v>210</v>
      </c>
      <c r="J47" s="147"/>
      <c r="K47" s="147"/>
      <c r="L47" s="147"/>
      <c r="M47" s="150"/>
      <c r="N47" s="150"/>
      <c r="O47" s="150"/>
      <c r="P47" s="150"/>
      <c r="Q47" s="150"/>
    </row>
    <row r="48" spans="1:17">
      <c r="A48" s="143"/>
      <c r="B48" s="144"/>
      <c r="C48" s="144"/>
      <c r="D48" s="144"/>
      <c r="E48" s="144"/>
      <c r="F48" s="145"/>
      <c r="G48" s="146"/>
      <c r="H48" s="149"/>
      <c r="I48" s="147"/>
      <c r="J48" s="147"/>
      <c r="K48" s="147"/>
      <c r="L48" s="147"/>
      <c r="M48" s="150"/>
      <c r="N48" s="150"/>
      <c r="O48" s="150"/>
      <c r="P48" s="150"/>
      <c r="Q48" s="150"/>
    </row>
    <row r="49" spans="1:17">
      <c r="A49" s="143"/>
      <c r="B49" s="144"/>
      <c r="C49" s="144"/>
      <c r="D49" s="144"/>
      <c r="E49" s="144"/>
      <c r="F49" s="145"/>
      <c r="G49" s="146"/>
      <c r="H49" s="149"/>
      <c r="I49" s="147"/>
      <c r="J49" s="147"/>
      <c r="K49" s="147"/>
      <c r="L49" s="147"/>
      <c r="M49" s="150"/>
      <c r="N49" s="150"/>
      <c r="O49" s="150"/>
      <c r="P49" s="150"/>
      <c r="Q49" s="150"/>
    </row>
    <row r="50" spans="1:17">
      <c r="A50" s="143"/>
      <c r="B50" s="144"/>
      <c r="C50" s="144"/>
      <c r="D50" s="144"/>
      <c r="E50" s="144"/>
      <c r="F50" s="145"/>
      <c r="G50" s="146"/>
      <c r="H50" s="147"/>
      <c r="I50" s="147"/>
      <c r="J50" s="147"/>
      <c r="K50" s="147"/>
      <c r="L50" s="147"/>
      <c r="M50" s="150"/>
      <c r="N50" s="150"/>
      <c r="O50" s="150"/>
      <c r="P50" s="150"/>
      <c r="Q50" s="150"/>
    </row>
    <row r="51" spans="1:17">
      <c r="A51" s="143"/>
      <c r="B51" s="144"/>
      <c r="C51" s="144"/>
      <c r="D51" s="144"/>
      <c r="E51" s="144"/>
      <c r="F51" s="145"/>
      <c r="G51" s="146"/>
      <c r="H51" s="147"/>
      <c r="I51" s="147"/>
      <c r="J51" s="147"/>
      <c r="K51" s="147"/>
      <c r="L51" s="147"/>
      <c r="M51" s="150"/>
      <c r="N51" s="150"/>
      <c r="O51" s="150"/>
      <c r="P51" s="150"/>
      <c r="Q51" s="150"/>
    </row>
    <row r="52" spans="1:17">
      <c r="A52" s="143"/>
      <c r="B52" s="144"/>
      <c r="C52" s="144"/>
      <c r="D52" s="144"/>
      <c r="E52" s="144"/>
      <c r="F52" s="145"/>
      <c r="G52" s="146"/>
      <c r="H52" s="147"/>
      <c r="I52" s="147"/>
      <c r="J52" s="147"/>
      <c r="K52" s="147"/>
      <c r="L52" s="147"/>
      <c r="M52" s="150"/>
      <c r="N52" s="150"/>
      <c r="O52" s="150"/>
      <c r="P52" s="150"/>
      <c r="Q52" s="150"/>
    </row>
    <row r="53" spans="1:17" ht="31.5">
      <c r="A53" s="143"/>
      <c r="B53" s="144"/>
      <c r="C53" s="144"/>
      <c r="D53" s="144"/>
      <c r="E53" s="144"/>
      <c r="F53" s="145"/>
      <c r="G53" s="146"/>
      <c r="H53" s="147"/>
      <c r="I53" s="147"/>
      <c r="J53" s="153"/>
      <c r="K53" s="147"/>
      <c r="L53" s="147"/>
      <c r="M53" s="150"/>
      <c r="N53" s="150"/>
      <c r="O53" s="150"/>
      <c r="P53" s="150"/>
      <c r="Q53" s="150"/>
    </row>
    <row r="54" spans="1:17">
      <c r="A54" s="143"/>
      <c r="B54" s="144"/>
      <c r="C54" s="144"/>
      <c r="D54" s="144"/>
      <c r="E54" s="144"/>
      <c r="F54" s="145"/>
      <c r="G54" s="146"/>
      <c r="H54" s="147"/>
      <c r="I54" s="147"/>
      <c r="J54" s="147"/>
      <c r="K54" s="147"/>
      <c r="L54" s="147"/>
      <c r="M54" s="150"/>
      <c r="N54" s="150"/>
      <c r="O54" s="150"/>
      <c r="P54" s="150"/>
      <c r="Q54" s="150"/>
    </row>
    <row r="55" spans="1:17">
      <c r="A55" s="143"/>
      <c r="B55" s="144"/>
      <c r="C55" s="144"/>
      <c r="D55" s="144"/>
      <c r="E55" s="144"/>
      <c r="F55" s="145"/>
      <c r="G55" s="146"/>
      <c r="H55" s="147"/>
      <c r="I55" s="147"/>
      <c r="J55" s="147"/>
      <c r="K55" s="147"/>
      <c r="L55" s="147"/>
      <c r="M55" s="150" t="s">
        <v>181</v>
      </c>
      <c r="N55" s="150"/>
      <c r="O55" s="150"/>
      <c r="P55" s="150"/>
      <c r="Q55" s="150"/>
    </row>
    <row r="56" spans="1:17">
      <c r="A56" s="143"/>
      <c r="B56" s="144"/>
      <c r="C56" s="144"/>
      <c r="D56" s="144"/>
      <c r="E56" s="144"/>
      <c r="F56" s="145"/>
      <c r="G56" s="146" t="s">
        <v>211</v>
      </c>
      <c r="H56" s="147" t="s">
        <v>212</v>
      </c>
      <c r="I56" s="147"/>
      <c r="J56" s="147"/>
      <c r="K56" s="147"/>
      <c r="L56" s="147"/>
      <c r="M56" s="150"/>
      <c r="N56" s="150"/>
      <c r="O56" s="150"/>
      <c r="P56" s="150"/>
      <c r="Q56" s="150"/>
    </row>
    <row r="57" spans="1:17">
      <c r="A57" s="143"/>
      <c r="B57" s="144"/>
      <c r="C57" s="144"/>
      <c r="D57" s="144"/>
      <c r="E57" s="144"/>
      <c r="F57" s="145"/>
      <c r="G57" s="146"/>
      <c r="H57" s="149" t="s">
        <v>182</v>
      </c>
      <c r="I57" s="147" t="s">
        <v>213</v>
      </c>
      <c r="J57" s="147"/>
      <c r="K57" s="147"/>
      <c r="L57" s="147"/>
      <c r="M57" s="150"/>
      <c r="N57" s="150"/>
      <c r="O57" s="150"/>
      <c r="P57" s="150"/>
      <c r="Q57" s="150"/>
    </row>
    <row r="58" spans="1:17">
      <c r="A58" s="143"/>
      <c r="B58" s="144"/>
      <c r="C58" s="144"/>
      <c r="D58" s="144"/>
      <c r="E58" s="144"/>
      <c r="F58" s="145"/>
      <c r="G58" s="146"/>
      <c r="H58" s="149"/>
      <c r="I58" s="147" t="s">
        <v>214</v>
      </c>
      <c r="J58" s="147"/>
      <c r="K58" s="147"/>
      <c r="L58" s="147"/>
      <c r="M58" s="150"/>
      <c r="N58" s="150"/>
      <c r="O58" s="150"/>
      <c r="P58" s="150"/>
      <c r="Q58" s="150"/>
    </row>
    <row r="59" spans="1:17">
      <c r="A59" s="143"/>
      <c r="B59" s="144"/>
      <c r="C59" s="144"/>
      <c r="D59" s="144"/>
      <c r="E59" s="144"/>
      <c r="F59" s="145"/>
      <c r="G59" s="146"/>
      <c r="H59" s="149" t="s">
        <v>182</v>
      </c>
      <c r="I59" s="147" t="s">
        <v>222</v>
      </c>
      <c r="J59" s="147"/>
      <c r="K59" s="147"/>
      <c r="L59" s="147"/>
      <c r="M59" s="150"/>
      <c r="N59" s="146"/>
      <c r="O59" s="150"/>
      <c r="P59" s="152"/>
      <c r="Q59" s="150"/>
    </row>
    <row r="60" spans="1:17">
      <c r="A60" s="143"/>
      <c r="B60" s="144"/>
      <c r="C60" s="144"/>
      <c r="D60" s="144"/>
      <c r="E60" s="144"/>
      <c r="F60" s="145"/>
      <c r="G60" s="147"/>
      <c r="H60" s="147"/>
      <c r="I60" s="147" t="s">
        <v>223</v>
      </c>
      <c r="J60" s="147"/>
      <c r="K60" s="147"/>
      <c r="L60" s="147"/>
      <c r="M60" s="150"/>
      <c r="N60" s="147"/>
      <c r="O60" s="150"/>
      <c r="P60" s="147"/>
      <c r="Q60" s="150"/>
    </row>
    <row r="61" spans="1:17">
      <c r="A61" s="146"/>
      <c r="B61" s="147"/>
      <c r="C61" s="147"/>
      <c r="D61" s="147"/>
      <c r="E61" s="147"/>
      <c r="F61" s="152"/>
      <c r="G61" s="147"/>
      <c r="H61" s="147"/>
      <c r="I61" s="147"/>
      <c r="J61" s="147"/>
      <c r="K61" s="147"/>
      <c r="L61" s="147"/>
      <c r="M61" s="150"/>
      <c r="N61" s="147"/>
      <c r="O61" s="150"/>
      <c r="P61" s="147"/>
      <c r="Q61" s="150"/>
    </row>
    <row r="62" spans="1:17">
      <c r="A62" s="146"/>
      <c r="B62" s="147"/>
      <c r="C62" s="147"/>
      <c r="D62" s="147"/>
      <c r="E62" s="147"/>
      <c r="F62" s="152"/>
      <c r="G62" s="147"/>
      <c r="H62" s="147"/>
      <c r="I62" s="147"/>
      <c r="J62" s="147"/>
      <c r="K62" s="147"/>
      <c r="L62" s="147"/>
      <c r="M62" s="150"/>
      <c r="N62" s="147"/>
      <c r="O62" s="150"/>
      <c r="P62" s="147"/>
      <c r="Q62" s="150"/>
    </row>
    <row r="63" spans="1:17">
      <c r="A63" s="146"/>
      <c r="B63" s="147"/>
      <c r="C63" s="147"/>
      <c r="D63" s="147"/>
      <c r="E63" s="147"/>
      <c r="F63" s="152"/>
      <c r="G63" s="147"/>
      <c r="H63" s="147"/>
      <c r="I63" s="147"/>
      <c r="J63" s="147"/>
      <c r="K63" s="147"/>
      <c r="L63" s="147"/>
      <c r="M63" s="150"/>
      <c r="N63" s="147"/>
      <c r="O63" s="150"/>
      <c r="P63" s="147"/>
      <c r="Q63" s="150"/>
    </row>
    <row r="64" spans="1:17">
      <c r="A64" s="146"/>
      <c r="B64" s="147"/>
      <c r="C64" s="147"/>
      <c r="D64" s="147"/>
      <c r="E64" s="147"/>
      <c r="F64" s="152"/>
      <c r="G64" s="147"/>
      <c r="H64" s="147"/>
      <c r="I64" s="147"/>
      <c r="J64" s="147"/>
      <c r="K64" s="147"/>
      <c r="L64" s="147"/>
      <c r="M64" s="150"/>
      <c r="N64" s="147"/>
      <c r="O64" s="150"/>
      <c r="P64" s="147"/>
      <c r="Q64" s="150"/>
    </row>
    <row r="65" spans="1:17">
      <c r="A65" s="146"/>
      <c r="B65" s="147"/>
      <c r="C65" s="147"/>
      <c r="D65" s="147"/>
      <c r="E65" s="147"/>
      <c r="F65" s="152"/>
      <c r="G65" s="147"/>
      <c r="H65" s="147"/>
      <c r="I65" s="147"/>
      <c r="J65" s="147"/>
      <c r="K65" s="147"/>
      <c r="L65" s="147"/>
      <c r="M65" s="150"/>
      <c r="N65" s="147"/>
      <c r="O65" s="150"/>
      <c r="P65" s="147"/>
      <c r="Q65" s="150"/>
    </row>
    <row r="66" spans="1:17">
      <c r="A66" s="146"/>
      <c r="B66" s="147"/>
      <c r="C66" s="147"/>
      <c r="D66" s="147"/>
      <c r="E66" s="147"/>
      <c r="F66" s="152"/>
      <c r="G66" s="147"/>
      <c r="H66" s="147"/>
      <c r="I66" s="147"/>
      <c r="J66" s="147"/>
      <c r="K66" s="147"/>
      <c r="L66" s="147"/>
      <c r="M66" s="150"/>
      <c r="N66" s="147"/>
      <c r="O66" s="150"/>
      <c r="P66" s="147"/>
      <c r="Q66" s="150"/>
    </row>
    <row r="67" spans="1:17">
      <c r="A67" s="146"/>
      <c r="B67" s="147"/>
      <c r="C67" s="147"/>
      <c r="D67" s="147"/>
      <c r="E67" s="147"/>
      <c r="F67" s="152"/>
      <c r="G67" s="147"/>
      <c r="H67" s="147"/>
      <c r="I67" s="147"/>
      <c r="J67" s="147"/>
      <c r="K67" s="147"/>
      <c r="L67" s="147"/>
      <c r="M67" s="150"/>
      <c r="N67" s="147"/>
      <c r="O67" s="150"/>
      <c r="P67" s="147"/>
      <c r="Q67" s="150"/>
    </row>
    <row r="68" spans="1:17">
      <c r="A68" s="157"/>
      <c r="B68" s="158"/>
      <c r="C68" s="158"/>
      <c r="D68" s="158"/>
      <c r="E68" s="158"/>
      <c r="F68" s="163"/>
      <c r="G68" s="158"/>
      <c r="H68" s="158"/>
      <c r="I68" s="158"/>
      <c r="J68" s="158"/>
      <c r="K68" s="158"/>
      <c r="L68" s="158"/>
      <c r="M68" s="159"/>
      <c r="N68" s="158"/>
      <c r="O68" s="159"/>
      <c r="P68" s="158"/>
      <c r="Q68" s="159"/>
    </row>
  </sheetData>
  <mergeCells count="6">
    <mergeCell ref="A1:Q1"/>
    <mergeCell ref="A2:F2"/>
    <mergeCell ref="G2:L2"/>
    <mergeCell ref="M2:M3"/>
    <mergeCell ref="N2:Q2"/>
    <mergeCell ref="H3:L3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46"/>
  <sheetViews>
    <sheetView topLeftCell="A13" workbookViewId="0">
      <selection activeCell="B4" sqref="B4:H4"/>
    </sheetView>
  </sheetViews>
  <sheetFormatPr defaultColWidth="9.85546875" defaultRowHeight="15"/>
  <cols>
    <col min="1" max="1" width="6.28515625" style="164" customWidth="1"/>
    <col min="2" max="2" width="7.42578125" style="164" customWidth="1"/>
    <col min="3" max="3" width="4.5703125" style="164" customWidth="1"/>
    <col min="4" max="7" width="6.28515625" style="164" customWidth="1"/>
    <col min="8" max="8" width="15.5703125" style="164" customWidth="1"/>
    <col min="9" max="9" width="7.42578125" style="164" customWidth="1"/>
    <col min="10" max="10" width="9.140625" style="164" customWidth="1"/>
    <col min="11" max="11" width="7.42578125" style="164" customWidth="1"/>
    <col min="12" max="12" width="9.5703125" style="164" customWidth="1"/>
    <col min="13" max="13" width="7.42578125" style="164" customWidth="1"/>
    <col min="14" max="14" width="12.28515625" style="164" customWidth="1"/>
    <col min="15" max="15" width="3.5703125" style="164" customWidth="1"/>
    <col min="16" max="256" width="9.85546875" style="164"/>
    <col min="257" max="257" width="6.28515625" style="164" customWidth="1"/>
    <col min="258" max="258" width="7.42578125" style="164" customWidth="1"/>
    <col min="259" max="259" width="4.5703125" style="164" customWidth="1"/>
    <col min="260" max="263" width="6.28515625" style="164" customWidth="1"/>
    <col min="264" max="264" width="15.5703125" style="164" customWidth="1"/>
    <col min="265" max="265" width="7.42578125" style="164" customWidth="1"/>
    <col min="266" max="266" width="9.140625" style="164" customWidth="1"/>
    <col min="267" max="267" width="7.42578125" style="164" customWidth="1"/>
    <col min="268" max="268" width="9.5703125" style="164" customWidth="1"/>
    <col min="269" max="269" width="7.42578125" style="164" customWidth="1"/>
    <col min="270" max="270" width="12.28515625" style="164" customWidth="1"/>
    <col min="271" max="271" width="3.5703125" style="164" customWidth="1"/>
    <col min="272" max="512" width="9.85546875" style="164"/>
    <col min="513" max="513" width="6.28515625" style="164" customWidth="1"/>
    <col min="514" max="514" width="7.42578125" style="164" customWidth="1"/>
    <col min="515" max="515" width="4.5703125" style="164" customWidth="1"/>
    <col min="516" max="519" width="6.28515625" style="164" customWidth="1"/>
    <col min="520" max="520" width="15.5703125" style="164" customWidth="1"/>
    <col min="521" max="521" width="7.42578125" style="164" customWidth="1"/>
    <col min="522" max="522" width="9.140625" style="164" customWidth="1"/>
    <col min="523" max="523" width="7.42578125" style="164" customWidth="1"/>
    <col min="524" max="524" width="9.5703125" style="164" customWidth="1"/>
    <col min="525" max="525" width="7.42578125" style="164" customWidth="1"/>
    <col min="526" max="526" width="12.28515625" style="164" customWidth="1"/>
    <col min="527" max="527" width="3.5703125" style="164" customWidth="1"/>
    <col min="528" max="768" width="9.85546875" style="164"/>
    <col min="769" max="769" width="6.28515625" style="164" customWidth="1"/>
    <col min="770" max="770" width="7.42578125" style="164" customWidth="1"/>
    <col min="771" max="771" width="4.5703125" style="164" customWidth="1"/>
    <col min="772" max="775" width="6.28515625" style="164" customWidth="1"/>
    <col min="776" max="776" width="15.5703125" style="164" customWidth="1"/>
    <col min="777" max="777" width="7.42578125" style="164" customWidth="1"/>
    <col min="778" max="778" width="9.140625" style="164" customWidth="1"/>
    <col min="779" max="779" width="7.42578125" style="164" customWidth="1"/>
    <col min="780" max="780" width="9.5703125" style="164" customWidth="1"/>
    <col min="781" max="781" width="7.42578125" style="164" customWidth="1"/>
    <col min="782" max="782" width="12.28515625" style="164" customWidth="1"/>
    <col min="783" max="783" width="3.5703125" style="164" customWidth="1"/>
    <col min="784" max="1024" width="9.85546875" style="164"/>
    <col min="1025" max="1025" width="6.28515625" style="164" customWidth="1"/>
    <col min="1026" max="1026" width="7.42578125" style="164" customWidth="1"/>
    <col min="1027" max="1027" width="4.5703125" style="164" customWidth="1"/>
    <col min="1028" max="1031" width="6.28515625" style="164" customWidth="1"/>
    <col min="1032" max="1032" width="15.5703125" style="164" customWidth="1"/>
    <col min="1033" max="1033" width="7.42578125" style="164" customWidth="1"/>
    <col min="1034" max="1034" width="9.140625" style="164" customWidth="1"/>
    <col min="1035" max="1035" width="7.42578125" style="164" customWidth="1"/>
    <col min="1036" max="1036" width="9.5703125" style="164" customWidth="1"/>
    <col min="1037" max="1037" width="7.42578125" style="164" customWidth="1"/>
    <col min="1038" max="1038" width="12.28515625" style="164" customWidth="1"/>
    <col min="1039" max="1039" width="3.5703125" style="164" customWidth="1"/>
    <col min="1040" max="1280" width="9.85546875" style="164"/>
    <col min="1281" max="1281" width="6.28515625" style="164" customWidth="1"/>
    <col min="1282" max="1282" width="7.42578125" style="164" customWidth="1"/>
    <col min="1283" max="1283" width="4.5703125" style="164" customWidth="1"/>
    <col min="1284" max="1287" width="6.28515625" style="164" customWidth="1"/>
    <col min="1288" max="1288" width="15.5703125" style="164" customWidth="1"/>
    <col min="1289" max="1289" width="7.42578125" style="164" customWidth="1"/>
    <col min="1290" max="1290" width="9.140625" style="164" customWidth="1"/>
    <col min="1291" max="1291" width="7.42578125" style="164" customWidth="1"/>
    <col min="1292" max="1292" width="9.5703125" style="164" customWidth="1"/>
    <col min="1293" max="1293" width="7.42578125" style="164" customWidth="1"/>
    <col min="1294" max="1294" width="12.28515625" style="164" customWidth="1"/>
    <col min="1295" max="1295" width="3.5703125" style="164" customWidth="1"/>
    <col min="1296" max="1536" width="9.85546875" style="164"/>
    <col min="1537" max="1537" width="6.28515625" style="164" customWidth="1"/>
    <col min="1538" max="1538" width="7.42578125" style="164" customWidth="1"/>
    <col min="1539" max="1539" width="4.5703125" style="164" customWidth="1"/>
    <col min="1540" max="1543" width="6.28515625" style="164" customWidth="1"/>
    <col min="1544" max="1544" width="15.5703125" style="164" customWidth="1"/>
    <col min="1545" max="1545" width="7.42578125" style="164" customWidth="1"/>
    <col min="1546" max="1546" width="9.140625" style="164" customWidth="1"/>
    <col min="1547" max="1547" width="7.42578125" style="164" customWidth="1"/>
    <col min="1548" max="1548" width="9.5703125" style="164" customWidth="1"/>
    <col min="1549" max="1549" width="7.42578125" style="164" customWidth="1"/>
    <col min="1550" max="1550" width="12.28515625" style="164" customWidth="1"/>
    <col min="1551" max="1551" width="3.5703125" style="164" customWidth="1"/>
    <col min="1552" max="1792" width="9.85546875" style="164"/>
    <col min="1793" max="1793" width="6.28515625" style="164" customWidth="1"/>
    <col min="1794" max="1794" width="7.42578125" style="164" customWidth="1"/>
    <col min="1795" max="1795" width="4.5703125" style="164" customWidth="1"/>
    <col min="1796" max="1799" width="6.28515625" style="164" customWidth="1"/>
    <col min="1800" max="1800" width="15.5703125" style="164" customWidth="1"/>
    <col min="1801" max="1801" width="7.42578125" style="164" customWidth="1"/>
    <col min="1802" max="1802" width="9.140625" style="164" customWidth="1"/>
    <col min="1803" max="1803" width="7.42578125" style="164" customWidth="1"/>
    <col min="1804" max="1804" width="9.5703125" style="164" customWidth="1"/>
    <col min="1805" max="1805" width="7.42578125" style="164" customWidth="1"/>
    <col min="1806" max="1806" width="12.28515625" style="164" customWidth="1"/>
    <col min="1807" max="1807" width="3.5703125" style="164" customWidth="1"/>
    <col min="1808" max="2048" width="9.85546875" style="164"/>
    <col min="2049" max="2049" width="6.28515625" style="164" customWidth="1"/>
    <col min="2050" max="2050" width="7.42578125" style="164" customWidth="1"/>
    <col min="2051" max="2051" width="4.5703125" style="164" customWidth="1"/>
    <col min="2052" max="2055" width="6.28515625" style="164" customWidth="1"/>
    <col min="2056" max="2056" width="15.5703125" style="164" customWidth="1"/>
    <col min="2057" max="2057" width="7.42578125" style="164" customWidth="1"/>
    <col min="2058" max="2058" width="9.140625" style="164" customWidth="1"/>
    <col min="2059" max="2059" width="7.42578125" style="164" customWidth="1"/>
    <col min="2060" max="2060" width="9.5703125" style="164" customWidth="1"/>
    <col min="2061" max="2061" width="7.42578125" style="164" customWidth="1"/>
    <col min="2062" max="2062" width="12.28515625" style="164" customWidth="1"/>
    <col min="2063" max="2063" width="3.5703125" style="164" customWidth="1"/>
    <col min="2064" max="2304" width="9.85546875" style="164"/>
    <col min="2305" max="2305" width="6.28515625" style="164" customWidth="1"/>
    <col min="2306" max="2306" width="7.42578125" style="164" customWidth="1"/>
    <col min="2307" max="2307" width="4.5703125" style="164" customWidth="1"/>
    <col min="2308" max="2311" width="6.28515625" style="164" customWidth="1"/>
    <col min="2312" max="2312" width="15.5703125" style="164" customWidth="1"/>
    <col min="2313" max="2313" width="7.42578125" style="164" customWidth="1"/>
    <col min="2314" max="2314" width="9.140625" style="164" customWidth="1"/>
    <col min="2315" max="2315" width="7.42578125" style="164" customWidth="1"/>
    <col min="2316" max="2316" width="9.5703125" style="164" customWidth="1"/>
    <col min="2317" max="2317" width="7.42578125" style="164" customWidth="1"/>
    <col min="2318" max="2318" width="12.28515625" style="164" customWidth="1"/>
    <col min="2319" max="2319" width="3.5703125" style="164" customWidth="1"/>
    <col min="2320" max="2560" width="9.85546875" style="164"/>
    <col min="2561" max="2561" width="6.28515625" style="164" customWidth="1"/>
    <col min="2562" max="2562" width="7.42578125" style="164" customWidth="1"/>
    <col min="2563" max="2563" width="4.5703125" style="164" customWidth="1"/>
    <col min="2564" max="2567" width="6.28515625" style="164" customWidth="1"/>
    <col min="2568" max="2568" width="15.5703125" style="164" customWidth="1"/>
    <col min="2569" max="2569" width="7.42578125" style="164" customWidth="1"/>
    <col min="2570" max="2570" width="9.140625" style="164" customWidth="1"/>
    <col min="2571" max="2571" width="7.42578125" style="164" customWidth="1"/>
    <col min="2572" max="2572" width="9.5703125" style="164" customWidth="1"/>
    <col min="2573" max="2573" width="7.42578125" style="164" customWidth="1"/>
    <col min="2574" max="2574" width="12.28515625" style="164" customWidth="1"/>
    <col min="2575" max="2575" width="3.5703125" style="164" customWidth="1"/>
    <col min="2576" max="2816" width="9.85546875" style="164"/>
    <col min="2817" max="2817" width="6.28515625" style="164" customWidth="1"/>
    <col min="2818" max="2818" width="7.42578125" style="164" customWidth="1"/>
    <col min="2819" max="2819" width="4.5703125" style="164" customWidth="1"/>
    <col min="2820" max="2823" width="6.28515625" style="164" customWidth="1"/>
    <col min="2824" max="2824" width="15.5703125" style="164" customWidth="1"/>
    <col min="2825" max="2825" width="7.42578125" style="164" customWidth="1"/>
    <col min="2826" max="2826" width="9.140625" style="164" customWidth="1"/>
    <col min="2827" max="2827" width="7.42578125" style="164" customWidth="1"/>
    <col min="2828" max="2828" width="9.5703125" style="164" customWidth="1"/>
    <col min="2829" max="2829" width="7.42578125" style="164" customWidth="1"/>
    <col min="2830" max="2830" width="12.28515625" style="164" customWidth="1"/>
    <col min="2831" max="2831" width="3.5703125" style="164" customWidth="1"/>
    <col min="2832" max="3072" width="9.85546875" style="164"/>
    <col min="3073" max="3073" width="6.28515625" style="164" customWidth="1"/>
    <col min="3074" max="3074" width="7.42578125" style="164" customWidth="1"/>
    <col min="3075" max="3075" width="4.5703125" style="164" customWidth="1"/>
    <col min="3076" max="3079" width="6.28515625" style="164" customWidth="1"/>
    <col min="3080" max="3080" width="15.5703125" style="164" customWidth="1"/>
    <col min="3081" max="3081" width="7.42578125" style="164" customWidth="1"/>
    <col min="3082" max="3082" width="9.140625" style="164" customWidth="1"/>
    <col min="3083" max="3083" width="7.42578125" style="164" customWidth="1"/>
    <col min="3084" max="3084" width="9.5703125" style="164" customWidth="1"/>
    <col min="3085" max="3085" width="7.42578125" style="164" customWidth="1"/>
    <col min="3086" max="3086" width="12.28515625" style="164" customWidth="1"/>
    <col min="3087" max="3087" width="3.5703125" style="164" customWidth="1"/>
    <col min="3088" max="3328" width="9.85546875" style="164"/>
    <col min="3329" max="3329" width="6.28515625" style="164" customWidth="1"/>
    <col min="3330" max="3330" width="7.42578125" style="164" customWidth="1"/>
    <col min="3331" max="3331" width="4.5703125" style="164" customWidth="1"/>
    <col min="3332" max="3335" width="6.28515625" style="164" customWidth="1"/>
    <col min="3336" max="3336" width="15.5703125" style="164" customWidth="1"/>
    <col min="3337" max="3337" width="7.42578125" style="164" customWidth="1"/>
    <col min="3338" max="3338" width="9.140625" style="164" customWidth="1"/>
    <col min="3339" max="3339" width="7.42578125" style="164" customWidth="1"/>
    <col min="3340" max="3340" width="9.5703125" style="164" customWidth="1"/>
    <col min="3341" max="3341" width="7.42578125" style="164" customWidth="1"/>
    <col min="3342" max="3342" width="12.28515625" style="164" customWidth="1"/>
    <col min="3343" max="3343" width="3.5703125" style="164" customWidth="1"/>
    <col min="3344" max="3584" width="9.85546875" style="164"/>
    <col min="3585" max="3585" width="6.28515625" style="164" customWidth="1"/>
    <col min="3586" max="3586" width="7.42578125" style="164" customWidth="1"/>
    <col min="3587" max="3587" width="4.5703125" style="164" customWidth="1"/>
    <col min="3588" max="3591" width="6.28515625" style="164" customWidth="1"/>
    <col min="3592" max="3592" width="15.5703125" style="164" customWidth="1"/>
    <col min="3593" max="3593" width="7.42578125" style="164" customWidth="1"/>
    <col min="3594" max="3594" width="9.140625" style="164" customWidth="1"/>
    <col min="3595" max="3595" width="7.42578125" style="164" customWidth="1"/>
    <col min="3596" max="3596" width="9.5703125" style="164" customWidth="1"/>
    <col min="3597" max="3597" width="7.42578125" style="164" customWidth="1"/>
    <col min="3598" max="3598" width="12.28515625" style="164" customWidth="1"/>
    <col min="3599" max="3599" width="3.5703125" style="164" customWidth="1"/>
    <col min="3600" max="3840" width="9.85546875" style="164"/>
    <col min="3841" max="3841" width="6.28515625" style="164" customWidth="1"/>
    <col min="3842" max="3842" width="7.42578125" style="164" customWidth="1"/>
    <col min="3843" max="3843" width="4.5703125" style="164" customWidth="1"/>
    <col min="3844" max="3847" width="6.28515625" style="164" customWidth="1"/>
    <col min="3848" max="3848" width="15.5703125" style="164" customWidth="1"/>
    <col min="3849" max="3849" width="7.42578125" style="164" customWidth="1"/>
    <col min="3850" max="3850" width="9.140625" style="164" customWidth="1"/>
    <col min="3851" max="3851" width="7.42578125" style="164" customWidth="1"/>
    <col min="3852" max="3852" width="9.5703125" style="164" customWidth="1"/>
    <col min="3853" max="3853" width="7.42578125" style="164" customWidth="1"/>
    <col min="3854" max="3854" width="12.28515625" style="164" customWidth="1"/>
    <col min="3855" max="3855" width="3.5703125" style="164" customWidth="1"/>
    <col min="3856" max="4096" width="9.85546875" style="164"/>
    <col min="4097" max="4097" width="6.28515625" style="164" customWidth="1"/>
    <col min="4098" max="4098" width="7.42578125" style="164" customWidth="1"/>
    <col min="4099" max="4099" width="4.5703125" style="164" customWidth="1"/>
    <col min="4100" max="4103" width="6.28515625" style="164" customWidth="1"/>
    <col min="4104" max="4104" width="15.5703125" style="164" customWidth="1"/>
    <col min="4105" max="4105" width="7.42578125" style="164" customWidth="1"/>
    <col min="4106" max="4106" width="9.140625" style="164" customWidth="1"/>
    <col min="4107" max="4107" width="7.42578125" style="164" customWidth="1"/>
    <col min="4108" max="4108" width="9.5703125" style="164" customWidth="1"/>
    <col min="4109" max="4109" width="7.42578125" style="164" customWidth="1"/>
    <col min="4110" max="4110" width="12.28515625" style="164" customWidth="1"/>
    <col min="4111" max="4111" width="3.5703125" style="164" customWidth="1"/>
    <col min="4112" max="4352" width="9.85546875" style="164"/>
    <col min="4353" max="4353" width="6.28515625" style="164" customWidth="1"/>
    <col min="4354" max="4354" width="7.42578125" style="164" customWidth="1"/>
    <col min="4355" max="4355" width="4.5703125" style="164" customWidth="1"/>
    <col min="4356" max="4359" width="6.28515625" style="164" customWidth="1"/>
    <col min="4360" max="4360" width="15.5703125" style="164" customWidth="1"/>
    <col min="4361" max="4361" width="7.42578125" style="164" customWidth="1"/>
    <col min="4362" max="4362" width="9.140625" style="164" customWidth="1"/>
    <col min="4363" max="4363" width="7.42578125" style="164" customWidth="1"/>
    <col min="4364" max="4364" width="9.5703125" style="164" customWidth="1"/>
    <col min="4365" max="4365" width="7.42578125" style="164" customWidth="1"/>
    <col min="4366" max="4366" width="12.28515625" style="164" customWidth="1"/>
    <col min="4367" max="4367" width="3.5703125" style="164" customWidth="1"/>
    <col min="4368" max="4608" width="9.85546875" style="164"/>
    <col min="4609" max="4609" width="6.28515625" style="164" customWidth="1"/>
    <col min="4610" max="4610" width="7.42578125" style="164" customWidth="1"/>
    <col min="4611" max="4611" width="4.5703125" style="164" customWidth="1"/>
    <col min="4612" max="4615" width="6.28515625" style="164" customWidth="1"/>
    <col min="4616" max="4616" width="15.5703125" style="164" customWidth="1"/>
    <col min="4617" max="4617" width="7.42578125" style="164" customWidth="1"/>
    <col min="4618" max="4618" width="9.140625" style="164" customWidth="1"/>
    <col min="4619" max="4619" width="7.42578125" style="164" customWidth="1"/>
    <col min="4620" max="4620" width="9.5703125" style="164" customWidth="1"/>
    <col min="4621" max="4621" width="7.42578125" style="164" customWidth="1"/>
    <col min="4622" max="4622" width="12.28515625" style="164" customWidth="1"/>
    <col min="4623" max="4623" width="3.5703125" style="164" customWidth="1"/>
    <col min="4624" max="4864" width="9.85546875" style="164"/>
    <col min="4865" max="4865" width="6.28515625" style="164" customWidth="1"/>
    <col min="4866" max="4866" width="7.42578125" style="164" customWidth="1"/>
    <col min="4867" max="4867" width="4.5703125" style="164" customWidth="1"/>
    <col min="4868" max="4871" width="6.28515625" style="164" customWidth="1"/>
    <col min="4872" max="4872" width="15.5703125" style="164" customWidth="1"/>
    <col min="4873" max="4873" width="7.42578125" style="164" customWidth="1"/>
    <col min="4874" max="4874" width="9.140625" style="164" customWidth="1"/>
    <col min="4875" max="4875" width="7.42578125" style="164" customWidth="1"/>
    <col min="4876" max="4876" width="9.5703125" style="164" customWidth="1"/>
    <col min="4877" max="4877" width="7.42578125" style="164" customWidth="1"/>
    <col min="4878" max="4878" width="12.28515625" style="164" customWidth="1"/>
    <col min="4879" max="4879" width="3.5703125" style="164" customWidth="1"/>
    <col min="4880" max="5120" width="9.85546875" style="164"/>
    <col min="5121" max="5121" width="6.28515625" style="164" customWidth="1"/>
    <col min="5122" max="5122" width="7.42578125" style="164" customWidth="1"/>
    <col min="5123" max="5123" width="4.5703125" style="164" customWidth="1"/>
    <col min="5124" max="5127" width="6.28515625" style="164" customWidth="1"/>
    <col min="5128" max="5128" width="15.5703125" style="164" customWidth="1"/>
    <col min="5129" max="5129" width="7.42578125" style="164" customWidth="1"/>
    <col min="5130" max="5130" width="9.140625" style="164" customWidth="1"/>
    <col min="5131" max="5131" width="7.42578125" style="164" customWidth="1"/>
    <col min="5132" max="5132" width="9.5703125" style="164" customWidth="1"/>
    <col min="5133" max="5133" width="7.42578125" style="164" customWidth="1"/>
    <col min="5134" max="5134" width="12.28515625" style="164" customWidth="1"/>
    <col min="5135" max="5135" width="3.5703125" style="164" customWidth="1"/>
    <col min="5136" max="5376" width="9.85546875" style="164"/>
    <col min="5377" max="5377" width="6.28515625" style="164" customWidth="1"/>
    <col min="5378" max="5378" width="7.42578125" style="164" customWidth="1"/>
    <col min="5379" max="5379" width="4.5703125" style="164" customWidth="1"/>
    <col min="5380" max="5383" width="6.28515625" style="164" customWidth="1"/>
    <col min="5384" max="5384" width="15.5703125" style="164" customWidth="1"/>
    <col min="5385" max="5385" width="7.42578125" style="164" customWidth="1"/>
    <col min="5386" max="5386" width="9.140625" style="164" customWidth="1"/>
    <col min="5387" max="5387" width="7.42578125" style="164" customWidth="1"/>
    <col min="5388" max="5388" width="9.5703125" style="164" customWidth="1"/>
    <col min="5389" max="5389" width="7.42578125" style="164" customWidth="1"/>
    <col min="5390" max="5390" width="12.28515625" style="164" customWidth="1"/>
    <col min="5391" max="5391" width="3.5703125" style="164" customWidth="1"/>
    <col min="5392" max="5632" width="9.85546875" style="164"/>
    <col min="5633" max="5633" width="6.28515625" style="164" customWidth="1"/>
    <col min="5634" max="5634" width="7.42578125" style="164" customWidth="1"/>
    <col min="5635" max="5635" width="4.5703125" style="164" customWidth="1"/>
    <col min="5636" max="5639" width="6.28515625" style="164" customWidth="1"/>
    <col min="5640" max="5640" width="15.5703125" style="164" customWidth="1"/>
    <col min="5641" max="5641" width="7.42578125" style="164" customWidth="1"/>
    <col min="5642" max="5642" width="9.140625" style="164" customWidth="1"/>
    <col min="5643" max="5643" width="7.42578125" style="164" customWidth="1"/>
    <col min="5644" max="5644" width="9.5703125" style="164" customWidth="1"/>
    <col min="5645" max="5645" width="7.42578125" style="164" customWidth="1"/>
    <col min="5646" max="5646" width="12.28515625" style="164" customWidth="1"/>
    <col min="5647" max="5647" width="3.5703125" style="164" customWidth="1"/>
    <col min="5648" max="5888" width="9.85546875" style="164"/>
    <col min="5889" max="5889" width="6.28515625" style="164" customWidth="1"/>
    <col min="5890" max="5890" width="7.42578125" style="164" customWidth="1"/>
    <col min="5891" max="5891" width="4.5703125" style="164" customWidth="1"/>
    <col min="5892" max="5895" width="6.28515625" style="164" customWidth="1"/>
    <col min="5896" max="5896" width="15.5703125" style="164" customWidth="1"/>
    <col min="5897" max="5897" width="7.42578125" style="164" customWidth="1"/>
    <col min="5898" max="5898" width="9.140625" style="164" customWidth="1"/>
    <col min="5899" max="5899" width="7.42578125" style="164" customWidth="1"/>
    <col min="5900" max="5900" width="9.5703125" style="164" customWidth="1"/>
    <col min="5901" max="5901" width="7.42578125" style="164" customWidth="1"/>
    <col min="5902" max="5902" width="12.28515625" style="164" customWidth="1"/>
    <col min="5903" max="5903" width="3.5703125" style="164" customWidth="1"/>
    <col min="5904" max="6144" width="9.85546875" style="164"/>
    <col min="6145" max="6145" width="6.28515625" style="164" customWidth="1"/>
    <col min="6146" max="6146" width="7.42578125" style="164" customWidth="1"/>
    <col min="6147" max="6147" width="4.5703125" style="164" customWidth="1"/>
    <col min="6148" max="6151" width="6.28515625" style="164" customWidth="1"/>
    <col min="6152" max="6152" width="15.5703125" style="164" customWidth="1"/>
    <col min="6153" max="6153" width="7.42578125" style="164" customWidth="1"/>
    <col min="6154" max="6154" width="9.140625" style="164" customWidth="1"/>
    <col min="6155" max="6155" width="7.42578125" style="164" customWidth="1"/>
    <col min="6156" max="6156" width="9.5703125" style="164" customWidth="1"/>
    <col min="6157" max="6157" width="7.42578125" style="164" customWidth="1"/>
    <col min="6158" max="6158" width="12.28515625" style="164" customWidth="1"/>
    <col min="6159" max="6159" width="3.5703125" style="164" customWidth="1"/>
    <col min="6160" max="6400" width="9.85546875" style="164"/>
    <col min="6401" max="6401" width="6.28515625" style="164" customWidth="1"/>
    <col min="6402" max="6402" width="7.42578125" style="164" customWidth="1"/>
    <col min="6403" max="6403" width="4.5703125" style="164" customWidth="1"/>
    <col min="6404" max="6407" width="6.28515625" style="164" customWidth="1"/>
    <col min="6408" max="6408" width="15.5703125" style="164" customWidth="1"/>
    <col min="6409" max="6409" width="7.42578125" style="164" customWidth="1"/>
    <col min="6410" max="6410" width="9.140625" style="164" customWidth="1"/>
    <col min="6411" max="6411" width="7.42578125" style="164" customWidth="1"/>
    <col min="6412" max="6412" width="9.5703125" style="164" customWidth="1"/>
    <col min="6413" max="6413" width="7.42578125" style="164" customWidth="1"/>
    <col min="6414" max="6414" width="12.28515625" style="164" customWidth="1"/>
    <col min="6415" max="6415" width="3.5703125" style="164" customWidth="1"/>
    <col min="6416" max="6656" width="9.85546875" style="164"/>
    <col min="6657" max="6657" width="6.28515625" style="164" customWidth="1"/>
    <col min="6658" max="6658" width="7.42578125" style="164" customWidth="1"/>
    <col min="6659" max="6659" width="4.5703125" style="164" customWidth="1"/>
    <col min="6660" max="6663" width="6.28515625" style="164" customWidth="1"/>
    <col min="6664" max="6664" width="15.5703125" style="164" customWidth="1"/>
    <col min="6665" max="6665" width="7.42578125" style="164" customWidth="1"/>
    <col min="6666" max="6666" width="9.140625" style="164" customWidth="1"/>
    <col min="6667" max="6667" width="7.42578125" style="164" customWidth="1"/>
    <col min="6668" max="6668" width="9.5703125" style="164" customWidth="1"/>
    <col min="6669" max="6669" width="7.42578125" style="164" customWidth="1"/>
    <col min="6670" max="6670" width="12.28515625" style="164" customWidth="1"/>
    <col min="6671" max="6671" width="3.5703125" style="164" customWidth="1"/>
    <col min="6672" max="6912" width="9.85546875" style="164"/>
    <col min="6913" max="6913" width="6.28515625" style="164" customWidth="1"/>
    <col min="6914" max="6914" width="7.42578125" style="164" customWidth="1"/>
    <col min="6915" max="6915" width="4.5703125" style="164" customWidth="1"/>
    <col min="6916" max="6919" width="6.28515625" style="164" customWidth="1"/>
    <col min="6920" max="6920" width="15.5703125" style="164" customWidth="1"/>
    <col min="6921" max="6921" width="7.42578125" style="164" customWidth="1"/>
    <col min="6922" max="6922" width="9.140625" style="164" customWidth="1"/>
    <col min="6923" max="6923" width="7.42578125" style="164" customWidth="1"/>
    <col min="6924" max="6924" width="9.5703125" style="164" customWidth="1"/>
    <col min="6925" max="6925" width="7.42578125" style="164" customWidth="1"/>
    <col min="6926" max="6926" width="12.28515625" style="164" customWidth="1"/>
    <col min="6927" max="6927" width="3.5703125" style="164" customWidth="1"/>
    <col min="6928" max="7168" width="9.85546875" style="164"/>
    <col min="7169" max="7169" width="6.28515625" style="164" customWidth="1"/>
    <col min="7170" max="7170" width="7.42578125" style="164" customWidth="1"/>
    <col min="7171" max="7171" width="4.5703125" style="164" customWidth="1"/>
    <col min="7172" max="7175" width="6.28515625" style="164" customWidth="1"/>
    <col min="7176" max="7176" width="15.5703125" style="164" customWidth="1"/>
    <col min="7177" max="7177" width="7.42578125" style="164" customWidth="1"/>
    <col min="7178" max="7178" width="9.140625" style="164" customWidth="1"/>
    <col min="7179" max="7179" width="7.42578125" style="164" customWidth="1"/>
    <col min="7180" max="7180" width="9.5703125" style="164" customWidth="1"/>
    <col min="7181" max="7181" width="7.42578125" style="164" customWidth="1"/>
    <col min="7182" max="7182" width="12.28515625" style="164" customWidth="1"/>
    <col min="7183" max="7183" width="3.5703125" style="164" customWidth="1"/>
    <col min="7184" max="7424" width="9.85546875" style="164"/>
    <col min="7425" max="7425" width="6.28515625" style="164" customWidth="1"/>
    <col min="7426" max="7426" width="7.42578125" style="164" customWidth="1"/>
    <col min="7427" max="7427" width="4.5703125" style="164" customWidth="1"/>
    <col min="7428" max="7431" width="6.28515625" style="164" customWidth="1"/>
    <col min="7432" max="7432" width="15.5703125" style="164" customWidth="1"/>
    <col min="7433" max="7433" width="7.42578125" style="164" customWidth="1"/>
    <col min="7434" max="7434" width="9.140625" style="164" customWidth="1"/>
    <col min="7435" max="7435" width="7.42578125" style="164" customWidth="1"/>
    <col min="7436" max="7436" width="9.5703125" style="164" customWidth="1"/>
    <col min="7437" max="7437" width="7.42578125" style="164" customWidth="1"/>
    <col min="7438" max="7438" width="12.28515625" style="164" customWidth="1"/>
    <col min="7439" max="7439" width="3.5703125" style="164" customWidth="1"/>
    <col min="7440" max="7680" width="9.85546875" style="164"/>
    <col min="7681" max="7681" width="6.28515625" style="164" customWidth="1"/>
    <col min="7682" max="7682" width="7.42578125" style="164" customWidth="1"/>
    <col min="7683" max="7683" width="4.5703125" style="164" customWidth="1"/>
    <col min="7684" max="7687" width="6.28515625" style="164" customWidth="1"/>
    <col min="7688" max="7688" width="15.5703125" style="164" customWidth="1"/>
    <col min="7689" max="7689" width="7.42578125" style="164" customWidth="1"/>
    <col min="7690" max="7690" width="9.140625" style="164" customWidth="1"/>
    <col min="7691" max="7691" width="7.42578125" style="164" customWidth="1"/>
    <col min="7692" max="7692" width="9.5703125" style="164" customWidth="1"/>
    <col min="7693" max="7693" width="7.42578125" style="164" customWidth="1"/>
    <col min="7694" max="7694" width="12.28515625" style="164" customWidth="1"/>
    <col min="7695" max="7695" width="3.5703125" style="164" customWidth="1"/>
    <col min="7696" max="7936" width="9.85546875" style="164"/>
    <col min="7937" max="7937" width="6.28515625" style="164" customWidth="1"/>
    <col min="7938" max="7938" width="7.42578125" style="164" customWidth="1"/>
    <col min="7939" max="7939" width="4.5703125" style="164" customWidth="1"/>
    <col min="7940" max="7943" width="6.28515625" style="164" customWidth="1"/>
    <col min="7944" max="7944" width="15.5703125" style="164" customWidth="1"/>
    <col min="7945" max="7945" width="7.42578125" style="164" customWidth="1"/>
    <col min="7946" max="7946" width="9.140625" style="164" customWidth="1"/>
    <col min="7947" max="7947" width="7.42578125" style="164" customWidth="1"/>
    <col min="7948" max="7948" width="9.5703125" style="164" customWidth="1"/>
    <col min="7949" max="7949" width="7.42578125" style="164" customWidth="1"/>
    <col min="7950" max="7950" width="12.28515625" style="164" customWidth="1"/>
    <col min="7951" max="7951" width="3.5703125" style="164" customWidth="1"/>
    <col min="7952" max="8192" width="9.85546875" style="164"/>
    <col min="8193" max="8193" width="6.28515625" style="164" customWidth="1"/>
    <col min="8194" max="8194" width="7.42578125" style="164" customWidth="1"/>
    <col min="8195" max="8195" width="4.5703125" style="164" customWidth="1"/>
    <col min="8196" max="8199" width="6.28515625" style="164" customWidth="1"/>
    <col min="8200" max="8200" width="15.5703125" style="164" customWidth="1"/>
    <col min="8201" max="8201" width="7.42578125" style="164" customWidth="1"/>
    <col min="8202" max="8202" width="9.140625" style="164" customWidth="1"/>
    <col min="8203" max="8203" width="7.42578125" style="164" customWidth="1"/>
    <col min="8204" max="8204" width="9.5703125" style="164" customWidth="1"/>
    <col min="8205" max="8205" width="7.42578125" style="164" customWidth="1"/>
    <col min="8206" max="8206" width="12.28515625" style="164" customWidth="1"/>
    <col min="8207" max="8207" width="3.5703125" style="164" customWidth="1"/>
    <col min="8208" max="8448" width="9.85546875" style="164"/>
    <col min="8449" max="8449" width="6.28515625" style="164" customWidth="1"/>
    <col min="8450" max="8450" width="7.42578125" style="164" customWidth="1"/>
    <col min="8451" max="8451" width="4.5703125" style="164" customWidth="1"/>
    <col min="8452" max="8455" width="6.28515625" style="164" customWidth="1"/>
    <col min="8456" max="8456" width="15.5703125" style="164" customWidth="1"/>
    <col min="8457" max="8457" width="7.42578125" style="164" customWidth="1"/>
    <col min="8458" max="8458" width="9.140625" style="164" customWidth="1"/>
    <col min="8459" max="8459" width="7.42578125" style="164" customWidth="1"/>
    <col min="8460" max="8460" width="9.5703125" style="164" customWidth="1"/>
    <col min="8461" max="8461" width="7.42578125" style="164" customWidth="1"/>
    <col min="8462" max="8462" width="12.28515625" style="164" customWidth="1"/>
    <col min="8463" max="8463" width="3.5703125" style="164" customWidth="1"/>
    <col min="8464" max="8704" width="9.85546875" style="164"/>
    <col min="8705" max="8705" width="6.28515625" style="164" customWidth="1"/>
    <col min="8706" max="8706" width="7.42578125" style="164" customWidth="1"/>
    <col min="8707" max="8707" width="4.5703125" style="164" customWidth="1"/>
    <col min="8708" max="8711" width="6.28515625" style="164" customWidth="1"/>
    <col min="8712" max="8712" width="15.5703125" style="164" customWidth="1"/>
    <col min="8713" max="8713" width="7.42578125" style="164" customWidth="1"/>
    <col min="8714" max="8714" width="9.140625" style="164" customWidth="1"/>
    <col min="8715" max="8715" width="7.42578125" style="164" customWidth="1"/>
    <col min="8716" max="8716" width="9.5703125" style="164" customWidth="1"/>
    <col min="8717" max="8717" width="7.42578125" style="164" customWidth="1"/>
    <col min="8718" max="8718" width="12.28515625" style="164" customWidth="1"/>
    <col min="8719" max="8719" width="3.5703125" style="164" customWidth="1"/>
    <col min="8720" max="8960" width="9.85546875" style="164"/>
    <col min="8961" max="8961" width="6.28515625" style="164" customWidth="1"/>
    <col min="8962" max="8962" width="7.42578125" style="164" customWidth="1"/>
    <col min="8963" max="8963" width="4.5703125" style="164" customWidth="1"/>
    <col min="8964" max="8967" width="6.28515625" style="164" customWidth="1"/>
    <col min="8968" max="8968" width="15.5703125" style="164" customWidth="1"/>
    <col min="8969" max="8969" width="7.42578125" style="164" customWidth="1"/>
    <col min="8970" max="8970" width="9.140625" style="164" customWidth="1"/>
    <col min="8971" max="8971" width="7.42578125" style="164" customWidth="1"/>
    <col min="8972" max="8972" width="9.5703125" style="164" customWidth="1"/>
    <col min="8973" max="8973" width="7.42578125" style="164" customWidth="1"/>
    <col min="8974" max="8974" width="12.28515625" style="164" customWidth="1"/>
    <col min="8975" max="8975" width="3.5703125" style="164" customWidth="1"/>
    <col min="8976" max="9216" width="9.85546875" style="164"/>
    <col min="9217" max="9217" width="6.28515625" style="164" customWidth="1"/>
    <col min="9218" max="9218" width="7.42578125" style="164" customWidth="1"/>
    <col min="9219" max="9219" width="4.5703125" style="164" customWidth="1"/>
    <col min="9220" max="9223" width="6.28515625" style="164" customWidth="1"/>
    <col min="9224" max="9224" width="15.5703125" style="164" customWidth="1"/>
    <col min="9225" max="9225" width="7.42578125" style="164" customWidth="1"/>
    <col min="9226" max="9226" width="9.140625" style="164" customWidth="1"/>
    <col min="9227" max="9227" width="7.42578125" style="164" customWidth="1"/>
    <col min="9228" max="9228" width="9.5703125" style="164" customWidth="1"/>
    <col min="9229" max="9229" width="7.42578125" style="164" customWidth="1"/>
    <col min="9230" max="9230" width="12.28515625" style="164" customWidth="1"/>
    <col min="9231" max="9231" width="3.5703125" style="164" customWidth="1"/>
    <col min="9232" max="9472" width="9.85546875" style="164"/>
    <col min="9473" max="9473" width="6.28515625" style="164" customWidth="1"/>
    <col min="9474" max="9474" width="7.42578125" style="164" customWidth="1"/>
    <col min="9475" max="9475" width="4.5703125" style="164" customWidth="1"/>
    <col min="9476" max="9479" width="6.28515625" style="164" customWidth="1"/>
    <col min="9480" max="9480" width="15.5703125" style="164" customWidth="1"/>
    <col min="9481" max="9481" width="7.42578125" style="164" customWidth="1"/>
    <col min="9482" max="9482" width="9.140625" style="164" customWidth="1"/>
    <col min="9483" max="9483" width="7.42578125" style="164" customWidth="1"/>
    <col min="9484" max="9484" width="9.5703125" style="164" customWidth="1"/>
    <col min="9485" max="9485" width="7.42578125" style="164" customWidth="1"/>
    <col min="9486" max="9486" width="12.28515625" style="164" customWidth="1"/>
    <col min="9487" max="9487" width="3.5703125" style="164" customWidth="1"/>
    <col min="9488" max="9728" width="9.85546875" style="164"/>
    <col min="9729" max="9729" width="6.28515625" style="164" customWidth="1"/>
    <col min="9730" max="9730" width="7.42578125" style="164" customWidth="1"/>
    <col min="9731" max="9731" width="4.5703125" style="164" customWidth="1"/>
    <col min="9732" max="9735" width="6.28515625" style="164" customWidth="1"/>
    <col min="9736" max="9736" width="15.5703125" style="164" customWidth="1"/>
    <col min="9737" max="9737" width="7.42578125" style="164" customWidth="1"/>
    <col min="9738" max="9738" width="9.140625" style="164" customWidth="1"/>
    <col min="9739" max="9739" width="7.42578125" style="164" customWidth="1"/>
    <col min="9740" max="9740" width="9.5703125" style="164" customWidth="1"/>
    <col min="9741" max="9741" width="7.42578125" style="164" customWidth="1"/>
    <col min="9742" max="9742" width="12.28515625" style="164" customWidth="1"/>
    <col min="9743" max="9743" width="3.5703125" style="164" customWidth="1"/>
    <col min="9744" max="9984" width="9.85546875" style="164"/>
    <col min="9985" max="9985" width="6.28515625" style="164" customWidth="1"/>
    <col min="9986" max="9986" width="7.42578125" style="164" customWidth="1"/>
    <col min="9987" max="9987" width="4.5703125" style="164" customWidth="1"/>
    <col min="9988" max="9991" width="6.28515625" style="164" customWidth="1"/>
    <col min="9992" max="9992" width="15.5703125" style="164" customWidth="1"/>
    <col min="9993" max="9993" width="7.42578125" style="164" customWidth="1"/>
    <col min="9994" max="9994" width="9.140625" style="164" customWidth="1"/>
    <col min="9995" max="9995" width="7.42578125" style="164" customWidth="1"/>
    <col min="9996" max="9996" width="9.5703125" style="164" customWidth="1"/>
    <col min="9997" max="9997" width="7.42578125" style="164" customWidth="1"/>
    <col min="9998" max="9998" width="12.28515625" style="164" customWidth="1"/>
    <col min="9999" max="9999" width="3.5703125" style="164" customWidth="1"/>
    <col min="10000" max="10240" width="9.85546875" style="164"/>
    <col min="10241" max="10241" width="6.28515625" style="164" customWidth="1"/>
    <col min="10242" max="10242" width="7.42578125" style="164" customWidth="1"/>
    <col min="10243" max="10243" width="4.5703125" style="164" customWidth="1"/>
    <col min="10244" max="10247" width="6.28515625" style="164" customWidth="1"/>
    <col min="10248" max="10248" width="15.5703125" style="164" customWidth="1"/>
    <col min="10249" max="10249" width="7.42578125" style="164" customWidth="1"/>
    <col min="10250" max="10250" width="9.140625" style="164" customWidth="1"/>
    <col min="10251" max="10251" width="7.42578125" style="164" customWidth="1"/>
    <col min="10252" max="10252" width="9.5703125" style="164" customWidth="1"/>
    <col min="10253" max="10253" width="7.42578125" style="164" customWidth="1"/>
    <col min="10254" max="10254" width="12.28515625" style="164" customWidth="1"/>
    <col min="10255" max="10255" width="3.5703125" style="164" customWidth="1"/>
    <col min="10256" max="10496" width="9.85546875" style="164"/>
    <col min="10497" max="10497" width="6.28515625" style="164" customWidth="1"/>
    <col min="10498" max="10498" width="7.42578125" style="164" customWidth="1"/>
    <col min="10499" max="10499" width="4.5703125" style="164" customWidth="1"/>
    <col min="10500" max="10503" width="6.28515625" style="164" customWidth="1"/>
    <col min="10504" max="10504" width="15.5703125" style="164" customWidth="1"/>
    <col min="10505" max="10505" width="7.42578125" style="164" customWidth="1"/>
    <col min="10506" max="10506" width="9.140625" style="164" customWidth="1"/>
    <col min="10507" max="10507" width="7.42578125" style="164" customWidth="1"/>
    <col min="10508" max="10508" width="9.5703125" style="164" customWidth="1"/>
    <col min="10509" max="10509" width="7.42578125" style="164" customWidth="1"/>
    <col min="10510" max="10510" width="12.28515625" style="164" customWidth="1"/>
    <col min="10511" max="10511" width="3.5703125" style="164" customWidth="1"/>
    <col min="10512" max="10752" width="9.85546875" style="164"/>
    <col min="10753" max="10753" width="6.28515625" style="164" customWidth="1"/>
    <col min="10754" max="10754" width="7.42578125" style="164" customWidth="1"/>
    <col min="10755" max="10755" width="4.5703125" style="164" customWidth="1"/>
    <col min="10756" max="10759" width="6.28515625" style="164" customWidth="1"/>
    <col min="10760" max="10760" width="15.5703125" style="164" customWidth="1"/>
    <col min="10761" max="10761" width="7.42578125" style="164" customWidth="1"/>
    <col min="10762" max="10762" width="9.140625" style="164" customWidth="1"/>
    <col min="10763" max="10763" width="7.42578125" style="164" customWidth="1"/>
    <col min="10764" max="10764" width="9.5703125" style="164" customWidth="1"/>
    <col min="10765" max="10765" width="7.42578125" style="164" customWidth="1"/>
    <col min="10766" max="10766" width="12.28515625" style="164" customWidth="1"/>
    <col min="10767" max="10767" width="3.5703125" style="164" customWidth="1"/>
    <col min="10768" max="11008" width="9.85546875" style="164"/>
    <col min="11009" max="11009" width="6.28515625" style="164" customWidth="1"/>
    <col min="11010" max="11010" width="7.42578125" style="164" customWidth="1"/>
    <col min="11011" max="11011" width="4.5703125" style="164" customWidth="1"/>
    <col min="11012" max="11015" width="6.28515625" style="164" customWidth="1"/>
    <col min="11016" max="11016" width="15.5703125" style="164" customWidth="1"/>
    <col min="11017" max="11017" width="7.42578125" style="164" customWidth="1"/>
    <col min="11018" max="11018" width="9.140625" style="164" customWidth="1"/>
    <col min="11019" max="11019" width="7.42578125" style="164" customWidth="1"/>
    <col min="11020" max="11020" width="9.5703125" style="164" customWidth="1"/>
    <col min="11021" max="11021" width="7.42578125" style="164" customWidth="1"/>
    <col min="11022" max="11022" width="12.28515625" style="164" customWidth="1"/>
    <col min="11023" max="11023" width="3.5703125" style="164" customWidth="1"/>
    <col min="11024" max="11264" width="9.85546875" style="164"/>
    <col min="11265" max="11265" width="6.28515625" style="164" customWidth="1"/>
    <col min="11266" max="11266" width="7.42578125" style="164" customWidth="1"/>
    <col min="11267" max="11267" width="4.5703125" style="164" customWidth="1"/>
    <col min="11268" max="11271" width="6.28515625" style="164" customWidth="1"/>
    <col min="11272" max="11272" width="15.5703125" style="164" customWidth="1"/>
    <col min="11273" max="11273" width="7.42578125" style="164" customWidth="1"/>
    <col min="11274" max="11274" width="9.140625" style="164" customWidth="1"/>
    <col min="11275" max="11275" width="7.42578125" style="164" customWidth="1"/>
    <col min="11276" max="11276" width="9.5703125" style="164" customWidth="1"/>
    <col min="11277" max="11277" width="7.42578125" style="164" customWidth="1"/>
    <col min="11278" max="11278" width="12.28515625" style="164" customWidth="1"/>
    <col min="11279" max="11279" width="3.5703125" style="164" customWidth="1"/>
    <col min="11280" max="11520" width="9.85546875" style="164"/>
    <col min="11521" max="11521" width="6.28515625" style="164" customWidth="1"/>
    <col min="11522" max="11522" width="7.42578125" style="164" customWidth="1"/>
    <col min="11523" max="11523" width="4.5703125" style="164" customWidth="1"/>
    <col min="11524" max="11527" width="6.28515625" style="164" customWidth="1"/>
    <col min="11528" max="11528" width="15.5703125" style="164" customWidth="1"/>
    <col min="11529" max="11529" width="7.42578125" style="164" customWidth="1"/>
    <col min="11530" max="11530" width="9.140625" style="164" customWidth="1"/>
    <col min="11531" max="11531" width="7.42578125" style="164" customWidth="1"/>
    <col min="11532" max="11532" width="9.5703125" style="164" customWidth="1"/>
    <col min="11533" max="11533" width="7.42578125" style="164" customWidth="1"/>
    <col min="11534" max="11534" width="12.28515625" style="164" customWidth="1"/>
    <col min="11535" max="11535" width="3.5703125" style="164" customWidth="1"/>
    <col min="11536" max="11776" width="9.85546875" style="164"/>
    <col min="11777" max="11777" width="6.28515625" style="164" customWidth="1"/>
    <col min="11778" max="11778" width="7.42578125" style="164" customWidth="1"/>
    <col min="11779" max="11779" width="4.5703125" style="164" customWidth="1"/>
    <col min="11780" max="11783" width="6.28515625" style="164" customWidth="1"/>
    <col min="11784" max="11784" width="15.5703125" style="164" customWidth="1"/>
    <col min="11785" max="11785" width="7.42578125" style="164" customWidth="1"/>
    <col min="11786" max="11786" width="9.140625" style="164" customWidth="1"/>
    <col min="11787" max="11787" width="7.42578125" style="164" customWidth="1"/>
    <col min="11788" max="11788" width="9.5703125" style="164" customWidth="1"/>
    <col min="11789" max="11789" width="7.42578125" style="164" customWidth="1"/>
    <col min="11790" max="11790" width="12.28515625" style="164" customWidth="1"/>
    <col min="11791" max="11791" width="3.5703125" style="164" customWidth="1"/>
    <col min="11792" max="12032" width="9.85546875" style="164"/>
    <col min="12033" max="12033" width="6.28515625" style="164" customWidth="1"/>
    <col min="12034" max="12034" width="7.42578125" style="164" customWidth="1"/>
    <col min="12035" max="12035" width="4.5703125" style="164" customWidth="1"/>
    <col min="12036" max="12039" width="6.28515625" style="164" customWidth="1"/>
    <col min="12040" max="12040" width="15.5703125" style="164" customWidth="1"/>
    <col min="12041" max="12041" width="7.42578125" style="164" customWidth="1"/>
    <col min="12042" max="12042" width="9.140625" style="164" customWidth="1"/>
    <col min="12043" max="12043" width="7.42578125" style="164" customWidth="1"/>
    <col min="12044" max="12044" width="9.5703125" style="164" customWidth="1"/>
    <col min="12045" max="12045" width="7.42578125" style="164" customWidth="1"/>
    <col min="12046" max="12046" width="12.28515625" style="164" customWidth="1"/>
    <col min="12047" max="12047" width="3.5703125" style="164" customWidth="1"/>
    <col min="12048" max="12288" width="9.85546875" style="164"/>
    <col min="12289" max="12289" width="6.28515625" style="164" customWidth="1"/>
    <col min="12290" max="12290" width="7.42578125" style="164" customWidth="1"/>
    <col min="12291" max="12291" width="4.5703125" style="164" customWidth="1"/>
    <col min="12292" max="12295" width="6.28515625" style="164" customWidth="1"/>
    <col min="12296" max="12296" width="15.5703125" style="164" customWidth="1"/>
    <col min="12297" max="12297" width="7.42578125" style="164" customWidth="1"/>
    <col min="12298" max="12298" width="9.140625" style="164" customWidth="1"/>
    <col min="12299" max="12299" width="7.42578125" style="164" customWidth="1"/>
    <col min="12300" max="12300" width="9.5703125" style="164" customWidth="1"/>
    <col min="12301" max="12301" width="7.42578125" style="164" customWidth="1"/>
    <col min="12302" max="12302" width="12.28515625" style="164" customWidth="1"/>
    <col min="12303" max="12303" width="3.5703125" style="164" customWidth="1"/>
    <col min="12304" max="12544" width="9.85546875" style="164"/>
    <col min="12545" max="12545" width="6.28515625" style="164" customWidth="1"/>
    <col min="12546" max="12546" width="7.42578125" style="164" customWidth="1"/>
    <col min="12547" max="12547" width="4.5703125" style="164" customWidth="1"/>
    <col min="12548" max="12551" width="6.28515625" style="164" customWidth="1"/>
    <col min="12552" max="12552" width="15.5703125" style="164" customWidth="1"/>
    <col min="12553" max="12553" width="7.42578125" style="164" customWidth="1"/>
    <col min="12554" max="12554" width="9.140625" style="164" customWidth="1"/>
    <col min="12555" max="12555" width="7.42578125" style="164" customWidth="1"/>
    <col min="12556" max="12556" width="9.5703125" style="164" customWidth="1"/>
    <col min="12557" max="12557" width="7.42578125" style="164" customWidth="1"/>
    <col min="12558" max="12558" width="12.28515625" style="164" customWidth="1"/>
    <col min="12559" max="12559" width="3.5703125" style="164" customWidth="1"/>
    <col min="12560" max="12800" width="9.85546875" style="164"/>
    <col min="12801" max="12801" width="6.28515625" style="164" customWidth="1"/>
    <col min="12802" max="12802" width="7.42578125" style="164" customWidth="1"/>
    <col min="12803" max="12803" width="4.5703125" style="164" customWidth="1"/>
    <col min="12804" max="12807" width="6.28515625" style="164" customWidth="1"/>
    <col min="12808" max="12808" width="15.5703125" style="164" customWidth="1"/>
    <col min="12809" max="12809" width="7.42578125" style="164" customWidth="1"/>
    <col min="12810" max="12810" width="9.140625" style="164" customWidth="1"/>
    <col min="12811" max="12811" width="7.42578125" style="164" customWidth="1"/>
    <col min="12812" max="12812" width="9.5703125" style="164" customWidth="1"/>
    <col min="12813" max="12813" width="7.42578125" style="164" customWidth="1"/>
    <col min="12814" max="12814" width="12.28515625" style="164" customWidth="1"/>
    <col min="12815" max="12815" width="3.5703125" style="164" customWidth="1"/>
    <col min="12816" max="13056" width="9.85546875" style="164"/>
    <col min="13057" max="13057" width="6.28515625" style="164" customWidth="1"/>
    <col min="13058" max="13058" width="7.42578125" style="164" customWidth="1"/>
    <col min="13059" max="13059" width="4.5703125" style="164" customWidth="1"/>
    <col min="13060" max="13063" width="6.28515625" style="164" customWidth="1"/>
    <col min="13064" max="13064" width="15.5703125" style="164" customWidth="1"/>
    <col min="13065" max="13065" width="7.42578125" style="164" customWidth="1"/>
    <col min="13066" max="13066" width="9.140625" style="164" customWidth="1"/>
    <col min="13067" max="13067" width="7.42578125" style="164" customWidth="1"/>
    <col min="13068" max="13068" width="9.5703125" style="164" customWidth="1"/>
    <col min="13069" max="13069" width="7.42578125" style="164" customWidth="1"/>
    <col min="13070" max="13070" width="12.28515625" style="164" customWidth="1"/>
    <col min="13071" max="13071" width="3.5703125" style="164" customWidth="1"/>
    <col min="13072" max="13312" width="9.85546875" style="164"/>
    <col min="13313" max="13313" width="6.28515625" style="164" customWidth="1"/>
    <col min="13314" max="13314" width="7.42578125" style="164" customWidth="1"/>
    <col min="13315" max="13315" width="4.5703125" style="164" customWidth="1"/>
    <col min="13316" max="13319" width="6.28515625" style="164" customWidth="1"/>
    <col min="13320" max="13320" width="15.5703125" style="164" customWidth="1"/>
    <col min="13321" max="13321" width="7.42578125" style="164" customWidth="1"/>
    <col min="13322" max="13322" width="9.140625" style="164" customWidth="1"/>
    <col min="13323" max="13323" width="7.42578125" style="164" customWidth="1"/>
    <col min="13324" max="13324" width="9.5703125" style="164" customWidth="1"/>
    <col min="13325" max="13325" width="7.42578125" style="164" customWidth="1"/>
    <col min="13326" max="13326" width="12.28515625" style="164" customWidth="1"/>
    <col min="13327" max="13327" width="3.5703125" style="164" customWidth="1"/>
    <col min="13328" max="13568" width="9.85546875" style="164"/>
    <col min="13569" max="13569" width="6.28515625" style="164" customWidth="1"/>
    <col min="13570" max="13570" width="7.42578125" style="164" customWidth="1"/>
    <col min="13571" max="13571" width="4.5703125" style="164" customWidth="1"/>
    <col min="13572" max="13575" width="6.28515625" style="164" customWidth="1"/>
    <col min="13576" max="13576" width="15.5703125" style="164" customWidth="1"/>
    <col min="13577" max="13577" width="7.42578125" style="164" customWidth="1"/>
    <col min="13578" max="13578" width="9.140625" style="164" customWidth="1"/>
    <col min="13579" max="13579" width="7.42578125" style="164" customWidth="1"/>
    <col min="13580" max="13580" width="9.5703125" style="164" customWidth="1"/>
    <col min="13581" max="13581" width="7.42578125" style="164" customWidth="1"/>
    <col min="13582" max="13582" width="12.28515625" style="164" customWidth="1"/>
    <col min="13583" max="13583" width="3.5703125" style="164" customWidth="1"/>
    <col min="13584" max="13824" width="9.85546875" style="164"/>
    <col min="13825" max="13825" width="6.28515625" style="164" customWidth="1"/>
    <col min="13826" max="13826" width="7.42578125" style="164" customWidth="1"/>
    <col min="13827" max="13827" width="4.5703125" style="164" customWidth="1"/>
    <col min="13828" max="13831" width="6.28515625" style="164" customWidth="1"/>
    <col min="13832" max="13832" width="15.5703125" style="164" customWidth="1"/>
    <col min="13833" max="13833" width="7.42578125" style="164" customWidth="1"/>
    <col min="13834" max="13834" width="9.140625" style="164" customWidth="1"/>
    <col min="13835" max="13835" width="7.42578125" style="164" customWidth="1"/>
    <col min="13836" max="13836" width="9.5703125" style="164" customWidth="1"/>
    <col min="13837" max="13837" width="7.42578125" style="164" customWidth="1"/>
    <col min="13838" max="13838" width="12.28515625" style="164" customWidth="1"/>
    <col min="13839" max="13839" width="3.5703125" style="164" customWidth="1"/>
    <col min="13840" max="14080" width="9.85546875" style="164"/>
    <col min="14081" max="14081" width="6.28515625" style="164" customWidth="1"/>
    <col min="14082" max="14082" width="7.42578125" style="164" customWidth="1"/>
    <col min="14083" max="14083" width="4.5703125" style="164" customWidth="1"/>
    <col min="14084" max="14087" width="6.28515625" style="164" customWidth="1"/>
    <col min="14088" max="14088" width="15.5703125" style="164" customWidth="1"/>
    <col min="14089" max="14089" width="7.42578125" style="164" customWidth="1"/>
    <col min="14090" max="14090" width="9.140625" style="164" customWidth="1"/>
    <col min="14091" max="14091" width="7.42578125" style="164" customWidth="1"/>
    <col min="14092" max="14092" width="9.5703125" style="164" customWidth="1"/>
    <col min="14093" max="14093" width="7.42578125" style="164" customWidth="1"/>
    <col min="14094" max="14094" width="12.28515625" style="164" customWidth="1"/>
    <col min="14095" max="14095" width="3.5703125" style="164" customWidth="1"/>
    <col min="14096" max="14336" width="9.85546875" style="164"/>
    <col min="14337" max="14337" width="6.28515625" style="164" customWidth="1"/>
    <col min="14338" max="14338" width="7.42578125" style="164" customWidth="1"/>
    <col min="14339" max="14339" width="4.5703125" style="164" customWidth="1"/>
    <col min="14340" max="14343" width="6.28515625" style="164" customWidth="1"/>
    <col min="14344" max="14344" width="15.5703125" style="164" customWidth="1"/>
    <col min="14345" max="14345" width="7.42578125" style="164" customWidth="1"/>
    <col min="14346" max="14346" width="9.140625" style="164" customWidth="1"/>
    <col min="14347" max="14347" width="7.42578125" style="164" customWidth="1"/>
    <col min="14348" max="14348" width="9.5703125" style="164" customWidth="1"/>
    <col min="14349" max="14349" width="7.42578125" style="164" customWidth="1"/>
    <col min="14350" max="14350" width="12.28515625" style="164" customWidth="1"/>
    <col min="14351" max="14351" width="3.5703125" style="164" customWidth="1"/>
    <col min="14352" max="14592" width="9.85546875" style="164"/>
    <col min="14593" max="14593" width="6.28515625" style="164" customWidth="1"/>
    <col min="14594" max="14594" width="7.42578125" style="164" customWidth="1"/>
    <col min="14595" max="14595" width="4.5703125" style="164" customWidth="1"/>
    <col min="14596" max="14599" width="6.28515625" style="164" customWidth="1"/>
    <col min="14600" max="14600" width="15.5703125" style="164" customWidth="1"/>
    <col min="14601" max="14601" width="7.42578125" style="164" customWidth="1"/>
    <col min="14602" max="14602" width="9.140625" style="164" customWidth="1"/>
    <col min="14603" max="14603" width="7.42578125" style="164" customWidth="1"/>
    <col min="14604" max="14604" width="9.5703125" style="164" customWidth="1"/>
    <col min="14605" max="14605" width="7.42578125" style="164" customWidth="1"/>
    <col min="14606" max="14606" width="12.28515625" style="164" customWidth="1"/>
    <col min="14607" max="14607" width="3.5703125" style="164" customWidth="1"/>
    <col min="14608" max="14848" width="9.85546875" style="164"/>
    <col min="14849" max="14849" width="6.28515625" style="164" customWidth="1"/>
    <col min="14850" max="14850" width="7.42578125" style="164" customWidth="1"/>
    <col min="14851" max="14851" width="4.5703125" style="164" customWidth="1"/>
    <col min="14852" max="14855" width="6.28515625" style="164" customWidth="1"/>
    <col min="14856" max="14856" width="15.5703125" style="164" customWidth="1"/>
    <col min="14857" max="14857" width="7.42578125" style="164" customWidth="1"/>
    <col min="14858" max="14858" width="9.140625" style="164" customWidth="1"/>
    <col min="14859" max="14859" width="7.42578125" style="164" customWidth="1"/>
    <col min="14860" max="14860" width="9.5703125" style="164" customWidth="1"/>
    <col min="14861" max="14861" width="7.42578125" style="164" customWidth="1"/>
    <col min="14862" max="14862" width="12.28515625" style="164" customWidth="1"/>
    <col min="14863" max="14863" width="3.5703125" style="164" customWidth="1"/>
    <col min="14864" max="15104" width="9.85546875" style="164"/>
    <col min="15105" max="15105" width="6.28515625" style="164" customWidth="1"/>
    <col min="15106" max="15106" width="7.42578125" style="164" customWidth="1"/>
    <col min="15107" max="15107" width="4.5703125" style="164" customWidth="1"/>
    <col min="15108" max="15111" width="6.28515625" style="164" customWidth="1"/>
    <col min="15112" max="15112" width="15.5703125" style="164" customWidth="1"/>
    <col min="15113" max="15113" width="7.42578125" style="164" customWidth="1"/>
    <col min="15114" max="15114" width="9.140625" style="164" customWidth="1"/>
    <col min="15115" max="15115" width="7.42578125" style="164" customWidth="1"/>
    <col min="15116" max="15116" width="9.5703125" style="164" customWidth="1"/>
    <col min="15117" max="15117" width="7.42578125" style="164" customWidth="1"/>
    <col min="15118" max="15118" width="12.28515625" style="164" customWidth="1"/>
    <col min="15119" max="15119" width="3.5703125" style="164" customWidth="1"/>
    <col min="15120" max="15360" width="9.85546875" style="164"/>
    <col min="15361" max="15361" width="6.28515625" style="164" customWidth="1"/>
    <col min="15362" max="15362" width="7.42578125" style="164" customWidth="1"/>
    <col min="15363" max="15363" width="4.5703125" style="164" customWidth="1"/>
    <col min="15364" max="15367" width="6.28515625" style="164" customWidth="1"/>
    <col min="15368" max="15368" width="15.5703125" style="164" customWidth="1"/>
    <col min="15369" max="15369" width="7.42578125" style="164" customWidth="1"/>
    <col min="15370" max="15370" width="9.140625" style="164" customWidth="1"/>
    <col min="15371" max="15371" width="7.42578125" style="164" customWidth="1"/>
    <col min="15372" max="15372" width="9.5703125" style="164" customWidth="1"/>
    <col min="15373" max="15373" width="7.42578125" style="164" customWidth="1"/>
    <col min="15374" max="15374" width="12.28515625" style="164" customWidth="1"/>
    <col min="15375" max="15375" width="3.5703125" style="164" customWidth="1"/>
    <col min="15376" max="15616" width="9.85546875" style="164"/>
    <col min="15617" max="15617" width="6.28515625" style="164" customWidth="1"/>
    <col min="15618" max="15618" width="7.42578125" style="164" customWidth="1"/>
    <col min="15619" max="15619" width="4.5703125" style="164" customWidth="1"/>
    <col min="15620" max="15623" width="6.28515625" style="164" customWidth="1"/>
    <col min="15624" max="15624" width="15.5703125" style="164" customWidth="1"/>
    <col min="15625" max="15625" width="7.42578125" style="164" customWidth="1"/>
    <col min="15626" max="15626" width="9.140625" style="164" customWidth="1"/>
    <col min="15627" max="15627" width="7.42578125" style="164" customWidth="1"/>
    <col min="15628" max="15628" width="9.5703125" style="164" customWidth="1"/>
    <col min="15629" max="15629" width="7.42578125" style="164" customWidth="1"/>
    <col min="15630" max="15630" width="12.28515625" style="164" customWidth="1"/>
    <col min="15631" max="15631" width="3.5703125" style="164" customWidth="1"/>
    <col min="15632" max="15872" width="9.85546875" style="164"/>
    <col min="15873" max="15873" width="6.28515625" style="164" customWidth="1"/>
    <col min="15874" max="15874" width="7.42578125" style="164" customWidth="1"/>
    <col min="15875" max="15875" width="4.5703125" style="164" customWidth="1"/>
    <col min="15876" max="15879" width="6.28515625" style="164" customWidth="1"/>
    <col min="15880" max="15880" width="15.5703125" style="164" customWidth="1"/>
    <col min="15881" max="15881" width="7.42578125" style="164" customWidth="1"/>
    <col min="15882" max="15882" width="9.140625" style="164" customWidth="1"/>
    <col min="15883" max="15883" width="7.42578125" style="164" customWidth="1"/>
    <col min="15884" max="15884" width="9.5703125" style="164" customWidth="1"/>
    <col min="15885" max="15885" width="7.42578125" style="164" customWidth="1"/>
    <col min="15886" max="15886" width="12.28515625" style="164" customWidth="1"/>
    <col min="15887" max="15887" width="3.5703125" style="164" customWidth="1"/>
    <col min="15888" max="16128" width="9.85546875" style="164"/>
    <col min="16129" max="16129" width="6.28515625" style="164" customWidth="1"/>
    <col min="16130" max="16130" width="7.42578125" style="164" customWidth="1"/>
    <col min="16131" max="16131" width="4.5703125" style="164" customWidth="1"/>
    <col min="16132" max="16135" width="6.28515625" style="164" customWidth="1"/>
    <col min="16136" max="16136" width="15.5703125" style="164" customWidth="1"/>
    <col min="16137" max="16137" width="7.42578125" style="164" customWidth="1"/>
    <col min="16138" max="16138" width="9.140625" style="164" customWidth="1"/>
    <col min="16139" max="16139" width="7.42578125" style="164" customWidth="1"/>
    <col min="16140" max="16140" width="9.5703125" style="164" customWidth="1"/>
    <col min="16141" max="16141" width="7.42578125" style="164" customWidth="1"/>
    <col min="16142" max="16142" width="12.28515625" style="164" customWidth="1"/>
    <col min="16143" max="16143" width="3.5703125" style="164" customWidth="1"/>
    <col min="16144" max="16384" width="9.85546875" style="164"/>
  </cols>
  <sheetData>
    <row r="1" spans="1:14" ht="20.25" customHeight="1">
      <c r="A1" s="354" t="s">
        <v>142</v>
      </c>
      <c r="B1" s="355"/>
      <c r="C1" s="355"/>
      <c r="D1" s="355"/>
      <c r="E1" s="355"/>
      <c r="F1" s="355"/>
      <c r="G1" s="355"/>
      <c r="H1" s="356"/>
      <c r="I1" s="357" t="s">
        <v>143</v>
      </c>
      <c r="J1" s="358"/>
      <c r="K1" s="359"/>
      <c r="L1" s="360" t="s">
        <v>144</v>
      </c>
      <c r="M1" s="361"/>
      <c r="N1" s="362"/>
    </row>
    <row r="2" spans="1:14" ht="30" customHeight="1">
      <c r="A2" s="363" t="s">
        <v>145</v>
      </c>
      <c r="B2" s="364"/>
      <c r="C2" s="364"/>
      <c r="D2" s="364"/>
      <c r="E2" s="364"/>
      <c r="F2" s="364"/>
      <c r="G2" s="364"/>
      <c r="H2" s="365"/>
      <c r="I2" s="366" t="s">
        <v>146</v>
      </c>
      <c r="J2" s="367"/>
      <c r="K2" s="368"/>
      <c r="L2" s="369" t="s">
        <v>147</v>
      </c>
      <c r="M2" s="370"/>
      <c r="N2" s="371"/>
    </row>
    <row r="3" spans="1:14" ht="30.75" customHeight="1">
      <c r="A3" s="372" t="s">
        <v>148</v>
      </c>
      <c r="B3" s="373"/>
      <c r="C3" s="373"/>
      <c r="D3" s="373"/>
      <c r="E3" s="373"/>
      <c r="F3" s="373"/>
      <c r="G3" s="373"/>
      <c r="H3" s="374"/>
      <c r="I3" s="375" t="s">
        <v>149</v>
      </c>
      <c r="J3" s="376"/>
      <c r="K3" s="375" t="s">
        <v>150</v>
      </c>
      <c r="L3" s="376"/>
      <c r="M3" s="375" t="s">
        <v>151</v>
      </c>
      <c r="N3" s="377"/>
    </row>
    <row r="4" spans="1:14" ht="43.5" customHeight="1">
      <c r="A4" s="165" t="s">
        <v>152</v>
      </c>
      <c r="B4" s="378" t="s">
        <v>153</v>
      </c>
      <c r="C4" s="379"/>
      <c r="D4" s="379"/>
      <c r="E4" s="379"/>
      <c r="F4" s="379"/>
      <c r="G4" s="379"/>
      <c r="H4" s="380"/>
      <c r="I4" s="381"/>
      <c r="J4" s="382"/>
      <c r="K4" s="381"/>
      <c r="L4" s="382"/>
      <c r="M4" s="381"/>
      <c r="N4" s="383"/>
    </row>
    <row r="5" spans="1:14" s="167" customFormat="1" ht="46.5" customHeight="1">
      <c r="A5" s="166">
        <v>1</v>
      </c>
      <c r="B5" s="386" t="s">
        <v>154</v>
      </c>
      <c r="C5" s="387"/>
      <c r="D5" s="387"/>
      <c r="E5" s="387"/>
      <c r="F5" s="387"/>
      <c r="G5" s="387"/>
      <c r="H5" s="387"/>
      <c r="I5" s="387"/>
      <c r="J5" s="387"/>
      <c r="K5" s="387"/>
      <c r="L5" s="387"/>
      <c r="M5" s="387"/>
      <c r="N5" s="388"/>
    </row>
    <row r="6" spans="1:14" s="167" customFormat="1" ht="39" customHeight="1">
      <c r="A6" s="168">
        <v>2</v>
      </c>
      <c r="B6" s="389" t="s">
        <v>155</v>
      </c>
      <c r="C6" s="390"/>
      <c r="D6" s="390"/>
      <c r="E6" s="390"/>
      <c r="F6" s="390"/>
      <c r="G6" s="390"/>
      <c r="H6" s="390"/>
      <c r="I6" s="390"/>
      <c r="J6" s="390"/>
      <c r="K6" s="390"/>
      <c r="L6" s="390"/>
      <c r="M6" s="390"/>
      <c r="N6" s="391"/>
    </row>
    <row r="7" spans="1:14" s="167" customFormat="1" ht="21" customHeight="1">
      <c r="A7" s="169" t="s">
        <v>156</v>
      </c>
      <c r="B7" s="392" t="s">
        <v>157</v>
      </c>
      <c r="C7" s="393"/>
      <c r="D7" s="393"/>
      <c r="E7" s="393"/>
      <c r="F7" s="393"/>
      <c r="G7" s="393"/>
      <c r="H7" s="393"/>
      <c r="I7" s="393"/>
      <c r="J7" s="393"/>
      <c r="K7" s="393"/>
      <c r="L7" s="393"/>
      <c r="M7" s="393"/>
      <c r="N7" s="394"/>
    </row>
    <row r="8" spans="1:14" s="174" customFormat="1" ht="20.100000000000001" customHeight="1">
      <c r="A8" s="170"/>
      <c r="B8" s="171" t="s">
        <v>158</v>
      </c>
      <c r="C8"/>
      <c r="D8"/>
      <c r="E8"/>
      <c r="F8"/>
      <c r="G8"/>
      <c r="H8" s="172"/>
      <c r="I8" s="172"/>
      <c r="J8" s="172"/>
      <c r="K8" s="172"/>
      <c r="L8" s="172"/>
      <c r="M8" s="172"/>
      <c r="N8" s="173"/>
    </row>
    <row r="9" spans="1:14" s="174" customFormat="1" ht="20.100000000000001" customHeight="1">
      <c r="A9" s="170"/>
      <c r="B9" s="171" t="s">
        <v>159</v>
      </c>
      <c r="C9"/>
      <c r="D9"/>
      <c r="E9"/>
      <c r="F9"/>
      <c r="G9"/>
      <c r="H9" s="172"/>
      <c r="I9" s="172"/>
      <c r="J9" s="172"/>
      <c r="K9" s="172"/>
      <c r="L9" s="172"/>
      <c r="M9" s="175"/>
      <c r="N9" s="173"/>
    </row>
    <row r="10" spans="1:14" s="174" customFormat="1" ht="20.100000000000001" customHeight="1">
      <c r="A10" s="170"/>
      <c r="B10" s="176" t="s">
        <v>160</v>
      </c>
      <c r="C10" s="177"/>
      <c r="D10" s="172"/>
      <c r="E10" s="172"/>
      <c r="F10" s="172"/>
      <c r="G10" s="172"/>
      <c r="H10" s="172"/>
      <c r="I10" s="172"/>
      <c r="J10" s="172"/>
      <c r="K10" s="172"/>
      <c r="L10" s="172"/>
      <c r="M10" s="172"/>
      <c r="N10" s="178"/>
    </row>
    <row r="11" spans="1:14" s="174" customFormat="1" ht="20.100000000000001" customHeight="1">
      <c r="A11" s="170"/>
      <c r="B11" s="176" t="s">
        <v>161</v>
      </c>
      <c r="C11" s="177"/>
      <c r="D11" s="172"/>
      <c r="E11" s="172"/>
      <c r="F11" s="172"/>
      <c r="G11" s="172"/>
      <c r="H11" s="172"/>
      <c r="I11" s="172"/>
      <c r="J11" s="172"/>
      <c r="K11" s="172"/>
      <c r="L11" s="172"/>
      <c r="M11" s="172"/>
      <c r="N11" s="178"/>
    </row>
    <row r="12" spans="1:14" s="174" customFormat="1" ht="20.100000000000001" customHeight="1">
      <c r="A12" s="170"/>
      <c r="B12" s="176"/>
      <c r="C12" s="177"/>
      <c r="D12" s="172"/>
      <c r="E12" s="172"/>
      <c r="F12" s="172"/>
      <c r="G12" s="172"/>
      <c r="H12" s="172"/>
      <c r="I12" s="172"/>
      <c r="J12" s="172"/>
      <c r="K12" s="172"/>
      <c r="L12" s="172"/>
      <c r="M12" s="172"/>
      <c r="N12" s="178"/>
    </row>
    <row r="13" spans="1:14" s="174" customFormat="1" ht="20.100000000000001" customHeight="1">
      <c r="A13" s="170"/>
      <c r="B13" s="176"/>
      <c r="C13" s="177"/>
      <c r="D13" s="172"/>
      <c r="E13" s="172"/>
      <c r="F13" s="172"/>
      <c r="G13" s="172"/>
      <c r="H13" s="172"/>
      <c r="I13" s="172"/>
      <c r="J13" s="172"/>
      <c r="K13" s="172"/>
      <c r="L13" s="172"/>
      <c r="M13" s="172"/>
      <c r="N13" s="178"/>
    </row>
    <row r="14" spans="1:14" s="174" customFormat="1" ht="20.100000000000001" customHeight="1">
      <c r="A14" s="179"/>
      <c r="B14" s="180"/>
      <c r="C14" s="181"/>
      <c r="D14" s="181"/>
      <c r="E14" s="182"/>
      <c r="F14" s="182"/>
      <c r="G14" s="182"/>
      <c r="H14" s="182"/>
      <c r="I14" s="182"/>
      <c r="J14" s="182"/>
      <c r="K14" s="182"/>
      <c r="L14" s="182"/>
      <c r="M14" s="182"/>
      <c r="N14" s="183"/>
    </row>
    <row r="15" spans="1:14" s="174" customFormat="1" ht="20.100000000000001" customHeight="1">
      <c r="A15" s="170"/>
      <c r="B15" s="177"/>
      <c r="C15" s="177"/>
      <c r="D15" s="177"/>
      <c r="E15" s="177"/>
      <c r="F15" s="177"/>
      <c r="G15" s="177"/>
      <c r="H15" s="177"/>
      <c r="I15" s="177"/>
      <c r="J15" s="177"/>
      <c r="K15" s="177"/>
      <c r="L15" s="177"/>
      <c r="M15" s="177"/>
      <c r="N15" s="184"/>
    </row>
    <row r="16" spans="1:14" s="174" customFormat="1" ht="20.100000000000001" customHeight="1">
      <c r="A16" s="170"/>
      <c r="B16" s="177"/>
      <c r="C16" s="177"/>
      <c r="D16" s="177"/>
      <c r="E16" s="177"/>
      <c r="F16" s="177"/>
      <c r="G16" s="177"/>
      <c r="H16" s="177"/>
      <c r="I16" s="177"/>
      <c r="J16" s="177"/>
      <c r="K16" s="177"/>
      <c r="L16" s="177"/>
      <c r="M16" s="177"/>
      <c r="N16" s="184"/>
    </row>
    <row r="17" spans="1:14" s="174" customFormat="1" ht="20.100000000000001" customHeight="1">
      <c r="A17" s="170"/>
      <c r="B17" s="177"/>
      <c r="C17" s="172"/>
      <c r="D17" s="172"/>
      <c r="E17" s="172"/>
      <c r="F17" s="172"/>
      <c r="G17" s="172"/>
      <c r="H17" s="172"/>
      <c r="I17" s="172"/>
      <c r="J17" s="172"/>
      <c r="K17" s="172"/>
      <c r="L17" s="172"/>
      <c r="M17" s="177"/>
      <c r="N17" s="184"/>
    </row>
    <row r="18" spans="1:14" s="187" customFormat="1" ht="20.100000000000001" customHeight="1">
      <c r="A18" s="185"/>
      <c r="B18" s="186"/>
      <c r="C18" s="172"/>
      <c r="D18" s="172"/>
      <c r="E18" s="172"/>
      <c r="F18" s="172"/>
      <c r="G18" s="172"/>
      <c r="H18" s="172"/>
      <c r="I18" s="172"/>
      <c r="J18" s="172"/>
      <c r="K18" s="172"/>
      <c r="L18" s="172"/>
      <c r="M18" s="172"/>
      <c r="N18" s="178"/>
    </row>
    <row r="19" spans="1:14" s="187" customFormat="1" ht="20.100000000000001" customHeight="1">
      <c r="A19" s="185"/>
      <c r="B19" s="186"/>
      <c r="C19" s="172"/>
      <c r="D19" s="172"/>
      <c r="E19" s="172"/>
      <c r="F19" s="172"/>
      <c r="G19" s="172"/>
      <c r="H19" s="172"/>
      <c r="I19" s="172"/>
      <c r="J19" s="172"/>
      <c r="K19" s="172"/>
      <c r="L19" s="172"/>
      <c r="M19" s="172"/>
      <c r="N19" s="178"/>
    </row>
    <row r="20" spans="1:14" s="187" customFormat="1" ht="20.100000000000001" customHeight="1">
      <c r="A20" s="185"/>
      <c r="B20" s="186"/>
      <c r="C20" s="172"/>
      <c r="D20" s="172"/>
      <c r="E20" s="172"/>
      <c r="F20" s="172"/>
      <c r="G20" s="172"/>
      <c r="H20" s="172"/>
      <c r="I20" s="172"/>
      <c r="J20" s="172"/>
      <c r="K20" s="172"/>
      <c r="L20" s="172"/>
      <c r="M20" s="172"/>
      <c r="N20" s="178"/>
    </row>
    <row r="21" spans="1:14" s="187" customFormat="1" ht="20.100000000000001" customHeight="1">
      <c r="A21" s="185"/>
      <c r="B21" s="186"/>
      <c r="C21" s="172"/>
      <c r="D21" s="172"/>
      <c r="E21" s="172"/>
      <c r="F21" s="172"/>
      <c r="G21" s="172"/>
      <c r="H21" s="172"/>
      <c r="I21" s="172"/>
      <c r="J21" s="172"/>
      <c r="K21" s="172"/>
      <c r="L21" s="172"/>
      <c r="M21" s="172"/>
      <c r="N21" s="178"/>
    </row>
    <row r="22" spans="1:14" s="187" customFormat="1" ht="20.100000000000001" customHeight="1">
      <c r="A22" s="185"/>
      <c r="B22" s="186"/>
      <c r="C22" s="172"/>
      <c r="D22" s="172"/>
      <c r="E22" s="172"/>
      <c r="F22" s="172"/>
      <c r="G22" s="172"/>
      <c r="H22" s="172"/>
      <c r="I22" s="172"/>
      <c r="J22" s="172"/>
      <c r="K22" s="172"/>
      <c r="L22" s="172"/>
      <c r="M22" s="172"/>
      <c r="N22" s="178"/>
    </row>
    <row r="23" spans="1:14" s="187" customFormat="1" ht="20.100000000000001" customHeight="1">
      <c r="A23" s="185"/>
      <c r="B23" s="186"/>
      <c r="C23" s="172"/>
      <c r="D23" s="172"/>
      <c r="E23" s="172"/>
      <c r="F23" s="172"/>
      <c r="G23" s="172"/>
      <c r="H23" s="172"/>
      <c r="I23" s="172"/>
      <c r="J23" s="172"/>
      <c r="K23" s="172"/>
      <c r="M23" s="172"/>
      <c r="N23" s="178"/>
    </row>
    <row r="24" spans="1:14" s="187" customFormat="1" ht="20.100000000000001" customHeight="1">
      <c r="A24" s="185"/>
      <c r="B24" s="186"/>
      <c r="C24" s="172"/>
      <c r="D24" s="172"/>
      <c r="E24" s="172"/>
      <c r="F24" s="172"/>
      <c r="G24" s="172"/>
      <c r="H24" s="172"/>
      <c r="I24" s="172"/>
      <c r="J24" s="172"/>
      <c r="K24" s="172"/>
      <c r="L24" s="172"/>
      <c r="M24" s="172"/>
      <c r="N24" s="178"/>
    </row>
    <row r="25" spans="1:14" s="174" customFormat="1" ht="20.100000000000001" customHeight="1">
      <c r="A25" s="170"/>
      <c r="B25" s="177"/>
      <c r="C25" s="172"/>
      <c r="D25" s="172"/>
      <c r="E25" s="172"/>
      <c r="F25" s="172"/>
      <c r="G25" s="172"/>
      <c r="H25" s="172"/>
      <c r="I25" s="172"/>
      <c r="J25" s="172"/>
      <c r="K25" s="172"/>
      <c r="L25" s="172"/>
      <c r="M25" s="172"/>
      <c r="N25" s="178"/>
    </row>
    <row r="26" spans="1:14" s="174" customFormat="1" ht="20.100000000000001" customHeight="1">
      <c r="A26" s="170"/>
      <c r="B26" s="177"/>
      <c r="C26" s="177"/>
      <c r="D26" s="177"/>
      <c r="E26" s="177"/>
      <c r="F26" s="175"/>
      <c r="G26" s="175"/>
      <c r="H26" s="175"/>
      <c r="I26" s="175"/>
      <c r="J26" s="175"/>
      <c r="K26" s="175"/>
      <c r="L26" s="175"/>
      <c r="M26" s="175"/>
      <c r="N26" s="173"/>
    </row>
    <row r="27" spans="1:14" s="174" customFormat="1" ht="20.100000000000001" customHeight="1">
      <c r="A27" s="170"/>
      <c r="B27" s="186"/>
      <c r="C27" s="182"/>
      <c r="D27" s="182"/>
      <c r="E27" s="182"/>
      <c r="F27" s="188"/>
      <c r="G27" s="188"/>
      <c r="H27" s="188"/>
      <c r="I27" s="188"/>
      <c r="J27" s="188"/>
      <c r="K27" s="188"/>
      <c r="L27" s="188"/>
      <c r="M27" s="188"/>
      <c r="N27" s="189"/>
    </row>
    <row r="28" spans="1:14" s="174" customFormat="1" ht="20.100000000000001" customHeight="1">
      <c r="A28" s="179"/>
      <c r="B28" s="182"/>
      <c r="C28" s="181"/>
      <c r="D28" s="181"/>
      <c r="E28" s="181"/>
      <c r="F28" s="181"/>
      <c r="G28" s="175"/>
      <c r="H28" s="175"/>
      <c r="I28" s="175"/>
      <c r="J28" s="175"/>
      <c r="K28" s="175"/>
      <c r="L28" s="175"/>
      <c r="M28" s="175"/>
      <c r="N28" s="173"/>
    </row>
    <row r="29" spans="1:14" s="174" customFormat="1" ht="20.100000000000001" customHeight="1">
      <c r="A29" s="179"/>
      <c r="B29" s="182"/>
      <c r="C29" s="177"/>
      <c r="D29" s="172"/>
      <c r="E29" s="172"/>
      <c r="F29" s="172"/>
      <c r="G29" s="172"/>
      <c r="H29" s="172"/>
      <c r="I29" s="172"/>
      <c r="J29" s="172"/>
      <c r="K29" s="172"/>
      <c r="L29" s="172"/>
      <c r="M29" s="172"/>
      <c r="N29" s="178"/>
    </row>
    <row r="30" spans="1:14" s="174" customFormat="1" ht="17.25" customHeight="1">
      <c r="A30" s="170"/>
      <c r="B30" s="182"/>
      <c r="C30" s="181"/>
      <c r="D30" s="181"/>
      <c r="E30" s="181"/>
      <c r="F30" s="181"/>
      <c r="G30" s="177"/>
      <c r="H30" s="177"/>
      <c r="I30" s="177"/>
      <c r="J30" s="177"/>
      <c r="K30" s="177"/>
      <c r="L30" s="177"/>
      <c r="M30" s="177"/>
      <c r="N30" s="184"/>
    </row>
    <row r="31" spans="1:14" s="174" customFormat="1" ht="20.100000000000001" customHeight="1">
      <c r="A31" s="179"/>
      <c r="B31" s="182"/>
      <c r="C31" s="177"/>
      <c r="D31" s="172"/>
      <c r="E31" s="172"/>
      <c r="F31" s="172"/>
      <c r="G31" s="172"/>
      <c r="H31" s="172"/>
      <c r="I31" s="172"/>
      <c r="J31" s="172"/>
      <c r="K31" s="172"/>
      <c r="L31" s="177"/>
      <c r="M31" s="177"/>
      <c r="N31" s="184"/>
    </row>
    <row r="32" spans="1:14" s="174" customFormat="1" ht="20.100000000000001" customHeight="1">
      <c r="A32" s="170"/>
      <c r="B32" s="182"/>
      <c r="C32" s="181"/>
      <c r="D32" s="181"/>
      <c r="E32" s="181"/>
      <c r="F32" s="177"/>
      <c r="G32" s="177"/>
      <c r="H32" s="177"/>
      <c r="I32" s="177"/>
      <c r="J32" s="177"/>
      <c r="K32" s="177"/>
      <c r="L32" s="177"/>
      <c r="M32" s="177"/>
      <c r="N32" s="184"/>
    </row>
    <row r="33" spans="1:14" s="174" customFormat="1" ht="20.100000000000001" customHeight="1">
      <c r="A33" s="170"/>
      <c r="B33" s="182"/>
      <c r="C33" s="177"/>
      <c r="D33" s="172"/>
      <c r="E33" s="172"/>
      <c r="F33" s="172"/>
      <c r="G33" s="172"/>
      <c r="H33" s="172"/>
      <c r="I33" s="172"/>
      <c r="J33" s="172"/>
      <c r="K33" s="177"/>
      <c r="L33" s="177"/>
      <c r="M33" s="177"/>
      <c r="N33" s="184"/>
    </row>
    <row r="34" spans="1:14" s="174" customFormat="1" ht="20.100000000000001" customHeight="1">
      <c r="A34" s="170"/>
      <c r="B34" s="182"/>
      <c r="C34" s="177"/>
      <c r="D34" s="172"/>
      <c r="E34" s="172"/>
      <c r="F34" s="172"/>
      <c r="G34" s="172"/>
      <c r="H34" s="172"/>
      <c r="I34" s="172"/>
      <c r="J34" s="172"/>
      <c r="K34" s="172"/>
      <c r="L34" s="172"/>
      <c r="M34" s="172"/>
      <c r="N34" s="178"/>
    </row>
    <row r="35" spans="1:14" s="187" customFormat="1" ht="20.100000000000001" customHeight="1">
      <c r="A35" s="185"/>
      <c r="B35" s="190"/>
      <c r="C35" s="181"/>
      <c r="D35" s="181"/>
      <c r="F35" s="181"/>
      <c r="G35" s="177"/>
      <c r="H35" s="177"/>
      <c r="I35" s="177"/>
      <c r="J35" s="177"/>
      <c r="K35" s="177"/>
      <c r="L35" s="177"/>
      <c r="M35" s="177"/>
      <c r="N35" s="184"/>
    </row>
    <row r="36" spans="1:14" s="174" customFormat="1" ht="20.100000000000001" customHeight="1">
      <c r="A36" s="170"/>
      <c r="B36" s="191"/>
      <c r="C36"/>
      <c r="D36"/>
      <c r="E36"/>
      <c r="F36"/>
      <c r="G36"/>
      <c r="H36"/>
      <c r="I36"/>
      <c r="J36"/>
      <c r="K36"/>
      <c r="L36" s="172"/>
      <c r="M36" s="172"/>
      <c r="N36" s="178"/>
    </row>
    <row r="37" spans="1:14" s="174" customFormat="1" ht="20.100000000000001" customHeight="1">
      <c r="A37" s="170"/>
      <c r="B37" s="191"/>
      <c r="C37"/>
      <c r="D37"/>
      <c r="E37"/>
      <c r="F37"/>
      <c r="G37"/>
      <c r="H37"/>
      <c r="I37"/>
      <c r="J37"/>
      <c r="K37"/>
      <c r="L37" s="177"/>
      <c r="M37" s="177"/>
      <c r="N37" s="184"/>
    </row>
    <row r="38" spans="1:14" s="174" customFormat="1" ht="20.100000000000001" customHeight="1">
      <c r="A38" s="170"/>
      <c r="B38" s="191"/>
      <c r="C38" s="177"/>
      <c r="D38" s="172"/>
      <c r="E38" s="172"/>
      <c r="F38" s="172"/>
      <c r="G38" s="172"/>
      <c r="H38" s="172"/>
      <c r="I38" s="172"/>
      <c r="J38" s="172"/>
      <c r="K38" s="172"/>
      <c r="L38" s="172"/>
      <c r="M38" s="172"/>
      <c r="N38" s="178"/>
    </row>
    <row r="39" spans="1:14" s="174" customFormat="1" ht="20.100000000000001" customHeight="1">
      <c r="A39" s="179"/>
      <c r="B39" s="191"/>
      <c r="C39" s="177"/>
      <c r="D39" s="192"/>
      <c r="E39" s="193"/>
      <c r="F39" s="193"/>
      <c r="G39" s="193"/>
      <c r="H39" s="193"/>
      <c r="I39" s="193"/>
      <c r="J39" s="193"/>
      <c r="K39" s="193"/>
      <c r="L39" s="193"/>
      <c r="M39" s="193"/>
      <c r="N39" s="194"/>
    </row>
    <row r="40" spans="1:14" s="174" customFormat="1" ht="20.100000000000001" customHeight="1">
      <c r="A40" s="179"/>
      <c r="B40" s="182"/>
      <c r="C40" s="177"/>
      <c r="D40" s="192"/>
      <c r="E40" s="193"/>
      <c r="F40" s="193"/>
      <c r="G40" s="193"/>
      <c r="H40" s="193"/>
      <c r="I40" s="193"/>
      <c r="J40" s="193"/>
      <c r="K40" s="193"/>
      <c r="L40" s="193"/>
      <c r="M40" s="193"/>
      <c r="N40" s="194"/>
    </row>
    <row r="41" spans="1:14" s="174" customFormat="1" ht="28.5" customHeight="1">
      <c r="A41" s="179"/>
      <c r="B41" s="182"/>
      <c r="C41" s="177"/>
      <c r="D41" s="172"/>
      <c r="E41" s="172"/>
      <c r="F41" s="172"/>
      <c r="G41" s="172"/>
      <c r="H41" s="172"/>
      <c r="I41" s="172"/>
      <c r="J41" s="172"/>
      <c r="K41" s="172"/>
      <c r="L41" s="172"/>
      <c r="M41" s="172"/>
      <c r="N41" s="178"/>
    </row>
    <row r="42" spans="1:14" s="174" customFormat="1" ht="18" customHeight="1">
      <c r="A42" s="179"/>
      <c r="B42" s="182"/>
      <c r="C42" s="177"/>
      <c r="D42" s="172"/>
      <c r="E42" s="172"/>
      <c r="F42" s="172"/>
      <c r="G42" s="172"/>
      <c r="H42" s="172"/>
      <c r="I42" s="172"/>
      <c r="J42" s="172"/>
      <c r="K42" s="172"/>
      <c r="L42" s="172"/>
      <c r="M42" s="172"/>
      <c r="N42" s="178"/>
    </row>
    <row r="43" spans="1:14" s="202" customFormat="1" ht="18.75" customHeight="1">
      <c r="A43" s="395" t="s">
        <v>162</v>
      </c>
      <c r="B43" s="195" t="s">
        <v>156</v>
      </c>
      <c r="C43" s="196"/>
      <c r="D43" s="197"/>
      <c r="E43" s="398"/>
      <c r="F43" s="399"/>
      <c r="G43" s="399"/>
      <c r="H43" s="399"/>
      <c r="I43" s="399"/>
      <c r="J43" s="399"/>
      <c r="K43" s="200"/>
      <c r="L43" s="199"/>
      <c r="M43" s="198"/>
      <c r="N43" s="201"/>
    </row>
    <row r="44" spans="1:14" s="202" customFormat="1" ht="18.75" customHeight="1">
      <c r="A44" s="396"/>
      <c r="B44" s="203" t="s">
        <v>163</v>
      </c>
      <c r="C44" s="204"/>
      <c r="D44" s="205"/>
      <c r="E44" s="400"/>
      <c r="F44" s="401"/>
      <c r="G44" s="401"/>
      <c r="H44" s="401"/>
      <c r="I44" s="401"/>
      <c r="J44" s="401"/>
      <c r="K44" s="206"/>
      <c r="L44" s="207"/>
      <c r="M44" s="208"/>
      <c r="N44" s="209"/>
    </row>
    <row r="45" spans="1:14" s="202" customFormat="1" ht="18.75" customHeight="1">
      <c r="A45" s="396"/>
      <c r="B45" s="210" t="s">
        <v>164</v>
      </c>
      <c r="C45" s="204"/>
      <c r="D45" s="205"/>
      <c r="E45" s="402"/>
      <c r="F45" s="403"/>
      <c r="G45" s="403"/>
      <c r="H45" s="403"/>
      <c r="I45" s="403"/>
      <c r="J45" s="403"/>
      <c r="K45" s="211"/>
      <c r="L45" s="207"/>
      <c r="M45" s="212"/>
      <c r="N45" s="213"/>
    </row>
    <row r="46" spans="1:14" s="202" customFormat="1" ht="25.5" customHeight="1" thickBot="1">
      <c r="A46" s="397"/>
      <c r="B46" s="214" t="s">
        <v>165</v>
      </c>
      <c r="C46" s="404" t="s">
        <v>166</v>
      </c>
      <c r="D46" s="405"/>
      <c r="E46" s="406" t="s">
        <v>167</v>
      </c>
      <c r="F46" s="407"/>
      <c r="G46" s="407"/>
      <c r="H46" s="407"/>
      <c r="I46" s="407"/>
      <c r="J46" s="408"/>
      <c r="K46" s="384" t="s">
        <v>168</v>
      </c>
      <c r="L46" s="408"/>
      <c r="M46" s="384" t="s">
        <v>169</v>
      </c>
      <c r="N46" s="385"/>
    </row>
  </sheetData>
  <mergeCells count="25">
    <mergeCell ref="M46:N46"/>
    <mergeCell ref="B5:N5"/>
    <mergeCell ref="B6:N6"/>
    <mergeCell ref="B7:N7"/>
    <mergeCell ref="A43:A46"/>
    <mergeCell ref="E43:J43"/>
    <mergeCell ref="E44:J44"/>
    <mergeCell ref="E45:J45"/>
    <mergeCell ref="C46:D46"/>
    <mergeCell ref="E46:J46"/>
    <mergeCell ref="K46:L46"/>
    <mergeCell ref="A3:H3"/>
    <mergeCell ref="I3:J3"/>
    <mergeCell ref="K3:L3"/>
    <mergeCell ref="M3:N3"/>
    <mergeCell ref="B4:H4"/>
    <mergeCell ref="I4:J4"/>
    <mergeCell ref="K4:L4"/>
    <mergeCell ref="M4:N4"/>
    <mergeCell ref="A1:H1"/>
    <mergeCell ref="I1:K1"/>
    <mergeCell ref="L1:N1"/>
    <mergeCell ref="A2:H2"/>
    <mergeCell ref="I2:K2"/>
    <mergeCell ref="L2:N2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57"/>
  <sheetViews>
    <sheetView showGridLines="0" view="pageBreakPreview" topLeftCell="A2" zoomScaleNormal="100" zoomScaleSheetLayoutView="100" workbookViewId="0">
      <selection activeCell="D45" sqref="D45"/>
    </sheetView>
  </sheetViews>
  <sheetFormatPr defaultRowHeight="15"/>
  <cols>
    <col min="1" max="1" width="5.7109375" customWidth="1"/>
    <col min="2" max="2" width="9.42578125" customWidth="1"/>
    <col min="3" max="3" width="17.5703125" customWidth="1"/>
    <col min="4" max="4" width="9" customWidth="1"/>
    <col min="5" max="5" width="30" customWidth="1"/>
    <col min="6" max="6" width="8.5703125" customWidth="1"/>
    <col min="7" max="7" width="10.5703125" customWidth="1"/>
    <col min="8" max="8" width="10.28515625" customWidth="1"/>
    <col min="9" max="9" width="8.5703125" customWidth="1"/>
    <col min="10" max="10" width="14.140625" customWidth="1"/>
    <col min="11" max="11" width="15.140625" customWidth="1"/>
    <col min="12" max="12" width="6.42578125" customWidth="1"/>
  </cols>
  <sheetData>
    <row r="1" spans="1:12" ht="19.5">
      <c r="A1" s="160" t="s">
        <v>142</v>
      </c>
      <c r="I1" s="161" t="s">
        <v>232</v>
      </c>
    </row>
    <row r="2" spans="1:12" ht="27.75">
      <c r="A2" s="162" t="s">
        <v>145</v>
      </c>
    </row>
    <row r="3" spans="1:12" ht="26.25">
      <c r="A3" s="344" t="s">
        <v>229</v>
      </c>
      <c r="B3" s="344"/>
      <c r="C3" s="344"/>
      <c r="D3" s="344"/>
      <c r="E3" s="344"/>
      <c r="F3" s="344"/>
      <c r="G3" s="344"/>
      <c r="H3" s="344"/>
      <c r="I3" s="344"/>
      <c r="J3" s="344"/>
      <c r="K3" s="344"/>
      <c r="L3" s="344"/>
    </row>
    <row r="4" spans="1:12" ht="20.100000000000001" customHeight="1">
      <c r="H4" s="56" t="s">
        <v>88</v>
      </c>
      <c r="I4" s="413">
        <v>45390</v>
      </c>
      <c r="J4" s="413"/>
      <c r="K4" s="73"/>
      <c r="L4" s="73"/>
    </row>
    <row r="5" spans="1:12" ht="20.25" customHeight="1">
      <c r="B5" t="s">
        <v>85</v>
      </c>
      <c r="D5" t="s">
        <v>218</v>
      </c>
      <c r="H5" s="56" t="s">
        <v>89</v>
      </c>
      <c r="I5" s="350" t="s">
        <v>319</v>
      </c>
      <c r="J5" s="350"/>
      <c r="K5" s="350"/>
      <c r="L5" s="350"/>
    </row>
    <row r="6" spans="1:12" ht="20.25" customHeight="1">
      <c r="B6" t="s">
        <v>115</v>
      </c>
      <c r="H6" s="56" t="s">
        <v>90</v>
      </c>
      <c r="I6" s="350" t="s">
        <v>235</v>
      </c>
      <c r="J6" s="350"/>
      <c r="K6" s="74"/>
      <c r="L6" s="74"/>
    </row>
    <row r="7" spans="1:12" ht="20.25" customHeight="1">
      <c r="B7" t="s">
        <v>84</v>
      </c>
      <c r="H7" s="56" t="s">
        <v>91</v>
      </c>
      <c r="I7" s="74"/>
      <c r="J7" s="74"/>
      <c r="K7" s="74"/>
      <c r="L7" s="74"/>
    </row>
    <row r="8" spans="1:12" ht="20.25" customHeight="1">
      <c r="B8" t="s">
        <v>87</v>
      </c>
      <c r="C8" s="73"/>
      <c r="D8" s="73"/>
      <c r="H8" s="56"/>
      <c r="I8" s="13"/>
      <c r="J8" s="13"/>
      <c r="K8" s="13"/>
      <c r="L8" s="13"/>
    </row>
    <row r="9" spans="1:12" ht="15.75" thickBot="1">
      <c r="J9" s="351" t="s">
        <v>132</v>
      </c>
      <c r="K9" s="352" t="s">
        <v>140</v>
      </c>
      <c r="L9" s="353"/>
    </row>
    <row r="10" spans="1:12">
      <c r="B10" s="50" t="s">
        <v>55</v>
      </c>
      <c r="C10" s="347" t="s">
        <v>56</v>
      </c>
      <c r="D10" s="348"/>
      <c r="E10" s="349"/>
      <c r="F10" s="50" t="s">
        <v>55</v>
      </c>
      <c r="G10" s="347" t="s">
        <v>56</v>
      </c>
      <c r="H10" s="348"/>
      <c r="I10" s="13"/>
      <c r="J10" s="351"/>
      <c r="K10" s="9" t="s">
        <v>141</v>
      </c>
      <c r="L10" s="81" t="s">
        <v>228</v>
      </c>
    </row>
    <row r="11" spans="1:12" ht="26.25" customHeight="1" thickBot="1">
      <c r="B11" s="221" t="s">
        <v>234</v>
      </c>
      <c r="C11" s="411" t="s">
        <v>235</v>
      </c>
      <c r="D11" s="412"/>
      <c r="E11" s="349"/>
      <c r="F11" s="51"/>
      <c r="G11" s="345"/>
      <c r="H11" s="346"/>
      <c r="I11" s="13"/>
      <c r="J11" s="9"/>
      <c r="K11" s="10"/>
      <c r="L11" s="10"/>
    </row>
    <row r="13" spans="1:12" ht="45">
      <c r="A13" s="58" t="s">
        <v>49</v>
      </c>
      <c r="B13" s="216" t="s">
        <v>226</v>
      </c>
      <c r="C13" s="216" t="s">
        <v>225</v>
      </c>
      <c r="D13" s="216" t="s">
        <v>50</v>
      </c>
      <c r="E13" s="216" t="s">
        <v>51</v>
      </c>
      <c r="F13" s="216" t="s">
        <v>52</v>
      </c>
      <c r="G13" s="216" t="s">
        <v>53</v>
      </c>
      <c r="H13" s="216" t="s">
        <v>233</v>
      </c>
      <c r="I13" s="216" t="s">
        <v>139</v>
      </c>
      <c r="J13" s="216" t="s">
        <v>138</v>
      </c>
      <c r="K13" s="216" t="s">
        <v>227</v>
      </c>
      <c r="L13" s="216" t="s">
        <v>224</v>
      </c>
    </row>
    <row r="14" spans="1:12" ht="20.25" customHeight="1">
      <c r="A14" s="9">
        <v>1</v>
      </c>
      <c r="B14" s="10" t="s">
        <v>262</v>
      </c>
      <c r="C14" s="10" t="s">
        <v>260</v>
      </c>
      <c r="D14" s="10" t="s">
        <v>248</v>
      </c>
      <c r="E14" s="215" t="s">
        <v>236</v>
      </c>
      <c r="F14" s="215" t="s">
        <v>311</v>
      </c>
      <c r="G14" s="10" t="s">
        <v>141</v>
      </c>
      <c r="H14" s="10">
        <v>975.74400000000003</v>
      </c>
      <c r="I14" s="10">
        <v>2.1999999999999999E-2</v>
      </c>
      <c r="J14" s="10">
        <f>ROUND(I14*H14,2)</f>
        <v>21.47</v>
      </c>
      <c r="K14" s="10" t="s">
        <v>318</v>
      </c>
      <c r="L14" s="9"/>
    </row>
    <row r="15" spans="1:12" ht="20.25" customHeight="1">
      <c r="A15" s="9">
        <v>2</v>
      </c>
      <c r="B15" s="10" t="s">
        <v>262</v>
      </c>
      <c r="C15" s="10" t="s">
        <v>260</v>
      </c>
      <c r="D15" s="10" t="s">
        <v>249</v>
      </c>
      <c r="E15" s="215" t="s">
        <v>237</v>
      </c>
      <c r="F15" s="215" t="s">
        <v>312</v>
      </c>
      <c r="G15" s="10" t="s">
        <v>264</v>
      </c>
      <c r="H15" s="10">
        <v>768</v>
      </c>
      <c r="I15" s="10">
        <v>1.78E-2</v>
      </c>
      <c r="J15" s="10">
        <f t="shared" ref="J15:J48" si="0">ROUND(I15*H15,2)</f>
        <v>13.67</v>
      </c>
      <c r="K15" s="10" t="s">
        <v>318</v>
      </c>
      <c r="L15" s="9"/>
    </row>
    <row r="16" spans="1:12" ht="20.25" customHeight="1">
      <c r="A16" s="9">
        <v>3</v>
      </c>
      <c r="B16" s="10" t="s">
        <v>262</v>
      </c>
      <c r="C16" s="10" t="s">
        <v>260</v>
      </c>
      <c r="D16" s="10" t="s">
        <v>250</v>
      </c>
      <c r="E16" s="215" t="s">
        <v>238</v>
      </c>
      <c r="F16" s="215" t="s">
        <v>312</v>
      </c>
      <c r="G16" s="10" t="s">
        <v>264</v>
      </c>
      <c r="H16" s="10">
        <v>384</v>
      </c>
      <c r="I16" s="10">
        <v>2.47E-2</v>
      </c>
      <c r="J16" s="10">
        <f t="shared" si="0"/>
        <v>9.48</v>
      </c>
      <c r="K16" s="10" t="s">
        <v>318</v>
      </c>
      <c r="L16" s="9"/>
    </row>
    <row r="17" spans="1:12" ht="20.25" customHeight="1">
      <c r="A17" s="9">
        <v>4</v>
      </c>
      <c r="B17" s="10" t="s">
        <v>262</v>
      </c>
      <c r="C17" s="10" t="s">
        <v>260</v>
      </c>
      <c r="D17" s="10" t="s">
        <v>251</v>
      </c>
      <c r="E17" s="215" t="s">
        <v>239</v>
      </c>
      <c r="F17" s="215" t="s">
        <v>312</v>
      </c>
      <c r="G17" s="10" t="s">
        <v>265</v>
      </c>
      <c r="H17" s="10">
        <v>384</v>
      </c>
      <c r="I17" s="10">
        <v>5.4199999999999998E-2</v>
      </c>
      <c r="J17" s="10">
        <f t="shared" si="0"/>
        <v>20.81</v>
      </c>
      <c r="K17" s="10" t="s">
        <v>318</v>
      </c>
      <c r="L17" s="9"/>
    </row>
    <row r="18" spans="1:12" ht="20.25" customHeight="1">
      <c r="A18" s="9">
        <v>5</v>
      </c>
      <c r="B18" s="10" t="s">
        <v>262</v>
      </c>
      <c r="C18" s="10" t="s">
        <v>260</v>
      </c>
      <c r="D18" s="10" t="s">
        <v>252</v>
      </c>
      <c r="E18" s="215" t="s">
        <v>240</v>
      </c>
      <c r="F18" s="215" t="s">
        <v>313</v>
      </c>
      <c r="G18" s="10" t="s">
        <v>266</v>
      </c>
      <c r="H18" s="10">
        <v>1536</v>
      </c>
      <c r="I18" s="10">
        <v>5.4999999999999997E-3</v>
      </c>
      <c r="J18" s="10">
        <f t="shared" si="0"/>
        <v>8.4499999999999993</v>
      </c>
      <c r="K18" s="10" t="s">
        <v>318</v>
      </c>
      <c r="L18" s="9"/>
    </row>
    <row r="19" spans="1:12" ht="20.25" customHeight="1">
      <c r="A19" s="9">
        <v>6</v>
      </c>
      <c r="B19" s="10" t="s">
        <v>262</v>
      </c>
      <c r="C19" s="10" t="s">
        <v>260</v>
      </c>
      <c r="D19" s="10" t="s">
        <v>253</v>
      </c>
      <c r="E19" s="215" t="s">
        <v>241</v>
      </c>
      <c r="F19" s="215" t="s">
        <v>314</v>
      </c>
      <c r="G19" s="10" t="s">
        <v>266</v>
      </c>
      <c r="H19" s="10">
        <v>384</v>
      </c>
      <c r="I19" s="10">
        <v>1.52E-2</v>
      </c>
      <c r="J19" s="10">
        <f t="shared" si="0"/>
        <v>5.84</v>
      </c>
      <c r="K19" s="10" t="s">
        <v>318</v>
      </c>
      <c r="L19" s="9"/>
    </row>
    <row r="20" spans="1:12" ht="20.25" customHeight="1">
      <c r="A20" s="9">
        <v>7</v>
      </c>
      <c r="B20" s="10" t="s">
        <v>263</v>
      </c>
      <c r="C20" s="10" t="s">
        <v>261</v>
      </c>
      <c r="D20" s="10" t="s">
        <v>248</v>
      </c>
      <c r="E20" s="215" t="s">
        <v>236</v>
      </c>
      <c r="F20" s="215" t="s">
        <v>311</v>
      </c>
      <c r="G20" s="10" t="s">
        <v>141</v>
      </c>
      <c r="H20" s="10">
        <v>2321.1000000000004</v>
      </c>
      <c r="I20" s="10">
        <v>2.1999999999999999E-2</v>
      </c>
      <c r="J20" s="10">
        <f t="shared" si="0"/>
        <v>51.06</v>
      </c>
      <c r="K20" s="10" t="s">
        <v>318</v>
      </c>
      <c r="L20" s="9"/>
    </row>
    <row r="21" spans="1:12" ht="20.25" customHeight="1">
      <c r="A21" s="9">
        <v>8</v>
      </c>
      <c r="B21" s="10" t="s">
        <v>263</v>
      </c>
      <c r="C21" s="10" t="s">
        <v>261</v>
      </c>
      <c r="D21" s="10" t="s">
        <v>254</v>
      </c>
      <c r="E21" s="215" t="s">
        <v>242</v>
      </c>
      <c r="F21" s="215" t="s">
        <v>312</v>
      </c>
      <c r="G21" s="10" t="s">
        <v>264</v>
      </c>
      <c r="H21" s="10">
        <v>450</v>
      </c>
      <c r="I21" s="10">
        <v>6.5699999999999995E-2</v>
      </c>
      <c r="J21" s="10">
        <f t="shared" si="0"/>
        <v>29.57</v>
      </c>
      <c r="K21" s="10" t="s">
        <v>318</v>
      </c>
      <c r="L21" s="9"/>
    </row>
    <row r="22" spans="1:12" ht="20.25" customHeight="1">
      <c r="A22" s="9">
        <v>9</v>
      </c>
      <c r="B22" s="10" t="s">
        <v>263</v>
      </c>
      <c r="C22" s="10" t="s">
        <v>261</v>
      </c>
      <c r="D22" s="10" t="s">
        <v>255</v>
      </c>
      <c r="E22" s="215" t="s">
        <v>243</v>
      </c>
      <c r="F22" s="215" t="s">
        <v>312</v>
      </c>
      <c r="G22" s="10" t="s">
        <v>264</v>
      </c>
      <c r="H22" s="10">
        <v>450</v>
      </c>
      <c r="I22" s="10">
        <v>1.44E-2</v>
      </c>
      <c r="J22" s="10">
        <f t="shared" si="0"/>
        <v>6.48</v>
      </c>
      <c r="K22" s="10" t="s">
        <v>318</v>
      </c>
      <c r="L22" s="9"/>
    </row>
    <row r="23" spans="1:12" ht="20.25" customHeight="1">
      <c r="A23" s="9">
        <v>10</v>
      </c>
      <c r="B23" s="10" t="s">
        <v>263</v>
      </c>
      <c r="C23" s="10" t="s">
        <v>261</v>
      </c>
      <c r="D23" s="10" t="s">
        <v>256</v>
      </c>
      <c r="E23" s="215" t="s">
        <v>244</v>
      </c>
      <c r="F23" s="215" t="s">
        <v>312</v>
      </c>
      <c r="G23" s="10" t="s">
        <v>264</v>
      </c>
      <c r="H23" s="10">
        <v>450</v>
      </c>
      <c r="I23" s="10">
        <v>2.5999999999999999E-2</v>
      </c>
      <c r="J23" s="10">
        <f t="shared" si="0"/>
        <v>11.7</v>
      </c>
      <c r="K23" s="10" t="s">
        <v>318</v>
      </c>
      <c r="L23" s="9"/>
    </row>
    <row r="24" spans="1:12" ht="20.25" customHeight="1">
      <c r="A24" s="9">
        <v>11</v>
      </c>
      <c r="B24" s="10" t="s">
        <v>263</v>
      </c>
      <c r="C24" s="10" t="s">
        <v>261</v>
      </c>
      <c r="D24" s="10" t="s">
        <v>257</v>
      </c>
      <c r="E24" s="215" t="s">
        <v>245</v>
      </c>
      <c r="F24" s="215" t="s">
        <v>312</v>
      </c>
      <c r="G24" s="10" t="s">
        <v>264</v>
      </c>
      <c r="H24" s="10">
        <v>1800</v>
      </c>
      <c r="I24" s="10">
        <v>1.66E-2</v>
      </c>
      <c r="J24" s="10">
        <f t="shared" si="0"/>
        <v>29.88</v>
      </c>
      <c r="K24" s="10" t="s">
        <v>318</v>
      </c>
      <c r="L24" s="9"/>
    </row>
    <row r="25" spans="1:12" ht="20.25" customHeight="1">
      <c r="A25" s="9">
        <v>12</v>
      </c>
      <c r="B25" s="10" t="s">
        <v>263</v>
      </c>
      <c r="C25" s="10" t="s">
        <v>261</v>
      </c>
      <c r="D25" s="10" t="s">
        <v>258</v>
      </c>
      <c r="E25" s="215" t="s">
        <v>246</v>
      </c>
      <c r="F25" s="215" t="s">
        <v>312</v>
      </c>
      <c r="G25" s="10" t="s">
        <v>265</v>
      </c>
      <c r="H25" s="10">
        <v>1800</v>
      </c>
      <c r="I25" s="10">
        <v>2.6100000000000002E-2</v>
      </c>
      <c r="J25" s="10">
        <f t="shared" si="0"/>
        <v>46.98</v>
      </c>
      <c r="K25" s="10" t="s">
        <v>318</v>
      </c>
      <c r="L25" s="9"/>
    </row>
    <row r="26" spans="1:12" ht="20.25" customHeight="1">
      <c r="A26" s="9">
        <v>13</v>
      </c>
      <c r="B26" s="10" t="s">
        <v>263</v>
      </c>
      <c r="C26" s="10" t="s">
        <v>261</v>
      </c>
      <c r="D26" s="10" t="s">
        <v>259</v>
      </c>
      <c r="E26" s="215" t="s">
        <v>247</v>
      </c>
      <c r="F26" s="215" t="s">
        <v>312</v>
      </c>
      <c r="G26" s="10" t="s">
        <v>265</v>
      </c>
      <c r="H26" s="10">
        <v>450</v>
      </c>
      <c r="I26" s="10">
        <v>1.95E-2</v>
      </c>
      <c r="J26" s="10">
        <f t="shared" si="0"/>
        <v>8.7799999999999994</v>
      </c>
      <c r="K26" s="10" t="s">
        <v>318</v>
      </c>
      <c r="L26" s="9"/>
    </row>
    <row r="27" spans="1:12" ht="20.25" customHeight="1">
      <c r="A27" s="9">
        <v>14</v>
      </c>
      <c r="B27" s="10" t="s">
        <v>263</v>
      </c>
      <c r="C27" s="10" t="s">
        <v>261</v>
      </c>
      <c r="D27" s="10" t="s">
        <v>252</v>
      </c>
      <c r="E27" s="215" t="s">
        <v>240</v>
      </c>
      <c r="F27" s="215" t="s">
        <v>313</v>
      </c>
      <c r="G27" s="10" t="s">
        <v>266</v>
      </c>
      <c r="H27" s="10">
        <v>2700</v>
      </c>
      <c r="I27" s="10">
        <v>5.4999999999999997E-3</v>
      </c>
      <c r="J27" s="10">
        <f t="shared" si="0"/>
        <v>14.85</v>
      </c>
      <c r="K27" s="10" t="s">
        <v>318</v>
      </c>
      <c r="L27" s="9"/>
    </row>
    <row r="28" spans="1:12" ht="20.25" customHeight="1">
      <c r="A28" s="9">
        <v>15</v>
      </c>
      <c r="B28" s="10" t="s">
        <v>263</v>
      </c>
      <c r="C28" s="10" t="s">
        <v>261</v>
      </c>
      <c r="D28" s="10" t="s">
        <v>253</v>
      </c>
      <c r="E28" s="215" t="s">
        <v>241</v>
      </c>
      <c r="F28" s="215" t="s">
        <v>314</v>
      </c>
      <c r="G28" s="10" t="s">
        <v>266</v>
      </c>
      <c r="H28" s="10">
        <v>450</v>
      </c>
      <c r="I28" s="10">
        <v>1.52E-2</v>
      </c>
      <c r="J28" s="10">
        <f t="shared" si="0"/>
        <v>6.84</v>
      </c>
      <c r="K28" s="10" t="s">
        <v>318</v>
      </c>
      <c r="L28" s="9"/>
    </row>
    <row r="29" spans="1:12" ht="20.25" customHeight="1">
      <c r="A29" s="9">
        <v>16</v>
      </c>
      <c r="B29" s="10" t="s">
        <v>309</v>
      </c>
      <c r="C29" s="10" t="s">
        <v>305</v>
      </c>
      <c r="D29" s="10" t="s">
        <v>267</v>
      </c>
      <c r="E29" s="215" t="s">
        <v>268</v>
      </c>
      <c r="F29" s="215" t="s">
        <v>311</v>
      </c>
      <c r="G29" s="10" t="s">
        <v>141</v>
      </c>
      <c r="H29" s="10">
        <v>8662.09</v>
      </c>
      <c r="I29" s="10">
        <v>2.1399999999999999E-2</v>
      </c>
      <c r="J29" s="10">
        <f t="shared" si="0"/>
        <v>185.37</v>
      </c>
      <c r="K29" s="10" t="s">
        <v>318</v>
      </c>
      <c r="L29" s="9"/>
    </row>
    <row r="30" spans="1:12" ht="20.25" customHeight="1">
      <c r="A30" s="9">
        <v>17</v>
      </c>
      <c r="B30" s="10" t="s">
        <v>309</v>
      </c>
      <c r="C30" s="10" t="s">
        <v>305</v>
      </c>
      <c r="D30" s="10" t="s">
        <v>269</v>
      </c>
      <c r="E30" s="215" t="s">
        <v>270</v>
      </c>
      <c r="F30" s="215" t="s">
        <v>311</v>
      </c>
      <c r="G30" s="10" t="s">
        <v>141</v>
      </c>
      <c r="H30" s="10">
        <v>892.01599999999996</v>
      </c>
      <c r="I30" s="10">
        <v>2.1499999999999998E-2</v>
      </c>
      <c r="J30" s="10">
        <f t="shared" si="0"/>
        <v>19.18</v>
      </c>
      <c r="K30" s="10" t="s">
        <v>318</v>
      </c>
      <c r="L30" s="9"/>
    </row>
    <row r="31" spans="1:12" ht="20.25" customHeight="1">
      <c r="A31" s="9">
        <v>18</v>
      </c>
      <c r="B31" s="10" t="s">
        <v>309</v>
      </c>
      <c r="C31" s="10" t="s">
        <v>305</v>
      </c>
      <c r="D31" s="10" t="s">
        <v>271</v>
      </c>
      <c r="E31" s="215" t="s">
        <v>272</v>
      </c>
      <c r="F31" s="215" t="s">
        <v>315</v>
      </c>
      <c r="G31" s="10" t="s">
        <v>264</v>
      </c>
      <c r="H31" s="10">
        <v>197</v>
      </c>
      <c r="I31" s="10">
        <v>1.23E-2</v>
      </c>
      <c r="J31" s="10">
        <f t="shared" si="0"/>
        <v>2.42</v>
      </c>
      <c r="K31" s="10" t="s">
        <v>318</v>
      </c>
      <c r="L31" s="9"/>
    </row>
    <row r="32" spans="1:12" ht="20.25" customHeight="1">
      <c r="A32" s="9">
        <v>19</v>
      </c>
      <c r="B32" s="10" t="s">
        <v>309</v>
      </c>
      <c r="C32" s="10" t="s">
        <v>305</v>
      </c>
      <c r="D32" s="10" t="s">
        <v>273</v>
      </c>
      <c r="E32" s="215" t="s">
        <v>274</v>
      </c>
      <c r="F32" s="215" t="s">
        <v>315</v>
      </c>
      <c r="G32" s="10" t="s">
        <v>264</v>
      </c>
      <c r="H32" s="10">
        <v>197</v>
      </c>
      <c r="I32" s="10">
        <v>1.83E-2</v>
      </c>
      <c r="J32" s="10">
        <f t="shared" si="0"/>
        <v>3.61</v>
      </c>
      <c r="K32" s="10" t="s">
        <v>318</v>
      </c>
      <c r="L32" s="9"/>
    </row>
    <row r="33" spans="1:12" ht="20.25" customHeight="1">
      <c r="A33" s="9">
        <v>20</v>
      </c>
      <c r="B33" s="10" t="s">
        <v>309</v>
      </c>
      <c r="C33" s="10" t="s">
        <v>305</v>
      </c>
      <c r="D33" s="10" t="s">
        <v>275</v>
      </c>
      <c r="E33" s="215" t="s">
        <v>276</v>
      </c>
      <c r="F33" s="215" t="s">
        <v>315</v>
      </c>
      <c r="G33" s="10" t="s">
        <v>264</v>
      </c>
      <c r="H33" s="10">
        <v>788</v>
      </c>
      <c r="I33" s="10">
        <v>2.69E-2</v>
      </c>
      <c r="J33" s="10">
        <f t="shared" si="0"/>
        <v>21.2</v>
      </c>
      <c r="K33" s="10" t="s">
        <v>318</v>
      </c>
      <c r="L33" s="9"/>
    </row>
    <row r="34" spans="1:12" ht="20.25" customHeight="1">
      <c r="A34" s="9">
        <v>21</v>
      </c>
      <c r="B34" s="10" t="s">
        <v>309</v>
      </c>
      <c r="C34" s="10" t="s">
        <v>305</v>
      </c>
      <c r="D34" s="10" t="s">
        <v>277</v>
      </c>
      <c r="E34" s="215" t="s">
        <v>278</v>
      </c>
      <c r="F34" s="215" t="s">
        <v>315</v>
      </c>
      <c r="G34" s="10" t="s">
        <v>264</v>
      </c>
      <c r="H34" s="10">
        <v>197</v>
      </c>
      <c r="I34" s="10">
        <v>3.2899999999999999E-2</v>
      </c>
      <c r="J34" s="10">
        <f t="shared" si="0"/>
        <v>6.48</v>
      </c>
      <c r="K34" s="10" t="s">
        <v>318</v>
      </c>
      <c r="L34" s="9"/>
    </row>
    <row r="35" spans="1:12" ht="20.25" customHeight="1">
      <c r="A35" s="9">
        <v>22</v>
      </c>
      <c r="B35" s="10" t="s">
        <v>309</v>
      </c>
      <c r="C35" s="10" t="s">
        <v>305</v>
      </c>
      <c r="D35" s="10" t="s">
        <v>279</v>
      </c>
      <c r="E35" s="215" t="s">
        <v>280</v>
      </c>
      <c r="F35" s="215" t="s">
        <v>315</v>
      </c>
      <c r="G35" s="10" t="s">
        <v>264</v>
      </c>
      <c r="H35" s="10">
        <v>394</v>
      </c>
      <c r="I35" s="10">
        <v>5.8900000000000001E-2</v>
      </c>
      <c r="J35" s="10">
        <f t="shared" si="0"/>
        <v>23.21</v>
      </c>
      <c r="K35" s="10" t="s">
        <v>318</v>
      </c>
      <c r="L35" s="9"/>
    </row>
    <row r="36" spans="1:12" ht="20.25" customHeight="1">
      <c r="A36" s="9">
        <v>23</v>
      </c>
      <c r="B36" s="10" t="s">
        <v>309</v>
      </c>
      <c r="C36" s="10" t="s">
        <v>305</v>
      </c>
      <c r="D36" s="10" t="s">
        <v>281</v>
      </c>
      <c r="E36" s="215" t="s">
        <v>282</v>
      </c>
      <c r="F36" s="215" t="s">
        <v>315</v>
      </c>
      <c r="G36" s="10" t="s">
        <v>264</v>
      </c>
      <c r="H36" s="10">
        <v>394</v>
      </c>
      <c r="I36" s="10">
        <v>1.29E-2</v>
      </c>
      <c r="J36" s="10">
        <f t="shared" si="0"/>
        <v>5.08</v>
      </c>
      <c r="K36" s="10" t="s">
        <v>318</v>
      </c>
      <c r="L36" s="9"/>
    </row>
    <row r="37" spans="1:12" ht="20.25" customHeight="1">
      <c r="A37" s="9">
        <v>24</v>
      </c>
      <c r="B37" s="10" t="s">
        <v>309</v>
      </c>
      <c r="C37" s="10" t="s">
        <v>305</v>
      </c>
      <c r="D37" s="10" t="s">
        <v>283</v>
      </c>
      <c r="E37" s="215" t="s">
        <v>284</v>
      </c>
      <c r="F37" s="215" t="s">
        <v>315</v>
      </c>
      <c r="G37" s="10" t="s">
        <v>264</v>
      </c>
      <c r="H37" s="10">
        <v>197</v>
      </c>
      <c r="I37" s="10">
        <v>3.5299999999999998E-2</v>
      </c>
      <c r="J37" s="10">
        <f t="shared" si="0"/>
        <v>6.95</v>
      </c>
      <c r="K37" s="10" t="s">
        <v>318</v>
      </c>
      <c r="L37" s="9"/>
    </row>
    <row r="38" spans="1:12" ht="20.25" customHeight="1">
      <c r="A38" s="9">
        <v>25</v>
      </c>
      <c r="B38" s="10" t="s">
        <v>309</v>
      </c>
      <c r="C38" s="10" t="s">
        <v>305</v>
      </c>
      <c r="D38" s="10" t="s">
        <v>285</v>
      </c>
      <c r="E38" s="215" t="s">
        <v>286</v>
      </c>
      <c r="F38" s="215" t="s">
        <v>312</v>
      </c>
      <c r="G38" s="10" t="s">
        <v>265</v>
      </c>
      <c r="H38" s="10">
        <v>394</v>
      </c>
      <c r="I38" s="10">
        <v>2.4899999999999999E-2</v>
      </c>
      <c r="J38" s="10">
        <f t="shared" si="0"/>
        <v>9.81</v>
      </c>
      <c r="K38" s="10" t="s">
        <v>318</v>
      </c>
      <c r="L38" s="9"/>
    </row>
    <row r="39" spans="1:12" ht="20.25" customHeight="1">
      <c r="A39" s="9">
        <v>26</v>
      </c>
      <c r="B39" s="10" t="s">
        <v>309</v>
      </c>
      <c r="C39" s="10" t="s">
        <v>305</v>
      </c>
      <c r="D39" s="10" t="s">
        <v>287</v>
      </c>
      <c r="E39" s="215" t="s">
        <v>288</v>
      </c>
      <c r="F39" s="215" t="s">
        <v>315</v>
      </c>
      <c r="G39" s="10" t="s">
        <v>307</v>
      </c>
      <c r="H39" s="10">
        <v>197</v>
      </c>
      <c r="I39" s="10">
        <v>6.5000000000000002E-2</v>
      </c>
      <c r="J39" s="10">
        <f t="shared" si="0"/>
        <v>12.81</v>
      </c>
      <c r="K39" s="10" t="s">
        <v>318</v>
      </c>
      <c r="L39" s="9"/>
    </row>
    <row r="40" spans="1:12" ht="20.25" customHeight="1">
      <c r="A40" s="9">
        <v>27</v>
      </c>
      <c r="B40" s="10" t="s">
        <v>309</v>
      </c>
      <c r="C40" s="10" t="s">
        <v>305</v>
      </c>
      <c r="D40" s="10" t="s">
        <v>289</v>
      </c>
      <c r="E40" s="215" t="s">
        <v>290</v>
      </c>
      <c r="F40" s="215" t="s">
        <v>316</v>
      </c>
      <c r="G40" s="10" t="s">
        <v>308</v>
      </c>
      <c r="H40" s="10">
        <v>197</v>
      </c>
      <c r="I40" s="10">
        <v>7.4999999999999997E-2</v>
      </c>
      <c r="J40" s="10">
        <f t="shared" si="0"/>
        <v>14.78</v>
      </c>
      <c r="K40" s="10" t="s">
        <v>318</v>
      </c>
      <c r="L40" s="9"/>
    </row>
    <row r="41" spans="1:12" ht="20.25" customHeight="1">
      <c r="A41" s="9">
        <v>28</v>
      </c>
      <c r="B41" s="10" t="s">
        <v>309</v>
      </c>
      <c r="C41" s="10" t="s">
        <v>305</v>
      </c>
      <c r="D41" s="10" t="s">
        <v>291</v>
      </c>
      <c r="E41" s="215" t="s">
        <v>292</v>
      </c>
      <c r="F41" s="215" t="s">
        <v>313</v>
      </c>
      <c r="G41" s="10" t="s">
        <v>266</v>
      </c>
      <c r="H41" s="10">
        <v>3349</v>
      </c>
      <c r="I41" s="10">
        <v>2E-3</v>
      </c>
      <c r="J41" s="10">
        <f t="shared" si="0"/>
        <v>6.7</v>
      </c>
      <c r="K41" s="10" t="s">
        <v>318</v>
      </c>
      <c r="L41" s="9"/>
    </row>
    <row r="42" spans="1:12" ht="20.25" customHeight="1">
      <c r="A42" s="9">
        <v>29</v>
      </c>
      <c r="B42" s="10" t="s">
        <v>310</v>
      </c>
      <c r="C42" s="10" t="s">
        <v>306</v>
      </c>
      <c r="D42" s="10" t="s">
        <v>293</v>
      </c>
      <c r="E42" s="215" t="s">
        <v>294</v>
      </c>
      <c r="F42" s="215" t="s">
        <v>317</v>
      </c>
      <c r="G42" s="10" t="s">
        <v>141</v>
      </c>
      <c r="H42" s="10">
        <v>6170.4000000000005</v>
      </c>
      <c r="I42" s="10">
        <v>1.7399999999999999E-2</v>
      </c>
      <c r="J42" s="10">
        <f t="shared" si="0"/>
        <v>107.36</v>
      </c>
      <c r="K42" s="10" t="s">
        <v>318</v>
      </c>
      <c r="L42" s="9"/>
    </row>
    <row r="43" spans="1:12" ht="20.25" customHeight="1">
      <c r="A43" s="9">
        <v>30</v>
      </c>
      <c r="B43" s="10" t="s">
        <v>310</v>
      </c>
      <c r="C43" s="10" t="s">
        <v>306</v>
      </c>
      <c r="D43" s="10" t="s">
        <v>295</v>
      </c>
      <c r="E43" s="215" t="s">
        <v>296</v>
      </c>
      <c r="F43" s="215" t="s">
        <v>312</v>
      </c>
      <c r="G43" s="10" t="s">
        <v>264</v>
      </c>
      <c r="H43" s="10">
        <v>1200</v>
      </c>
      <c r="I43" s="10">
        <v>0.01</v>
      </c>
      <c r="J43" s="10">
        <f t="shared" si="0"/>
        <v>12</v>
      </c>
      <c r="K43" s="10" t="s">
        <v>318</v>
      </c>
      <c r="L43" s="9"/>
    </row>
    <row r="44" spans="1:12" ht="20.25" customHeight="1">
      <c r="A44" s="9">
        <v>31</v>
      </c>
      <c r="B44" s="10" t="s">
        <v>310</v>
      </c>
      <c r="C44" s="10" t="s">
        <v>306</v>
      </c>
      <c r="D44" s="10" t="s">
        <v>297</v>
      </c>
      <c r="E44" s="215" t="s">
        <v>298</v>
      </c>
      <c r="F44" s="215" t="s">
        <v>312</v>
      </c>
      <c r="G44" s="10" t="s">
        <v>264</v>
      </c>
      <c r="H44" s="10">
        <v>1200</v>
      </c>
      <c r="I44" s="10">
        <v>4.4999999999999998E-2</v>
      </c>
      <c r="J44" s="10">
        <f t="shared" si="0"/>
        <v>54</v>
      </c>
      <c r="K44" s="10" t="s">
        <v>318</v>
      </c>
      <c r="L44" s="9"/>
    </row>
    <row r="45" spans="1:12" ht="20.25" customHeight="1">
      <c r="A45" s="9">
        <v>32</v>
      </c>
      <c r="B45" s="10" t="s">
        <v>310</v>
      </c>
      <c r="C45" s="10" t="s">
        <v>306</v>
      </c>
      <c r="D45" s="10" t="s">
        <v>299</v>
      </c>
      <c r="E45" s="215" t="s">
        <v>300</v>
      </c>
      <c r="F45" s="215" t="s">
        <v>312</v>
      </c>
      <c r="G45" s="10" t="s">
        <v>264</v>
      </c>
      <c r="H45" s="10">
        <v>1200</v>
      </c>
      <c r="I45" s="10">
        <v>4.7899999999999998E-2</v>
      </c>
      <c r="J45" s="10">
        <f t="shared" si="0"/>
        <v>57.48</v>
      </c>
      <c r="K45" s="10" t="s">
        <v>318</v>
      </c>
      <c r="L45" s="9"/>
    </row>
    <row r="46" spans="1:12" ht="20.25" customHeight="1">
      <c r="A46" s="9">
        <v>33</v>
      </c>
      <c r="B46" s="10" t="s">
        <v>310</v>
      </c>
      <c r="C46" s="10" t="s">
        <v>306</v>
      </c>
      <c r="D46" s="10" t="s">
        <v>301</v>
      </c>
      <c r="E46" s="215" t="s">
        <v>302</v>
      </c>
      <c r="F46" s="215" t="s">
        <v>312</v>
      </c>
      <c r="G46" s="10" t="s">
        <v>265</v>
      </c>
      <c r="H46" s="10">
        <v>1200</v>
      </c>
      <c r="I46" s="10">
        <v>1.7999999999999999E-2</v>
      </c>
      <c r="J46" s="10">
        <f t="shared" si="0"/>
        <v>21.6</v>
      </c>
      <c r="K46" s="10" t="s">
        <v>318</v>
      </c>
      <c r="L46" s="9"/>
    </row>
    <row r="47" spans="1:12" ht="20.25" customHeight="1">
      <c r="A47" s="9">
        <v>34</v>
      </c>
      <c r="B47" s="10" t="s">
        <v>310</v>
      </c>
      <c r="C47" s="10" t="s">
        <v>306</v>
      </c>
      <c r="D47" s="10" t="s">
        <v>291</v>
      </c>
      <c r="E47" s="215" t="s">
        <v>292</v>
      </c>
      <c r="F47" s="215" t="s">
        <v>313</v>
      </c>
      <c r="G47" s="10" t="s">
        <v>266</v>
      </c>
      <c r="H47" s="10">
        <v>6000</v>
      </c>
      <c r="I47" s="10">
        <v>2E-3</v>
      </c>
      <c r="J47" s="10">
        <f t="shared" si="0"/>
        <v>12</v>
      </c>
      <c r="K47" s="10" t="s">
        <v>318</v>
      </c>
      <c r="L47" s="9"/>
    </row>
    <row r="48" spans="1:12" ht="20.25" customHeight="1">
      <c r="A48" s="9">
        <v>35</v>
      </c>
      <c r="B48" s="10" t="s">
        <v>310</v>
      </c>
      <c r="C48" s="10" t="s">
        <v>306</v>
      </c>
      <c r="D48" s="10" t="s">
        <v>303</v>
      </c>
      <c r="E48" s="215" t="s">
        <v>304</v>
      </c>
      <c r="F48" s="215" t="s">
        <v>313</v>
      </c>
      <c r="G48" s="10" t="s">
        <v>266</v>
      </c>
      <c r="H48" s="10">
        <v>1200</v>
      </c>
      <c r="I48" s="10">
        <v>4.4000000000000003E-3</v>
      </c>
      <c r="J48" s="10">
        <f t="shared" si="0"/>
        <v>5.28</v>
      </c>
      <c r="K48" s="10" t="s">
        <v>318</v>
      </c>
      <c r="L48" s="9"/>
    </row>
    <row r="49" spans="1:12" ht="17.25" customHeight="1">
      <c r="A49" s="409" t="s">
        <v>392</v>
      </c>
      <c r="B49" s="410"/>
      <c r="C49" s="219"/>
      <c r="D49" s="219"/>
      <c r="E49" s="219"/>
      <c r="F49" s="222"/>
      <c r="G49" s="222"/>
      <c r="H49" s="222"/>
      <c r="I49" s="222"/>
      <c r="J49" s="223">
        <f>SUM(J14:J48)</f>
        <v>873.18000000000006</v>
      </c>
      <c r="K49" s="224"/>
      <c r="L49" s="220"/>
    </row>
    <row r="50" spans="1:12" hidden="1">
      <c r="C50" s="72"/>
      <c r="D50" s="72"/>
      <c r="E50" s="72"/>
      <c r="K50" s="13"/>
      <c r="L50" s="13"/>
    </row>
    <row r="51" spans="1:12" ht="18" customHeight="1"/>
    <row r="52" spans="1:12">
      <c r="A52" s="352" t="s">
        <v>95</v>
      </c>
      <c r="B52" s="353"/>
      <c r="C52" s="352" t="s">
        <v>93</v>
      </c>
      <c r="D52" s="353"/>
      <c r="E52" s="352" t="s">
        <v>221</v>
      </c>
      <c r="F52" s="353"/>
      <c r="G52" s="351" t="s">
        <v>231</v>
      </c>
      <c r="H52" s="351"/>
      <c r="I52" s="351"/>
      <c r="J52" s="58" t="s">
        <v>230</v>
      </c>
    </row>
    <row r="53" spans="1:12">
      <c r="A53" s="65"/>
      <c r="B53" s="66"/>
      <c r="C53" s="65"/>
      <c r="D53" s="66"/>
      <c r="E53" s="65"/>
      <c r="F53" s="66"/>
      <c r="G53" s="65"/>
      <c r="J53" s="71"/>
    </row>
    <row r="54" spans="1:12">
      <c r="A54" s="65"/>
      <c r="B54" s="66"/>
      <c r="C54" s="65"/>
      <c r="D54" s="66"/>
      <c r="E54" s="65"/>
      <c r="F54" s="66"/>
      <c r="G54" s="65"/>
      <c r="J54" s="218"/>
    </row>
    <row r="55" spans="1:12">
      <c r="A55" s="65"/>
      <c r="B55" s="66"/>
      <c r="C55" s="65"/>
      <c r="D55" s="66"/>
      <c r="E55" s="65"/>
      <c r="F55" s="66"/>
      <c r="G55" s="65"/>
      <c r="J55" s="218"/>
    </row>
    <row r="56" spans="1:12">
      <c r="A56" s="65"/>
      <c r="B56" s="66"/>
      <c r="C56" s="65"/>
      <c r="D56" s="66"/>
      <c r="E56" s="65"/>
      <c r="F56" s="66"/>
      <c r="G56" s="65"/>
      <c r="H56" s="217"/>
      <c r="I56" s="217"/>
      <c r="J56" s="6"/>
    </row>
    <row r="57" spans="1:12">
      <c r="A57" s="67" t="s">
        <v>88</v>
      </c>
      <c r="B57" s="68"/>
      <c r="C57" s="67" t="s">
        <v>88</v>
      </c>
      <c r="D57" s="68"/>
      <c r="E57" s="67" t="s">
        <v>88</v>
      </c>
      <c r="F57" s="68"/>
      <c r="G57" s="341" t="s">
        <v>88</v>
      </c>
      <c r="H57" s="342"/>
      <c r="I57" s="343"/>
      <c r="J57" s="10" t="s">
        <v>88</v>
      </c>
    </row>
  </sheetData>
  <mergeCells count="18">
    <mergeCell ref="A49:B49"/>
    <mergeCell ref="I6:J6"/>
    <mergeCell ref="A3:L3"/>
    <mergeCell ref="I5:J5"/>
    <mergeCell ref="K5:L5"/>
    <mergeCell ref="J9:J10"/>
    <mergeCell ref="K9:L9"/>
    <mergeCell ref="C10:D10"/>
    <mergeCell ref="E10:E11"/>
    <mergeCell ref="G10:H10"/>
    <mergeCell ref="C11:D11"/>
    <mergeCell ref="G11:H11"/>
    <mergeCell ref="I4:J4"/>
    <mergeCell ref="A52:B52"/>
    <mergeCell ref="C52:D52"/>
    <mergeCell ref="E52:F52"/>
    <mergeCell ref="G52:I52"/>
    <mergeCell ref="G57:I57"/>
  </mergeCells>
  <pageMargins left="0.25" right="0.25" top="0.25" bottom="0.75" header="0.3" footer="0.3"/>
  <pageSetup paperSize="9" scale="68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65"/>
  <sheetViews>
    <sheetView showGridLines="0" view="pageBreakPreview" topLeftCell="A3" zoomScaleNormal="100" zoomScaleSheetLayoutView="100" workbookViewId="0">
      <selection activeCell="A41" sqref="A1:XFD1048576"/>
    </sheetView>
  </sheetViews>
  <sheetFormatPr defaultRowHeight="15"/>
  <cols>
    <col min="1" max="1" width="5.7109375" customWidth="1"/>
    <col min="2" max="2" width="9.42578125" customWidth="1"/>
    <col min="3" max="3" width="17.5703125" customWidth="1"/>
    <col min="4" max="4" width="9" customWidth="1"/>
    <col min="5" max="5" width="30" customWidth="1"/>
    <col min="6" max="6" width="8.5703125" customWidth="1"/>
    <col min="7" max="7" width="10.5703125" customWidth="1"/>
    <col min="8" max="8" width="10.28515625" customWidth="1"/>
    <col min="9" max="9" width="8.5703125" customWidth="1"/>
    <col min="10" max="10" width="14.140625" customWidth="1"/>
    <col min="11" max="11" width="15.140625" customWidth="1"/>
    <col min="12" max="12" width="6.42578125" customWidth="1"/>
  </cols>
  <sheetData>
    <row r="1" spans="1:12" ht="19.5">
      <c r="A1" s="160" t="s">
        <v>142</v>
      </c>
      <c r="I1" s="161" t="s">
        <v>232</v>
      </c>
    </row>
    <row r="2" spans="1:12" ht="27.75">
      <c r="A2" s="162" t="s">
        <v>145</v>
      </c>
    </row>
    <row r="3" spans="1:12" ht="26.25">
      <c r="A3" s="344" t="s">
        <v>229</v>
      </c>
      <c r="B3" s="344"/>
      <c r="C3" s="344"/>
      <c r="D3" s="344"/>
      <c r="E3" s="344"/>
      <c r="F3" s="344"/>
      <c r="G3" s="344"/>
      <c r="H3" s="344"/>
      <c r="I3" s="344"/>
      <c r="J3" s="344"/>
      <c r="K3" s="344"/>
      <c r="L3" s="344"/>
    </row>
    <row r="4" spans="1:12" ht="20.100000000000001" customHeight="1">
      <c r="H4" s="56" t="s">
        <v>88</v>
      </c>
      <c r="I4" s="413">
        <v>45390</v>
      </c>
      <c r="J4" s="413"/>
      <c r="K4" s="73"/>
      <c r="L4" s="73"/>
    </row>
    <row r="5" spans="1:12" ht="20.25" customHeight="1">
      <c r="B5" t="s">
        <v>85</v>
      </c>
      <c r="D5" t="s">
        <v>218</v>
      </c>
      <c r="H5" s="56" t="s">
        <v>89</v>
      </c>
      <c r="I5" s="350" t="s">
        <v>319</v>
      </c>
      <c r="J5" s="350"/>
      <c r="K5" s="350"/>
      <c r="L5" s="350"/>
    </row>
    <row r="6" spans="1:12" ht="20.25" customHeight="1">
      <c r="B6" t="s">
        <v>115</v>
      </c>
      <c r="H6" s="56" t="s">
        <v>90</v>
      </c>
      <c r="I6" s="350" t="s">
        <v>235</v>
      </c>
      <c r="J6" s="350"/>
      <c r="K6" s="74"/>
      <c r="L6" s="74"/>
    </row>
    <row r="7" spans="1:12" ht="20.25" customHeight="1">
      <c r="B7" t="s">
        <v>84</v>
      </c>
      <c r="H7" s="56" t="s">
        <v>91</v>
      </c>
      <c r="I7" s="74"/>
      <c r="J7" s="74"/>
      <c r="K7" s="74"/>
      <c r="L7" s="74"/>
    </row>
    <row r="8" spans="1:12" ht="20.25" customHeight="1">
      <c r="B8" t="s">
        <v>87</v>
      </c>
      <c r="C8" s="73"/>
      <c r="D8" s="73"/>
      <c r="H8" s="56"/>
      <c r="I8" s="13"/>
      <c r="J8" s="13"/>
      <c r="K8" s="13"/>
      <c r="L8" s="13"/>
    </row>
    <row r="9" spans="1:12" ht="13.5" customHeight="1" thickBot="1">
      <c r="J9" s="351" t="s">
        <v>132</v>
      </c>
      <c r="K9" s="352" t="s">
        <v>140</v>
      </c>
      <c r="L9" s="353"/>
    </row>
    <row r="10" spans="1:12">
      <c r="B10" s="50" t="s">
        <v>55</v>
      </c>
      <c r="C10" s="347" t="s">
        <v>56</v>
      </c>
      <c r="D10" s="348"/>
      <c r="E10" s="349"/>
      <c r="F10" s="50" t="s">
        <v>55</v>
      </c>
      <c r="G10" s="347" t="s">
        <v>56</v>
      </c>
      <c r="H10" s="348"/>
      <c r="I10" s="13"/>
      <c r="J10" s="351"/>
      <c r="K10" s="9" t="s">
        <v>141</v>
      </c>
      <c r="L10" s="81" t="s">
        <v>228</v>
      </c>
    </row>
    <row r="11" spans="1:12" ht="26.25" customHeight="1" thickBot="1">
      <c r="B11" s="221" t="s">
        <v>234</v>
      </c>
      <c r="C11" s="411" t="s">
        <v>235</v>
      </c>
      <c r="D11" s="412"/>
      <c r="E11" s="349"/>
      <c r="F11" s="51"/>
      <c r="G11" s="345"/>
      <c r="H11" s="346"/>
      <c r="I11" s="13"/>
      <c r="J11" s="9"/>
      <c r="K11" s="10"/>
      <c r="L11" s="10"/>
    </row>
    <row r="12" spans="1:12" ht="9.75" customHeight="1"/>
    <row r="13" spans="1:12" ht="45">
      <c r="A13" s="58" t="s">
        <v>49</v>
      </c>
      <c r="B13" s="216" t="s">
        <v>226</v>
      </c>
      <c r="C13" s="216" t="s">
        <v>225</v>
      </c>
      <c r="D13" s="216" t="s">
        <v>50</v>
      </c>
      <c r="E13" s="216" t="s">
        <v>51</v>
      </c>
      <c r="F13" s="216" t="s">
        <v>52</v>
      </c>
      <c r="G13" s="216" t="s">
        <v>53</v>
      </c>
      <c r="H13" s="216" t="s">
        <v>233</v>
      </c>
      <c r="I13" s="216" t="s">
        <v>139</v>
      </c>
      <c r="J13" s="216" t="s">
        <v>138</v>
      </c>
      <c r="K13" s="216" t="s">
        <v>227</v>
      </c>
      <c r="L13" s="216" t="s">
        <v>224</v>
      </c>
    </row>
    <row r="14" spans="1:12" ht="16.5" customHeight="1">
      <c r="A14" s="9">
        <v>1</v>
      </c>
      <c r="B14" s="9" t="s">
        <v>391</v>
      </c>
      <c r="C14" s="10" t="s">
        <v>320</v>
      </c>
      <c r="D14" s="10" t="s">
        <v>321</v>
      </c>
      <c r="E14" s="215" t="s">
        <v>322</v>
      </c>
      <c r="F14" s="215" t="s">
        <v>141</v>
      </c>
      <c r="G14" s="10" t="s">
        <v>317</v>
      </c>
      <c r="H14" s="10">
        <v>9</v>
      </c>
      <c r="I14" s="10">
        <v>5.0200000000000002E-2</v>
      </c>
      <c r="J14" s="10">
        <f>ROUND(I14*H14,2)</f>
        <v>0.45</v>
      </c>
      <c r="K14" s="10" t="s">
        <v>318</v>
      </c>
      <c r="L14" s="9"/>
    </row>
    <row r="15" spans="1:12" ht="16.5" customHeight="1">
      <c r="A15" s="9">
        <v>2</v>
      </c>
      <c r="B15" s="9" t="s">
        <v>391</v>
      </c>
      <c r="C15" s="10" t="s">
        <v>320</v>
      </c>
      <c r="D15" s="10" t="s">
        <v>323</v>
      </c>
      <c r="E15" s="215" t="s">
        <v>324</v>
      </c>
      <c r="F15" s="215" t="s">
        <v>141</v>
      </c>
      <c r="G15" s="10" t="s">
        <v>317</v>
      </c>
      <c r="H15" s="10">
        <v>449</v>
      </c>
      <c r="I15" s="10">
        <v>2.2599999999999999E-2</v>
      </c>
      <c r="J15" s="10">
        <f t="shared" ref="J15:J57" si="0">ROUND(I15*H15,2)</f>
        <v>10.15</v>
      </c>
      <c r="K15" s="10" t="s">
        <v>318</v>
      </c>
      <c r="L15" s="9"/>
    </row>
    <row r="16" spans="1:12" ht="16.5" customHeight="1">
      <c r="A16" s="9">
        <v>3</v>
      </c>
      <c r="B16" s="9" t="s">
        <v>391</v>
      </c>
      <c r="C16" s="10" t="s">
        <v>320</v>
      </c>
      <c r="D16" s="10" t="s">
        <v>325</v>
      </c>
      <c r="E16" s="215" t="s">
        <v>326</v>
      </c>
      <c r="F16" s="215" t="s">
        <v>141</v>
      </c>
      <c r="G16" s="10" t="s">
        <v>317</v>
      </c>
      <c r="H16" s="10">
        <v>1973.6499999999999</v>
      </c>
      <c r="I16" s="10">
        <v>1.7000000000000001E-2</v>
      </c>
      <c r="J16" s="10">
        <f t="shared" si="0"/>
        <v>33.549999999999997</v>
      </c>
      <c r="K16" s="10" t="s">
        <v>318</v>
      </c>
      <c r="L16" s="9"/>
    </row>
    <row r="17" spans="1:12" ht="16.5" customHeight="1">
      <c r="A17" s="9">
        <v>4</v>
      </c>
      <c r="B17" s="9" t="s">
        <v>391</v>
      </c>
      <c r="C17" s="10" t="s">
        <v>320</v>
      </c>
      <c r="D17" s="10" t="s">
        <v>327</v>
      </c>
      <c r="E17" s="215" t="s">
        <v>328</v>
      </c>
      <c r="F17" s="215" t="s">
        <v>141</v>
      </c>
      <c r="G17" s="10" t="s">
        <v>317</v>
      </c>
      <c r="H17" s="10">
        <v>60.4</v>
      </c>
      <c r="I17" s="10">
        <v>3.1600000000000003E-2</v>
      </c>
      <c r="J17" s="10">
        <f t="shared" si="0"/>
        <v>1.91</v>
      </c>
      <c r="K17" s="10" t="s">
        <v>318</v>
      </c>
      <c r="L17" s="9"/>
    </row>
    <row r="18" spans="1:12" ht="16.5" customHeight="1">
      <c r="A18" s="9">
        <v>5</v>
      </c>
      <c r="B18" s="9" t="s">
        <v>391</v>
      </c>
      <c r="C18" s="10" t="s">
        <v>320</v>
      </c>
      <c r="D18" s="10" t="s">
        <v>293</v>
      </c>
      <c r="E18" s="215" t="s">
        <v>294</v>
      </c>
      <c r="F18" s="215" t="s">
        <v>141</v>
      </c>
      <c r="G18" s="10" t="s">
        <v>317</v>
      </c>
      <c r="H18" s="10">
        <v>987.25</v>
      </c>
      <c r="I18" s="10">
        <v>1.7399999999999999E-2</v>
      </c>
      <c r="J18" s="10">
        <f t="shared" si="0"/>
        <v>17.18</v>
      </c>
      <c r="K18" s="10" t="s">
        <v>318</v>
      </c>
      <c r="L18" s="9"/>
    </row>
    <row r="19" spans="1:12" ht="16.5" customHeight="1">
      <c r="A19" s="9">
        <v>6</v>
      </c>
      <c r="B19" s="9" t="s">
        <v>391</v>
      </c>
      <c r="C19" s="10" t="s">
        <v>320</v>
      </c>
      <c r="D19" s="10" t="s">
        <v>329</v>
      </c>
      <c r="E19" s="215" t="s">
        <v>330</v>
      </c>
      <c r="F19" s="215" t="s">
        <v>141</v>
      </c>
      <c r="G19" s="10" t="s">
        <v>317</v>
      </c>
      <c r="H19" s="10">
        <v>1161.1499999999999</v>
      </c>
      <c r="I19" s="10">
        <v>1.9300000000000001E-2</v>
      </c>
      <c r="J19" s="10">
        <f t="shared" si="0"/>
        <v>22.41</v>
      </c>
      <c r="K19" s="10" t="s">
        <v>318</v>
      </c>
      <c r="L19" s="9"/>
    </row>
    <row r="20" spans="1:12" ht="16.5" customHeight="1">
      <c r="A20" s="9">
        <v>7</v>
      </c>
      <c r="B20" s="9" t="s">
        <v>391</v>
      </c>
      <c r="C20" s="10" t="s">
        <v>320</v>
      </c>
      <c r="D20" s="10" t="s">
        <v>331</v>
      </c>
      <c r="E20" s="215" t="s">
        <v>332</v>
      </c>
      <c r="F20" s="215" t="s">
        <v>264</v>
      </c>
      <c r="G20" s="10" t="s">
        <v>312</v>
      </c>
      <c r="H20" s="10">
        <v>100</v>
      </c>
      <c r="I20" s="10">
        <v>1.6E-2</v>
      </c>
      <c r="J20" s="10">
        <f t="shared" si="0"/>
        <v>1.6</v>
      </c>
      <c r="K20" s="10" t="s">
        <v>318</v>
      </c>
      <c r="L20" s="9"/>
    </row>
    <row r="21" spans="1:12" ht="16.5" customHeight="1">
      <c r="A21" s="9">
        <v>8</v>
      </c>
      <c r="B21" s="9" t="s">
        <v>391</v>
      </c>
      <c r="C21" s="10" t="s">
        <v>320</v>
      </c>
      <c r="D21" s="10" t="s">
        <v>295</v>
      </c>
      <c r="E21" s="215" t="s">
        <v>296</v>
      </c>
      <c r="F21" s="215" t="s">
        <v>264</v>
      </c>
      <c r="G21" s="10" t="s">
        <v>312</v>
      </c>
      <c r="H21" s="10">
        <v>50</v>
      </c>
      <c r="I21" s="10">
        <v>0.01</v>
      </c>
      <c r="J21" s="10">
        <f t="shared" si="0"/>
        <v>0.5</v>
      </c>
      <c r="K21" s="10" t="s">
        <v>318</v>
      </c>
      <c r="L21" s="9"/>
    </row>
    <row r="22" spans="1:12" ht="16.5" customHeight="1">
      <c r="A22" s="9">
        <v>9</v>
      </c>
      <c r="B22" s="9" t="s">
        <v>391</v>
      </c>
      <c r="C22" s="10" t="s">
        <v>320</v>
      </c>
      <c r="D22" s="10" t="s">
        <v>257</v>
      </c>
      <c r="E22" s="215" t="s">
        <v>245</v>
      </c>
      <c r="F22" s="215" t="s">
        <v>264</v>
      </c>
      <c r="G22" s="10" t="s">
        <v>312</v>
      </c>
      <c r="H22" s="10">
        <v>100</v>
      </c>
      <c r="I22" s="10">
        <v>1.66E-2</v>
      </c>
      <c r="J22" s="10">
        <f t="shared" si="0"/>
        <v>1.66</v>
      </c>
      <c r="K22" s="10" t="s">
        <v>318</v>
      </c>
      <c r="L22" s="9"/>
    </row>
    <row r="23" spans="1:12" ht="16.5" customHeight="1">
      <c r="A23" s="9">
        <v>10</v>
      </c>
      <c r="B23" s="9" t="s">
        <v>391</v>
      </c>
      <c r="C23" s="10" t="s">
        <v>320</v>
      </c>
      <c r="D23" s="10" t="s">
        <v>333</v>
      </c>
      <c r="E23" s="215" t="s">
        <v>334</v>
      </c>
      <c r="F23" s="215" t="s">
        <v>264</v>
      </c>
      <c r="G23" s="10" t="s">
        <v>312</v>
      </c>
      <c r="H23" s="10">
        <v>100</v>
      </c>
      <c r="I23" s="10">
        <v>2.1700000000000001E-2</v>
      </c>
      <c r="J23" s="10">
        <f t="shared" si="0"/>
        <v>2.17</v>
      </c>
      <c r="K23" s="10" t="s">
        <v>318</v>
      </c>
      <c r="L23" s="9"/>
    </row>
    <row r="24" spans="1:12" ht="16.5" customHeight="1">
      <c r="A24" s="9">
        <v>11</v>
      </c>
      <c r="B24" s="9" t="s">
        <v>391</v>
      </c>
      <c r="C24" s="10" t="s">
        <v>320</v>
      </c>
      <c r="D24" s="10" t="s">
        <v>335</v>
      </c>
      <c r="E24" s="215" t="s">
        <v>336</v>
      </c>
      <c r="F24" s="215" t="s">
        <v>264</v>
      </c>
      <c r="G24" s="10" t="s">
        <v>312</v>
      </c>
      <c r="H24" s="10">
        <v>50</v>
      </c>
      <c r="I24" s="10">
        <v>1.83E-2</v>
      </c>
      <c r="J24" s="10">
        <f t="shared" si="0"/>
        <v>0.92</v>
      </c>
      <c r="K24" s="10" t="s">
        <v>318</v>
      </c>
      <c r="L24" s="9"/>
    </row>
    <row r="25" spans="1:12" ht="16.5" customHeight="1">
      <c r="A25" s="9">
        <v>12</v>
      </c>
      <c r="B25" s="9" t="s">
        <v>391</v>
      </c>
      <c r="C25" s="10" t="s">
        <v>320</v>
      </c>
      <c r="D25" s="10" t="s">
        <v>337</v>
      </c>
      <c r="E25" s="215" t="s">
        <v>338</v>
      </c>
      <c r="F25" s="215" t="s">
        <v>265</v>
      </c>
      <c r="G25" s="10" t="s">
        <v>312</v>
      </c>
      <c r="H25" s="10">
        <v>100</v>
      </c>
      <c r="I25" s="10">
        <v>1.6400000000000001E-2</v>
      </c>
      <c r="J25" s="10">
        <f t="shared" si="0"/>
        <v>1.64</v>
      </c>
      <c r="K25" s="10" t="s">
        <v>318</v>
      </c>
      <c r="L25" s="9"/>
    </row>
    <row r="26" spans="1:12" ht="16.5" customHeight="1">
      <c r="A26" s="9">
        <v>13</v>
      </c>
      <c r="B26" s="9" t="s">
        <v>391</v>
      </c>
      <c r="C26" s="10" t="s">
        <v>320</v>
      </c>
      <c r="D26" s="10" t="s">
        <v>285</v>
      </c>
      <c r="E26" s="215" t="s">
        <v>286</v>
      </c>
      <c r="F26" s="215" t="s">
        <v>265</v>
      </c>
      <c r="G26" s="10" t="s">
        <v>312</v>
      </c>
      <c r="H26" s="10">
        <v>50</v>
      </c>
      <c r="I26" s="10">
        <v>2.4899999999999999E-2</v>
      </c>
      <c r="J26" s="10">
        <f t="shared" si="0"/>
        <v>1.25</v>
      </c>
      <c r="K26" s="10" t="s">
        <v>318</v>
      </c>
      <c r="L26" s="9"/>
    </row>
    <row r="27" spans="1:12" ht="16.5" customHeight="1">
      <c r="A27" s="9">
        <v>14</v>
      </c>
      <c r="B27" s="9" t="s">
        <v>391</v>
      </c>
      <c r="C27" s="10" t="s">
        <v>320</v>
      </c>
      <c r="D27" s="10" t="s">
        <v>339</v>
      </c>
      <c r="E27" s="215" t="s">
        <v>340</v>
      </c>
      <c r="F27" s="215" t="s">
        <v>264</v>
      </c>
      <c r="G27" s="10" t="s">
        <v>312</v>
      </c>
      <c r="H27" s="10">
        <v>50</v>
      </c>
      <c r="I27" s="10">
        <v>1.2999999999999999E-2</v>
      </c>
      <c r="J27" s="10">
        <f t="shared" si="0"/>
        <v>0.65</v>
      </c>
      <c r="K27" s="10" t="s">
        <v>318</v>
      </c>
      <c r="L27" s="9"/>
    </row>
    <row r="28" spans="1:12" ht="16.5" customHeight="1">
      <c r="A28" s="9">
        <v>15</v>
      </c>
      <c r="B28" s="9" t="s">
        <v>391</v>
      </c>
      <c r="C28" s="10" t="s">
        <v>320</v>
      </c>
      <c r="D28" s="10" t="s">
        <v>341</v>
      </c>
      <c r="E28" s="215" t="s">
        <v>342</v>
      </c>
      <c r="F28" s="215" t="s">
        <v>264</v>
      </c>
      <c r="G28" s="10" t="s">
        <v>312</v>
      </c>
      <c r="H28" s="10">
        <v>50</v>
      </c>
      <c r="I28" s="10">
        <v>1.8700000000000001E-2</v>
      </c>
      <c r="J28" s="10">
        <f t="shared" si="0"/>
        <v>0.94</v>
      </c>
      <c r="K28" s="10" t="s">
        <v>318</v>
      </c>
      <c r="L28" s="9"/>
    </row>
    <row r="29" spans="1:12" ht="16.5" customHeight="1">
      <c r="A29" s="9">
        <v>16</v>
      </c>
      <c r="B29" s="9" t="s">
        <v>391</v>
      </c>
      <c r="C29" s="10" t="s">
        <v>320</v>
      </c>
      <c r="D29" s="10" t="s">
        <v>343</v>
      </c>
      <c r="E29" s="215" t="s">
        <v>344</v>
      </c>
      <c r="F29" s="215" t="s">
        <v>264</v>
      </c>
      <c r="G29" s="10" t="s">
        <v>312</v>
      </c>
      <c r="H29" s="10">
        <v>50</v>
      </c>
      <c r="I29" s="10">
        <v>2.9499999999999998E-2</v>
      </c>
      <c r="J29" s="10">
        <f t="shared" si="0"/>
        <v>1.48</v>
      </c>
      <c r="K29" s="10" t="s">
        <v>318</v>
      </c>
      <c r="L29" s="9"/>
    </row>
    <row r="30" spans="1:12" ht="16.5" customHeight="1">
      <c r="A30" s="9">
        <v>17</v>
      </c>
      <c r="B30" s="9" t="s">
        <v>391</v>
      </c>
      <c r="C30" s="10" t="s">
        <v>320</v>
      </c>
      <c r="D30" s="10" t="s">
        <v>345</v>
      </c>
      <c r="E30" s="215" t="s">
        <v>346</v>
      </c>
      <c r="F30" s="215" t="s">
        <v>264</v>
      </c>
      <c r="G30" s="10" t="s">
        <v>312</v>
      </c>
      <c r="H30" s="10">
        <v>50</v>
      </c>
      <c r="I30" s="10">
        <v>3.7600000000000001E-2</v>
      </c>
      <c r="J30" s="10">
        <f t="shared" si="0"/>
        <v>1.88</v>
      </c>
      <c r="K30" s="10" t="s">
        <v>318</v>
      </c>
      <c r="L30" s="9"/>
    </row>
    <row r="31" spans="1:12" ht="16.5" customHeight="1">
      <c r="A31" s="9">
        <v>18</v>
      </c>
      <c r="B31" s="9" t="s">
        <v>391</v>
      </c>
      <c r="C31" s="10" t="s">
        <v>320</v>
      </c>
      <c r="D31" s="10" t="s">
        <v>299</v>
      </c>
      <c r="E31" s="215" t="s">
        <v>300</v>
      </c>
      <c r="F31" s="215" t="s">
        <v>264</v>
      </c>
      <c r="G31" s="10" t="s">
        <v>312</v>
      </c>
      <c r="H31" s="10">
        <v>100</v>
      </c>
      <c r="I31" s="10">
        <v>4.7899999999999998E-2</v>
      </c>
      <c r="J31" s="10">
        <f t="shared" si="0"/>
        <v>4.79</v>
      </c>
      <c r="K31" s="10" t="s">
        <v>318</v>
      </c>
      <c r="L31" s="9"/>
    </row>
    <row r="32" spans="1:12" ht="16.5" customHeight="1">
      <c r="A32" s="9">
        <v>19</v>
      </c>
      <c r="B32" s="9" t="s">
        <v>391</v>
      </c>
      <c r="C32" s="10" t="s">
        <v>320</v>
      </c>
      <c r="D32" s="10" t="s">
        <v>347</v>
      </c>
      <c r="E32" s="215" t="s">
        <v>348</v>
      </c>
      <c r="F32" s="215" t="s">
        <v>264</v>
      </c>
      <c r="G32" s="10" t="s">
        <v>312</v>
      </c>
      <c r="H32" s="10">
        <v>50</v>
      </c>
      <c r="I32" s="10">
        <v>5.21E-2</v>
      </c>
      <c r="J32" s="10">
        <f t="shared" si="0"/>
        <v>2.61</v>
      </c>
      <c r="K32" s="10" t="s">
        <v>318</v>
      </c>
      <c r="L32" s="9"/>
    </row>
    <row r="33" spans="1:12" ht="16.5" customHeight="1">
      <c r="A33" s="9">
        <v>20</v>
      </c>
      <c r="B33" s="9" t="s">
        <v>391</v>
      </c>
      <c r="C33" s="10" t="s">
        <v>320</v>
      </c>
      <c r="D33" s="10" t="s">
        <v>349</v>
      </c>
      <c r="E33" s="215" t="s">
        <v>350</v>
      </c>
      <c r="F33" s="215" t="s">
        <v>264</v>
      </c>
      <c r="G33" s="10" t="s">
        <v>312</v>
      </c>
      <c r="H33" s="10">
        <v>50</v>
      </c>
      <c r="I33" s="10">
        <v>5.4699999999999999E-2</v>
      </c>
      <c r="J33" s="10">
        <f t="shared" si="0"/>
        <v>2.74</v>
      </c>
      <c r="K33" s="10" t="s">
        <v>318</v>
      </c>
      <c r="L33" s="9"/>
    </row>
    <row r="34" spans="1:12" ht="16.5" customHeight="1">
      <c r="A34" s="9">
        <v>21</v>
      </c>
      <c r="B34" s="9" t="s">
        <v>391</v>
      </c>
      <c r="C34" s="10" t="s">
        <v>320</v>
      </c>
      <c r="D34" s="10" t="s">
        <v>351</v>
      </c>
      <c r="E34" s="215" t="s">
        <v>352</v>
      </c>
      <c r="F34" s="215" t="s">
        <v>264</v>
      </c>
      <c r="G34" s="10" t="s">
        <v>312</v>
      </c>
      <c r="H34" s="10">
        <v>100</v>
      </c>
      <c r="I34" s="10">
        <v>6.3399999999999998E-2</v>
      </c>
      <c r="J34" s="10">
        <f t="shared" si="0"/>
        <v>6.34</v>
      </c>
      <c r="K34" s="10" t="s">
        <v>318</v>
      </c>
      <c r="L34" s="9"/>
    </row>
    <row r="35" spans="1:12" ht="16.5" customHeight="1">
      <c r="A35" s="9">
        <v>22</v>
      </c>
      <c r="B35" s="9" t="s">
        <v>391</v>
      </c>
      <c r="C35" s="10" t="s">
        <v>320</v>
      </c>
      <c r="D35" s="10" t="s">
        <v>249</v>
      </c>
      <c r="E35" s="215" t="s">
        <v>237</v>
      </c>
      <c r="F35" s="215" t="s">
        <v>264</v>
      </c>
      <c r="G35" s="10" t="s">
        <v>312</v>
      </c>
      <c r="H35" s="10">
        <v>50</v>
      </c>
      <c r="I35" s="10">
        <v>1.78E-2</v>
      </c>
      <c r="J35" s="10">
        <f t="shared" si="0"/>
        <v>0.89</v>
      </c>
      <c r="K35" s="10" t="s">
        <v>318</v>
      </c>
      <c r="L35" s="9"/>
    </row>
    <row r="36" spans="1:12" ht="16.5" customHeight="1">
      <c r="A36" s="9">
        <v>23</v>
      </c>
      <c r="B36" s="9" t="s">
        <v>391</v>
      </c>
      <c r="C36" s="10" t="s">
        <v>320</v>
      </c>
      <c r="D36" s="10" t="s">
        <v>353</v>
      </c>
      <c r="E36" s="215" t="s">
        <v>354</v>
      </c>
      <c r="F36" s="215" t="s">
        <v>265</v>
      </c>
      <c r="G36" s="10" t="s">
        <v>312</v>
      </c>
      <c r="H36" s="10">
        <v>50</v>
      </c>
      <c r="I36" s="10">
        <v>8.1000000000000003E-2</v>
      </c>
      <c r="J36" s="10">
        <f t="shared" si="0"/>
        <v>4.05</v>
      </c>
      <c r="K36" s="10" t="s">
        <v>318</v>
      </c>
      <c r="L36" s="9"/>
    </row>
    <row r="37" spans="1:12" ht="16.5" customHeight="1">
      <c r="A37" s="9">
        <v>24</v>
      </c>
      <c r="B37" s="9" t="s">
        <v>391</v>
      </c>
      <c r="C37" s="10" t="s">
        <v>320</v>
      </c>
      <c r="D37" s="10" t="s">
        <v>355</v>
      </c>
      <c r="E37" s="215" t="s">
        <v>356</v>
      </c>
      <c r="F37" s="215" t="s">
        <v>265</v>
      </c>
      <c r="G37" s="10" t="s">
        <v>312</v>
      </c>
      <c r="H37" s="10">
        <v>50</v>
      </c>
      <c r="I37" s="10">
        <v>3.5099999999999999E-2</v>
      </c>
      <c r="J37" s="10">
        <f t="shared" si="0"/>
        <v>1.76</v>
      </c>
      <c r="K37" s="10" t="s">
        <v>318</v>
      </c>
      <c r="L37" s="9"/>
    </row>
    <row r="38" spans="1:12" ht="16.5" customHeight="1">
      <c r="A38" s="9">
        <v>25</v>
      </c>
      <c r="B38" s="9" t="s">
        <v>391</v>
      </c>
      <c r="C38" s="10" t="s">
        <v>320</v>
      </c>
      <c r="D38" s="10" t="s">
        <v>251</v>
      </c>
      <c r="E38" s="215" t="s">
        <v>239</v>
      </c>
      <c r="F38" s="215" t="s">
        <v>265</v>
      </c>
      <c r="G38" s="10" t="s">
        <v>312</v>
      </c>
      <c r="H38" s="10">
        <v>50</v>
      </c>
      <c r="I38" s="10">
        <v>5.4199999999999998E-2</v>
      </c>
      <c r="J38" s="10">
        <f t="shared" si="0"/>
        <v>2.71</v>
      </c>
      <c r="K38" s="10" t="s">
        <v>318</v>
      </c>
      <c r="L38" s="9"/>
    </row>
    <row r="39" spans="1:12" ht="16.5" customHeight="1">
      <c r="A39" s="9">
        <v>26</v>
      </c>
      <c r="B39" s="9" t="s">
        <v>391</v>
      </c>
      <c r="C39" s="10" t="s">
        <v>320</v>
      </c>
      <c r="D39" s="10" t="s">
        <v>357</v>
      </c>
      <c r="E39" s="215" t="s">
        <v>358</v>
      </c>
      <c r="F39" s="215" t="s">
        <v>265</v>
      </c>
      <c r="G39" s="10" t="s">
        <v>312</v>
      </c>
      <c r="H39" s="10">
        <v>50</v>
      </c>
      <c r="I39" s="10">
        <v>5.2600000000000001E-2</v>
      </c>
      <c r="J39" s="10">
        <f t="shared" si="0"/>
        <v>2.63</v>
      </c>
      <c r="K39" s="10" t="s">
        <v>318</v>
      </c>
      <c r="L39" s="9"/>
    </row>
    <row r="40" spans="1:12" ht="16.5" customHeight="1">
      <c r="A40" s="9">
        <v>27</v>
      </c>
      <c r="B40" s="9" t="s">
        <v>391</v>
      </c>
      <c r="C40" s="10" t="s">
        <v>320</v>
      </c>
      <c r="D40" s="10" t="s">
        <v>359</v>
      </c>
      <c r="E40" s="215" t="s">
        <v>360</v>
      </c>
      <c r="F40" s="215" t="s">
        <v>265</v>
      </c>
      <c r="G40" s="10" t="s">
        <v>312</v>
      </c>
      <c r="H40" s="10">
        <v>50</v>
      </c>
      <c r="I40" s="10">
        <v>8.48E-2</v>
      </c>
      <c r="J40" s="10">
        <f t="shared" si="0"/>
        <v>4.24</v>
      </c>
      <c r="K40" s="10" t="s">
        <v>318</v>
      </c>
      <c r="L40" s="9"/>
    </row>
    <row r="41" spans="1:12" ht="16.5" customHeight="1">
      <c r="A41" s="9">
        <v>28</v>
      </c>
      <c r="B41" s="9" t="s">
        <v>391</v>
      </c>
      <c r="C41" s="10" t="s">
        <v>320</v>
      </c>
      <c r="D41" s="10" t="s">
        <v>271</v>
      </c>
      <c r="E41" s="215" t="s">
        <v>272</v>
      </c>
      <c r="F41" s="215" t="s">
        <v>264</v>
      </c>
      <c r="G41" s="10" t="s">
        <v>315</v>
      </c>
      <c r="H41" s="10">
        <v>50</v>
      </c>
      <c r="I41" s="10">
        <v>1.23E-2</v>
      </c>
      <c r="J41" s="10">
        <f t="shared" si="0"/>
        <v>0.62</v>
      </c>
      <c r="K41" s="10" t="s">
        <v>318</v>
      </c>
      <c r="L41" s="9"/>
    </row>
    <row r="42" spans="1:12" ht="16.5" customHeight="1">
      <c r="A42" s="9">
        <v>29</v>
      </c>
      <c r="B42" s="9" t="s">
        <v>391</v>
      </c>
      <c r="C42" s="10" t="s">
        <v>320</v>
      </c>
      <c r="D42" s="10" t="s">
        <v>361</v>
      </c>
      <c r="E42" s="215" t="s">
        <v>362</v>
      </c>
      <c r="F42" s="215" t="s">
        <v>264</v>
      </c>
      <c r="G42" s="10" t="s">
        <v>315</v>
      </c>
      <c r="H42" s="10">
        <v>50</v>
      </c>
      <c r="I42" s="10">
        <v>2.1399999999999999E-2</v>
      </c>
      <c r="J42" s="10">
        <f t="shared" si="0"/>
        <v>1.07</v>
      </c>
      <c r="K42" s="10" t="s">
        <v>318</v>
      </c>
      <c r="L42" s="9"/>
    </row>
    <row r="43" spans="1:12" ht="16.5" customHeight="1">
      <c r="A43" s="9">
        <v>30</v>
      </c>
      <c r="B43" s="9" t="s">
        <v>391</v>
      </c>
      <c r="C43" s="10" t="s">
        <v>320</v>
      </c>
      <c r="D43" s="10" t="s">
        <v>363</v>
      </c>
      <c r="E43" s="215" t="s">
        <v>364</v>
      </c>
      <c r="F43" s="215" t="s">
        <v>264</v>
      </c>
      <c r="G43" s="10" t="s">
        <v>315</v>
      </c>
      <c r="H43" s="10">
        <v>50</v>
      </c>
      <c r="I43" s="10">
        <v>2.46E-2</v>
      </c>
      <c r="J43" s="10">
        <f t="shared" si="0"/>
        <v>1.23</v>
      </c>
      <c r="K43" s="10" t="s">
        <v>318</v>
      </c>
      <c r="L43" s="9"/>
    </row>
    <row r="44" spans="1:12" ht="16.5" customHeight="1">
      <c r="A44" s="9">
        <v>31</v>
      </c>
      <c r="B44" s="9" t="s">
        <v>391</v>
      </c>
      <c r="C44" s="10" t="s">
        <v>320</v>
      </c>
      <c r="D44" s="10" t="s">
        <v>365</v>
      </c>
      <c r="E44" s="215" t="s">
        <v>366</v>
      </c>
      <c r="F44" s="215" t="s">
        <v>264</v>
      </c>
      <c r="G44" s="10" t="s">
        <v>315</v>
      </c>
      <c r="H44" s="10">
        <v>100</v>
      </c>
      <c r="I44" s="10">
        <v>4.07E-2</v>
      </c>
      <c r="J44" s="10">
        <f t="shared" si="0"/>
        <v>4.07</v>
      </c>
      <c r="K44" s="10" t="s">
        <v>318</v>
      </c>
      <c r="L44" s="9"/>
    </row>
    <row r="45" spans="1:12" ht="16.5" customHeight="1">
      <c r="A45" s="9">
        <v>32</v>
      </c>
      <c r="B45" s="9" t="s">
        <v>391</v>
      </c>
      <c r="C45" s="10" t="s">
        <v>320</v>
      </c>
      <c r="D45" s="10" t="s">
        <v>367</v>
      </c>
      <c r="E45" s="215" t="s">
        <v>368</v>
      </c>
      <c r="F45" s="215" t="s">
        <v>264</v>
      </c>
      <c r="G45" s="10" t="s">
        <v>315</v>
      </c>
      <c r="H45" s="10">
        <v>50</v>
      </c>
      <c r="I45" s="10">
        <v>5.5100000000000003E-2</v>
      </c>
      <c r="J45" s="10">
        <f t="shared" si="0"/>
        <v>2.76</v>
      </c>
      <c r="K45" s="10" t="s">
        <v>318</v>
      </c>
      <c r="L45" s="9"/>
    </row>
    <row r="46" spans="1:12" ht="16.5" customHeight="1">
      <c r="A46" s="9">
        <v>33</v>
      </c>
      <c r="B46" s="9" t="s">
        <v>391</v>
      </c>
      <c r="C46" s="10" t="s">
        <v>320</v>
      </c>
      <c r="D46" s="10" t="s">
        <v>369</v>
      </c>
      <c r="E46" s="215" t="s">
        <v>370</v>
      </c>
      <c r="F46" s="215" t="s">
        <v>389</v>
      </c>
      <c r="G46" s="10" t="s">
        <v>315</v>
      </c>
      <c r="H46" s="10">
        <v>50</v>
      </c>
      <c r="I46" s="10">
        <v>2.9899999999999999E-2</v>
      </c>
      <c r="J46" s="10">
        <f t="shared" si="0"/>
        <v>1.5</v>
      </c>
      <c r="K46" s="10" t="s">
        <v>318</v>
      </c>
      <c r="L46" s="9"/>
    </row>
    <row r="47" spans="1:12" ht="16.5" customHeight="1">
      <c r="A47" s="9">
        <v>34</v>
      </c>
      <c r="B47" s="9" t="s">
        <v>391</v>
      </c>
      <c r="C47" s="10" t="s">
        <v>320</v>
      </c>
      <c r="D47" s="10" t="s">
        <v>371</v>
      </c>
      <c r="E47" s="215" t="s">
        <v>372</v>
      </c>
      <c r="F47" s="215" t="s">
        <v>389</v>
      </c>
      <c r="G47" s="10" t="s">
        <v>315</v>
      </c>
      <c r="H47" s="10">
        <v>100</v>
      </c>
      <c r="I47" s="10">
        <v>1.0200000000000001E-2</v>
      </c>
      <c r="J47" s="10">
        <f t="shared" si="0"/>
        <v>1.02</v>
      </c>
      <c r="K47" s="10" t="s">
        <v>318</v>
      </c>
      <c r="L47" s="9"/>
    </row>
    <row r="48" spans="1:12" ht="16.5" customHeight="1">
      <c r="A48" s="9">
        <v>35</v>
      </c>
      <c r="B48" s="9" t="s">
        <v>391</v>
      </c>
      <c r="C48" s="10" t="s">
        <v>320</v>
      </c>
      <c r="D48" s="10" t="s">
        <v>373</v>
      </c>
      <c r="E48" s="215" t="s">
        <v>374</v>
      </c>
      <c r="F48" s="215" t="s">
        <v>265</v>
      </c>
      <c r="G48" s="10" t="s">
        <v>315</v>
      </c>
      <c r="H48" s="10">
        <v>50</v>
      </c>
      <c r="I48" s="10">
        <v>2.4299999999999999E-2</v>
      </c>
      <c r="J48" s="10">
        <f t="shared" si="0"/>
        <v>1.22</v>
      </c>
      <c r="K48" s="10" t="s">
        <v>318</v>
      </c>
      <c r="L48" s="9"/>
    </row>
    <row r="49" spans="1:12" ht="16.5" customHeight="1">
      <c r="A49" s="9">
        <v>36</v>
      </c>
      <c r="B49" s="9" t="s">
        <v>391</v>
      </c>
      <c r="C49" s="10" t="s">
        <v>320</v>
      </c>
      <c r="D49" s="10" t="s">
        <v>375</v>
      </c>
      <c r="E49" s="215" t="s">
        <v>376</v>
      </c>
      <c r="F49" s="215" t="s">
        <v>265</v>
      </c>
      <c r="G49" s="10" t="s">
        <v>315</v>
      </c>
      <c r="H49" s="10">
        <v>50</v>
      </c>
      <c r="I49" s="10">
        <v>3.78E-2</v>
      </c>
      <c r="J49" s="10">
        <f t="shared" si="0"/>
        <v>1.89</v>
      </c>
      <c r="K49" s="10" t="s">
        <v>318</v>
      </c>
      <c r="L49" s="9"/>
    </row>
    <row r="50" spans="1:12" ht="16.5" customHeight="1">
      <c r="A50" s="9">
        <v>37</v>
      </c>
      <c r="B50" s="9" t="s">
        <v>391</v>
      </c>
      <c r="C50" s="10" t="s">
        <v>320</v>
      </c>
      <c r="D50" s="10" t="s">
        <v>377</v>
      </c>
      <c r="E50" s="215" t="s">
        <v>378</v>
      </c>
      <c r="F50" s="215" t="s">
        <v>265</v>
      </c>
      <c r="G50" s="10" t="s">
        <v>315</v>
      </c>
      <c r="H50" s="10">
        <v>50</v>
      </c>
      <c r="I50" s="10">
        <v>8.0199999999999994E-2</v>
      </c>
      <c r="J50" s="10">
        <f t="shared" si="0"/>
        <v>4.01</v>
      </c>
      <c r="K50" s="10" t="s">
        <v>318</v>
      </c>
      <c r="L50" s="9"/>
    </row>
    <row r="51" spans="1:12" ht="16.5" customHeight="1">
      <c r="A51" s="9">
        <v>38</v>
      </c>
      <c r="B51" s="9" t="s">
        <v>391</v>
      </c>
      <c r="C51" s="10" t="s">
        <v>320</v>
      </c>
      <c r="D51" s="10" t="s">
        <v>379</v>
      </c>
      <c r="E51" s="215" t="s">
        <v>380</v>
      </c>
      <c r="F51" s="215" t="s">
        <v>390</v>
      </c>
      <c r="G51" s="10" t="s">
        <v>315</v>
      </c>
      <c r="H51" s="10">
        <v>100</v>
      </c>
      <c r="I51" s="10">
        <v>7.0000000000000001E-3</v>
      </c>
      <c r="J51" s="10">
        <f t="shared" si="0"/>
        <v>0.7</v>
      </c>
      <c r="K51" s="10" t="s">
        <v>318</v>
      </c>
      <c r="L51" s="9"/>
    </row>
    <row r="52" spans="1:12" ht="16.5" customHeight="1">
      <c r="A52" s="9">
        <v>39</v>
      </c>
      <c r="B52" s="9" t="s">
        <v>391</v>
      </c>
      <c r="C52" s="10" t="s">
        <v>320</v>
      </c>
      <c r="D52" s="10" t="s">
        <v>381</v>
      </c>
      <c r="E52" s="215" t="s">
        <v>382</v>
      </c>
      <c r="F52" s="215" t="s">
        <v>307</v>
      </c>
      <c r="G52" s="10" t="s">
        <v>312</v>
      </c>
      <c r="H52" s="10">
        <v>50</v>
      </c>
      <c r="I52" s="10">
        <v>6.6299999999999998E-2</v>
      </c>
      <c r="J52" s="10">
        <f t="shared" si="0"/>
        <v>3.32</v>
      </c>
      <c r="K52" s="10" t="s">
        <v>318</v>
      </c>
      <c r="L52" s="9"/>
    </row>
    <row r="53" spans="1:12" ht="16.5" customHeight="1">
      <c r="A53" s="9">
        <v>40</v>
      </c>
      <c r="B53" s="9" t="s">
        <v>391</v>
      </c>
      <c r="C53" s="10" t="s">
        <v>320</v>
      </c>
      <c r="D53" s="10" t="s">
        <v>383</v>
      </c>
      <c r="E53" s="215" t="s">
        <v>384</v>
      </c>
      <c r="F53" s="215" t="s">
        <v>390</v>
      </c>
      <c r="G53" s="10" t="s">
        <v>315</v>
      </c>
      <c r="H53" s="10">
        <v>400</v>
      </c>
      <c r="I53" s="10">
        <v>5.1000000000000004E-3</v>
      </c>
      <c r="J53" s="10">
        <f t="shared" si="0"/>
        <v>2.04</v>
      </c>
      <c r="K53" s="10" t="s">
        <v>318</v>
      </c>
      <c r="L53" s="9"/>
    </row>
    <row r="54" spans="1:12" ht="16.5" customHeight="1">
      <c r="A54" s="9">
        <v>41</v>
      </c>
      <c r="B54" s="9" t="s">
        <v>391</v>
      </c>
      <c r="C54" s="10" t="s">
        <v>320</v>
      </c>
      <c r="D54" s="10" t="s">
        <v>385</v>
      </c>
      <c r="E54" s="215" t="s">
        <v>386</v>
      </c>
      <c r="F54" s="215" t="s">
        <v>390</v>
      </c>
      <c r="G54" s="10" t="s">
        <v>315</v>
      </c>
      <c r="H54" s="10">
        <v>400</v>
      </c>
      <c r="I54" s="10">
        <v>4.7000000000000002E-3</v>
      </c>
      <c r="J54" s="10">
        <f t="shared" si="0"/>
        <v>1.88</v>
      </c>
      <c r="K54" s="10" t="s">
        <v>318</v>
      </c>
      <c r="L54" s="9"/>
    </row>
    <row r="55" spans="1:12" ht="16.5" customHeight="1">
      <c r="A55" s="9">
        <v>42</v>
      </c>
      <c r="B55" s="9" t="s">
        <v>391</v>
      </c>
      <c r="C55" s="10" t="s">
        <v>320</v>
      </c>
      <c r="D55" s="10" t="s">
        <v>303</v>
      </c>
      <c r="E55" s="215" t="s">
        <v>304</v>
      </c>
      <c r="F55" s="215" t="s">
        <v>266</v>
      </c>
      <c r="G55" s="10" t="s">
        <v>313</v>
      </c>
      <c r="H55" s="10">
        <v>50</v>
      </c>
      <c r="I55" s="10">
        <v>4.4000000000000003E-3</v>
      </c>
      <c r="J55" s="10">
        <f t="shared" si="0"/>
        <v>0.22</v>
      </c>
      <c r="K55" s="10" t="s">
        <v>318</v>
      </c>
      <c r="L55" s="9"/>
    </row>
    <row r="56" spans="1:12" ht="16.5" customHeight="1">
      <c r="A56" s="9">
        <v>43</v>
      </c>
      <c r="B56" s="9" t="s">
        <v>391</v>
      </c>
      <c r="C56" s="10" t="s">
        <v>320</v>
      </c>
      <c r="D56" s="10" t="s">
        <v>387</v>
      </c>
      <c r="E56" s="215" t="s">
        <v>388</v>
      </c>
      <c r="F56" s="215" t="s">
        <v>266</v>
      </c>
      <c r="G56" s="10" t="s">
        <v>313</v>
      </c>
      <c r="H56" s="10">
        <v>50</v>
      </c>
      <c r="I56" s="10">
        <v>8.2000000000000007E-3</v>
      </c>
      <c r="J56" s="10">
        <f t="shared" si="0"/>
        <v>0.41</v>
      </c>
      <c r="K56" s="10" t="s">
        <v>318</v>
      </c>
      <c r="L56" s="9"/>
    </row>
    <row r="57" spans="1:12" ht="16.5" customHeight="1">
      <c r="A57" s="9">
        <v>44</v>
      </c>
      <c r="B57" s="9" t="s">
        <v>391</v>
      </c>
      <c r="C57" s="10" t="s">
        <v>320</v>
      </c>
      <c r="D57" s="10" t="s">
        <v>291</v>
      </c>
      <c r="E57" s="215" t="s">
        <v>292</v>
      </c>
      <c r="F57" s="215" t="s">
        <v>266</v>
      </c>
      <c r="G57" s="10" t="s">
        <v>313</v>
      </c>
      <c r="H57" s="10">
        <v>1200</v>
      </c>
      <c r="I57" s="10">
        <v>2E-3</v>
      </c>
      <c r="J57" s="10">
        <f t="shared" si="0"/>
        <v>2.4</v>
      </c>
      <c r="K57" s="10" t="s">
        <v>318</v>
      </c>
      <c r="L57" s="9"/>
    </row>
    <row r="58" spans="1:12" ht="16.5" customHeight="1">
      <c r="A58" s="414" t="s">
        <v>392</v>
      </c>
      <c r="B58" s="414"/>
      <c r="C58" s="67"/>
      <c r="D58" s="222"/>
      <c r="E58" s="219"/>
      <c r="F58" s="219"/>
      <c r="G58" s="222"/>
      <c r="H58" s="222"/>
      <c r="I58" s="222"/>
      <c r="J58" s="223">
        <f>SUM(J14:J57)</f>
        <v>163.45999999999992</v>
      </c>
      <c r="K58" s="222"/>
      <c r="L58" s="220"/>
    </row>
    <row r="59" spans="1:12" ht="21" customHeight="1"/>
    <row r="60" spans="1:12">
      <c r="A60" s="352" t="s">
        <v>95</v>
      </c>
      <c r="B60" s="353"/>
      <c r="C60" s="352" t="s">
        <v>93</v>
      </c>
      <c r="D60" s="353"/>
      <c r="E60" s="352" t="s">
        <v>221</v>
      </c>
      <c r="F60" s="353"/>
      <c r="G60" s="351" t="s">
        <v>231</v>
      </c>
      <c r="H60" s="351"/>
      <c r="I60" s="351"/>
      <c r="J60" s="58" t="s">
        <v>230</v>
      </c>
    </row>
    <row r="61" spans="1:12">
      <c r="A61" s="65"/>
      <c r="B61" s="66"/>
      <c r="C61" s="65"/>
      <c r="D61" s="66"/>
      <c r="E61" s="65"/>
      <c r="F61" s="66"/>
      <c r="G61" s="65"/>
      <c r="J61" s="71"/>
    </row>
    <row r="62" spans="1:12">
      <c r="A62" s="65"/>
      <c r="B62" s="66"/>
      <c r="C62" s="65"/>
      <c r="D62" s="66"/>
      <c r="E62" s="65"/>
      <c r="F62" s="66"/>
      <c r="G62" s="65"/>
      <c r="J62" s="218"/>
    </row>
    <row r="63" spans="1:12">
      <c r="A63" s="65"/>
      <c r="B63" s="66"/>
      <c r="C63" s="65"/>
      <c r="D63" s="66"/>
      <c r="E63" s="65"/>
      <c r="F63" s="66"/>
      <c r="G63" s="65"/>
      <c r="J63" s="218"/>
    </row>
    <row r="64" spans="1:12">
      <c r="A64" s="65"/>
      <c r="B64" s="66"/>
      <c r="C64" s="65"/>
      <c r="D64" s="66"/>
      <c r="E64" s="65"/>
      <c r="F64" s="66"/>
      <c r="G64" s="65"/>
      <c r="H64" s="217"/>
      <c r="I64" s="217"/>
      <c r="J64" s="6"/>
    </row>
    <row r="65" spans="1:10">
      <c r="A65" s="67" t="s">
        <v>88</v>
      </c>
      <c r="B65" s="68"/>
      <c r="C65" s="67" t="s">
        <v>88</v>
      </c>
      <c r="D65" s="68"/>
      <c r="E65" s="67" t="s">
        <v>88</v>
      </c>
      <c r="F65" s="68"/>
      <c r="G65" s="341" t="s">
        <v>88</v>
      </c>
      <c r="H65" s="342"/>
      <c r="I65" s="343"/>
      <c r="J65" s="10" t="s">
        <v>88</v>
      </c>
    </row>
  </sheetData>
  <mergeCells count="18">
    <mergeCell ref="G65:I65"/>
    <mergeCell ref="A58:B58"/>
    <mergeCell ref="C11:D11"/>
    <mergeCell ref="G11:H11"/>
    <mergeCell ref="A60:B60"/>
    <mergeCell ref="C60:D60"/>
    <mergeCell ref="E60:F60"/>
    <mergeCell ref="G60:I60"/>
    <mergeCell ref="A3:L3"/>
    <mergeCell ref="I4:J4"/>
    <mergeCell ref="I5:J5"/>
    <mergeCell ref="K5:L5"/>
    <mergeCell ref="I6:J6"/>
    <mergeCell ref="J9:J10"/>
    <mergeCell ref="K9:L9"/>
    <mergeCell ref="C10:D10"/>
    <mergeCell ref="E10:E11"/>
    <mergeCell ref="G10:H10"/>
  </mergeCells>
  <pageMargins left="0.25" right="0.25" top="0.25" bottom="0.25" header="0.3" footer="0.3"/>
  <pageSetup paperSize="9" scale="6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1</vt:i4>
      </vt:variant>
    </vt:vector>
  </HeadingPairs>
  <TitlesOfParts>
    <vt:vector size="20" baseType="lpstr">
      <vt:lpstr>Sheet1</vt:lpstr>
      <vt:lpstr>Sheet2</vt:lpstr>
      <vt:lpstr>Works Flow &amp; detail for NG RQ</vt:lpstr>
      <vt:lpstr>MCA</vt:lpstr>
      <vt:lpstr>Request Sheet</vt:lpstr>
      <vt:lpstr>Assy work flow</vt:lpstr>
      <vt:lpstr>MC work flow</vt:lpstr>
      <vt:lpstr>Request Sheet (2)</vt:lpstr>
      <vt:lpstr>Request Sheet (3)</vt:lpstr>
      <vt:lpstr>Sheet4</vt:lpstr>
      <vt:lpstr>RM Code</vt:lpstr>
      <vt:lpstr>Countable</vt:lpstr>
      <vt:lpstr>Uncountable</vt:lpstr>
      <vt:lpstr>MC</vt:lpstr>
      <vt:lpstr>Sheet5</vt:lpstr>
      <vt:lpstr>NG Dispose</vt:lpstr>
      <vt:lpstr>schedule</vt:lpstr>
      <vt:lpstr>Detail Method</vt:lpstr>
      <vt:lpstr>Sheet3</vt:lpstr>
      <vt:lpstr>MCA!Print_Area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Y-Saitou</dc:creator>
  <cp:lastModifiedBy>Rachhan</cp:lastModifiedBy>
  <cp:lastPrinted>2024-11-07T02:33:29Z</cp:lastPrinted>
  <dcterms:created xsi:type="dcterms:W3CDTF">2023-02-27T03:26:48Z</dcterms:created>
  <dcterms:modified xsi:type="dcterms:W3CDTF">2024-11-11T07:07:03Z</dcterms:modified>
</cp:coreProperties>
</file>