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0634C763-F237-491F-A49B-44A97E6968D5}" xr6:coauthVersionLast="47" xr6:coauthVersionMax="47" xr10:uidLastSave="{00000000-0000-0000-0000-000000000000}"/>
  <bookViews>
    <workbookView xWindow="8265" yWindow="3420" windowWidth="17250" windowHeight="8910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5" l="1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<sst xmlns="http://schemas.openxmlformats.org/spreadsheetml/2006/main" count="8036" uniqueCount="3554">
  <si>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</si>
  <si>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</si>
  <si>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</si>
  <si>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</si>
  <si>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</si>
  <si>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</si>
  <si>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</si>
  <si>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</si>
  <si>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</si>
  <si>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</si>
  <si>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</si>
  <si>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</si>
  <si>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</si>
  <si>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</si>
  <si>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</si>
  <si>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</si>
  <si>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</si>
  <si>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</si>
  <si>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</si>
  <si>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</si>
  <si>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</si>
  <si>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</si>
  <si>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</si>
  <si>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</si>
  <si>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</si>
  <si>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</si>
  <si>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</si>
  <si>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</si>
  <si>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</si>
  <si>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</si>
  <si>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</si>
  <si>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</si>
  <si>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</si>
  <si>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</si>
  <si>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</si>
  <si>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</si>
  <si>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</si>
  <si>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</si>
  <si>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</si>
  <si>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</si>
  <si>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</si>
  <si>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</si>
  <si>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</si>
  <si>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</si>
  <si>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</si>
  <si>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</si>
  <si>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</si>
  <si>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</si>
  <si>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</si>
  <si>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</si>
  <si>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</si>
  <si>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</si>
  <si>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</si>
  <si>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</si>
  <si>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</si>
  <si>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</si>
  <si>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</si>
  <si>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</si>
  <si>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</si>
  <si>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</si>
  <si>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</si>
  <si>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</si>
  <si>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</si>
  <si>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</si>
  <si>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</si>
  <si>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</si>
  <si>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</si>
  <si>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</si>
  <si>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</si>
  <si>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</si>
  <si>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</si>
  <si>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</si>
  <si>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</si>
  <si>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</si>
  <si>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</si>
  <si>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</si>
  <si>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</si>
  <si>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</si>
  <si>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</si>
  <si>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</si>
  <si>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</si>
  <si>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</si>
  <si>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</si>
  <si>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</si>
  <si>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</si>
  <si>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</si>
  <si>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</si>
  <si>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</si>
  <si>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</si>
  <si>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</si>
  <si>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</si>
  <si>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</si>
  <si>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</si>
  <si>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</si>
  <si>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</si>
  <si>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</si>
  <si>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</si>
  <si>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</si>
  <si>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</si>
  <si>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</si>
  <si>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</si>
  <si>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</si>
  <si>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</si>
  <si>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</si>
  <si>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</si>
  <si>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</si>
  <si>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</si>
  <si>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</si>
  <si>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</si>
  <si>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</si>
  <si>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</si>
  <si>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</si>
  <si>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</si>
  <si>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</si>
  <si>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</si>
  <si>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</si>
  <si>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</si>
  <si>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</si>
  <si>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</si>
  <si>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</si>
  <si>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</si>
  <si>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</si>
  <si>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</si>
  <si>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</si>
  <si>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</si>
  <si>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</si>
  <si>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</si>
  <si>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</si>
  <si>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</si>
  <si>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</si>
  <si>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</si>
  <si>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</si>
  <si>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</si>
  <si>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</si>
  <si>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</si>
  <si>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</si>
  <si>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</si>
  <si>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</si>
  <si>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</si>
  <si>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</si>
  <si>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</si>
  <si>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</si>
  <si>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</si>
  <si>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</si>
  <si>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</si>
  <si>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</si>
  <si>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</si>
  <si>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</si>
  <si>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</si>
  <si>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</si>
  <si>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</si>
  <si>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</si>
  <si>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</si>
  <si>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</si>
  <si>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</si>
  <si>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</si>
  <si>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</si>
  <si>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</si>
  <si>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</si>
  <si>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</si>
  <si>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</si>
  <si>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</si>
  <si>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</si>
  <si>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</si>
  <si>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</si>
  <si>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</si>
  <si>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</si>
  <si>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</si>
  <si>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</si>
  <si>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</si>
  <si>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</si>
  <si>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</si>
  <si>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</si>
  <si>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</si>
  <si>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</si>
  <si>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</si>
  <si>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</si>
  <si>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</si>
  <si>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</si>
  <si>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</si>
  <si>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</si>
  <si>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</si>
  <si>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</si>
  <si>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</si>
  <si>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</si>
  <si>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</si>
  <si>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</si>
  <si>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</si>
  <si>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</si>
  <si>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</si>
  <si>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</si>
  <si>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</si>
  <si>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</si>
  <si>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</si>
  <si>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</si>
  <si>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</si>
  <si>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</si>
  <si>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</si>
  <si>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</si>
  <si>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</si>
  <si>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</si>
  <si>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</si>
  <si>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</si>
  <si>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</si>
  <si>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</si>
  <si>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</si>
  <si>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</si>
  <si>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</si>
  <si>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</si>
  <si>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</si>
  <si>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</si>
  <si>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</si>
  <si>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</si>
  <si>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</si>
  <si>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</si>
  <si>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</si>
  <si>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</si>
  <si>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</si>
  <si>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</si>
  <si>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</si>
  <si>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</si>
  <si>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</si>
  <si>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</si>
  <si>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</si>
  <si>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</si>
  <si>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</si>
  <si>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</si>
  <si>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</si>
  <si>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</si>
  <si>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</si>
  <si>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</si>
  <si>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</si>
  <si>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</si>
  <si>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</si>
  <si>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</si>
  <si>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</si>
  <si>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</si>
  <si>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</si>
  <si>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</si>
  <si>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</si>
  <si>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</si>
  <si>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</si>
  <si>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</si>
  <si>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</si>
  <si>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</si>
  <si>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</si>
  <si>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</si>
  <si>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</si>
  <si>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</si>
  <si>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</si>
  <si>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</si>
  <si>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</si>
  <si>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</si>
  <si>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</si>
  <si>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</si>
  <si>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</si>
  <si>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</si>
  <si>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</si>
  <si>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</si>
  <si>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</si>
  <si>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</si>
  <si>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</si>
  <si>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</si>
  <si>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</si>
  <si>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</si>
  <si>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</si>
  <si>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</si>
  <si>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</si>
  <si>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</si>
  <si>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</si>
  <si>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</si>
  <si>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</si>
  <si>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</si>
  <si>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</si>
  <si>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</si>
  <si>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</si>
  <si>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</si>
  <si>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</si>
  <si>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</si>
  <si>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</si>
  <si>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</si>
  <si>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</si>
  <si>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</si>
  <si>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</si>
  <si>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</si>
  <si>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</si>
  <si>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</si>
  <si>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</si>
  <si>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</si>
  <si>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</si>
  <si>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</si>
  <si>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</si>
  <si>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</si>
  <si>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</si>
  <si>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</si>
  <si>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</si>
  <si>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</si>
  <si>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</si>
  <si>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</si>
  <si>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</si>
  <si>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</si>
  <si>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</si>
  <si>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</si>
  <si>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</si>
  <si>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</si>
  <si>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</si>
  <si>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</si>
  <si>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</si>
  <si>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</si>
  <si>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</si>
  <si>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</si>
  <si>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</si>
  <si>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</si>
  <si>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</si>
  <si>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</si>
  <si>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</si>
  <si>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</si>
  <si>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</si>
  <si>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</si>
  <si>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</si>
  <si>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</si>
  <si>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</si>
  <si>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</si>
  <si>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</si>
  <si>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</si>
  <si>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</si>
  <si>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</si>
  <si>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</si>
  <si>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</si>
  <si>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</si>
  <si>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</si>
  <si>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</si>
  <si>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</si>
  <si>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</si>
  <si>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</si>
  <si>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</si>
  <si>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</si>
  <si>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</si>
  <si>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</si>
  <si>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</si>
  <si>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</si>
  <si>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</si>
  <si>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</si>
  <si>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</si>
  <si>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</si>
  <si>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</si>
  <si>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</si>
  <si>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</si>
  <si>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</si>
  <si>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</si>
  <si>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</si>
  <si>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</si>
  <si>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</si>
  <si>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</si>
  <si>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</si>
  <si>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</si>
  <si>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</si>
  <si>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</si>
  <si>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</si>
  <si>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</si>
  <si>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</si>
  <si>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</si>
  <si>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</si>
  <si>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</si>
  <si>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</si>
  <si>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</si>
  <si>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</si>
  <si>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</si>
  <si>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</si>
  <si>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</si>
  <si>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</si>
  <si>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</si>
  <si>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</si>
  <si>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</si>
  <si>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</si>
  <si>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</si>
  <si>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</si>
  <si>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</si>
  <si>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</si>
  <si>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</si>
  <si>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</si>
  <si>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</si>
  <si>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</si>
  <si>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</si>
  <si>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</si>
  <si>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</si>
  <si>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</si>
  <si>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</si>
  <si>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</si>
  <si>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</si>
  <si>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</si>
  <si>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</si>
  <si>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</si>
  <si>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</si>
  <si>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</si>
  <si>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</si>
  <si>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</si>
  <si>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</si>
  <si>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</si>
  <si>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</si>
  <si>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</si>
  <si>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</si>
  <si>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</si>
  <si>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</si>
  <si>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</si>
  <si>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</si>
  <si>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</si>
  <si>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</si>
  <si>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</si>
  <si>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</si>
  <si>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</si>
  <si>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</si>
  <si>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</si>
  <si>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</si>
  <si>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</si>
  <si>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</si>
  <si>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</si>
  <si>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</si>
  <si>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</si>
  <si>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</si>
  <si>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</si>
  <si>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</si>
  <si>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</si>
  <si>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</si>
  <si>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</si>
  <si>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</si>
  <si>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</si>
  <si>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</si>
  <si>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</si>
  <si>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</si>
  <si>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</si>
  <si>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</si>
  <si>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</si>
  <si>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</si>
  <si>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</si>
  <si>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</si>
  <si>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</si>
  <si>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</si>
  <si>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</si>
  <si>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</si>
  <si>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</si>
  <si>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</si>
  <si>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</si>
  <si>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</si>
  <si>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</si>
  <si>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</si>
  <si>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</si>
  <si>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</si>
  <si>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</si>
  <si>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</si>
  <si>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</si>
  <si>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</si>
  <si>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</si>
  <si>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</si>
  <si>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</si>
  <si>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</si>
  <si>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</si>
  <si>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</si>
  <si>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</si>
  <si>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</si>
  <si>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</si>
  <si>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</si>
  <si>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</si>
  <si>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</si>
  <si>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</si>
  <si>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</si>
  <si>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</si>
  <si>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</si>
  <si>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</si>
  <si>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</si>
  <si>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</si>
  <si>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</si>
  <si>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</si>
  <si>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</si>
  <si>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</si>
  <si>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</si>
  <si>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</si>
  <si>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</si>
  <si>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</si>
  <si>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</si>
  <si>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</si>
  <si>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</si>
  <si>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</si>
  <si>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</si>
  <si>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</si>
  <si>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</si>
  <si>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</si>
  <si>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</si>
  <si>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</si>
  <si>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</si>
  <si>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</si>
  <si>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</si>
  <si>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</si>
  <si>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</si>
  <si>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</si>
  <si>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</si>
  <si>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</si>
  <si>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</si>
  <si>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</si>
  <si>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</si>
  <si>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</si>
  <si>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</si>
  <si>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</si>
  <si>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</si>
  <si>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</si>
  <si>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</si>
  <si>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</si>
  <si>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</si>
  <si>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</si>
  <si>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</si>
  <si>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</si>
  <si>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</si>
  <si>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</si>
  <si>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</si>
  <si>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</si>
  <si>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</si>
  <si>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</si>
  <si>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</si>
  <si>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</si>
  <si>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</si>
  <si>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</si>
  <si>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</si>
  <si>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</si>
  <si>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</si>
  <si>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</si>
  <si>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</si>
  <si>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</si>
  <si>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</si>
  <si>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</si>
  <si>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</si>
  <si>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</si>
  <si>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</si>
  <si>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</si>
  <si>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</si>
  <si>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</si>
  <si>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</si>
  <si>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</si>
  <si>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</si>
  <si>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</si>
  <si>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</si>
  <si>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</si>
  <si>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</si>
  <si>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</si>
  <si>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</si>
  <si>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</si>
  <si>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</si>
  <si>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</si>
  <si>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</si>
  <si>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</si>
  <si>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</si>
  <si>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</si>
  <si>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</si>
  <si>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</si>
  <si>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</si>
  <si>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</si>
  <si>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</si>
  <si>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</si>
  <si>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</si>
  <si>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</si>
  <si>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</si>
  <si>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</si>
  <si>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</si>
  <si>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</si>
  <si>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</si>
  <si>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</si>
  <si>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</si>
  <si>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</si>
  <si>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</si>
  <si>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</si>
  <si>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</si>
  <si>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</si>
  <si>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</si>
  <si>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</si>
  <si>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</si>
  <si>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</si>
  <si>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</si>
  <si>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</si>
  <si>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</si>
  <si>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</si>
  <si>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</si>
  <si>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</si>
  <si>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</si>
  <si>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</si>
  <si>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</si>
  <si>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</si>
  <si>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</si>
  <si>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</si>
  <si>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</si>
  <si>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</si>
  <si>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</si>
  <si>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</si>
  <si>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</si>
  <si>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</si>
  <si>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</si>
  <si>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</si>
  <si>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</si>
  <si>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</si>
  <si>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</si>
  <si>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</si>
  <si>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</si>
  <si>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</si>
  <si>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</si>
  <si>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</si>
  <si>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</si>
  <si>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</si>
  <si>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</si>
  <si>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</si>
  <si>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</si>
  <si>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</si>
  <si>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</si>
  <si>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</si>
  <si>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</si>
  <si>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</si>
  <si>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</si>
  <si>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</si>
  <si>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</si>
  <si>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</si>
  <si>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</si>
  <si>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</si>
  <si>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</si>
  <si>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</si>
  <si>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</si>
  <si>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</si>
  <si>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</si>
  <si>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</si>
  <si>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</si>
  <si>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</si>
  <si>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</si>
  <si>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</si>
  <si>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</si>
  <si>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</si>
  <si>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</si>
  <si>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</si>
  <si>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</si>
  <si>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</si>
  <si>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</si>
  <si>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</si>
  <si>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</si>
  <si>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</si>
  <si>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</si>
  <si>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</si>
  <si>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</si>
  <si>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</si>
  <si>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</si>
  <si>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</si>
  <si>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</si>
  <si>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</si>
  <si>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</si>
  <si>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</si>
  <si>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</si>
  <si>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</si>
  <si>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</si>
  <si>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</si>
  <si>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</si>
  <si>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</si>
  <si>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</si>
  <si>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</si>
  <si>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</si>
  <si>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</si>
  <si>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</si>
  <si>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</si>
  <si>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</si>
  <si>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</si>
  <si>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</si>
  <si>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</si>
  <si>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</si>
  <si>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</si>
  <si>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</si>
  <si>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</si>
  <si>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</si>
  <si>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</si>
  <si>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</si>
  <si>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</si>
  <si>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</si>
  <si>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</si>
  <si>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</si>
  <si>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</si>
  <si>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</si>
  <si>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</si>
  <si>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</si>
  <si>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</si>
  <si>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</si>
  <si>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</si>
  <si>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</si>
  <si>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</si>
  <si>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</si>
  <si>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</si>
  <si>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</si>
  <si>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</si>
  <si>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</si>
  <si>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</si>
  <si>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</si>
  <si>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</si>
  <si>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</si>
  <si>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</si>
  <si>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</si>
  <si>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</si>
  <si>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</si>
  <si>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</si>
  <si>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</si>
  <si>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</si>
  <si>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</si>
  <si>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</si>
  <si>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</si>
  <si>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</si>
  <si>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</si>
  <si>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</si>
  <si>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</si>
  <si>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</si>
  <si>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</si>
  <si>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</si>
  <si>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</si>
  <si>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</si>
  <si>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</si>
  <si>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</si>
  <si>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</si>
  <si>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</si>
  <si>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</si>
  <si>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</si>
  <si>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</si>
  <si>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</si>
  <si>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</si>
  <si>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</si>
  <si>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</si>
  <si>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</si>
  <si>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</si>
  <si>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</si>
  <si>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</si>
  <si>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</si>
  <si>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</si>
  <si>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</si>
  <si>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</si>
  <si>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</si>
  <si>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</si>
  <si>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</si>
  <si>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</si>
  <si>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</si>
  <si>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</si>
  <si>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</si>
  <si>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</si>
  <si>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</si>
  <si>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</si>
  <si>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</si>
  <si>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</si>
  <si>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</si>
  <si>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</si>
  <si>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</si>
  <si>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</si>
  <si>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</si>
  <si>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</si>
  <si>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</si>
  <si>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</si>
  <si>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</si>
  <si>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</si>
  <si>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</si>
  <si>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</si>
  <si>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</si>
  <si>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</si>
  <si>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</si>
  <si>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</si>
  <si>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</si>
  <si>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</si>
  <si>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</si>
  <si>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</si>
  <si>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</si>
  <si>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</si>
  <si>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</si>
  <si>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</si>
  <si>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</si>
  <si>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</si>
  <si>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</si>
  <si>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</si>
  <si>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</si>
  <si>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</si>
  <si>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</si>
  <si>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</si>
  <si>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</si>
  <si>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</si>
  <si>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</si>
  <si>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</si>
  <si>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</si>
  <si>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</si>
  <si>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</si>
  <si>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</si>
  <si>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</si>
  <si>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</si>
  <si>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</si>
  <si>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</si>
  <si>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</si>
  <si>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</si>
  <si>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</si>
  <si>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</si>
  <si>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</si>
  <si>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</si>
  <si>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</si>
  <si>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</si>
  <si>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</si>
  <si>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</si>
  <si>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</si>
  <si>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</si>
  <si>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</si>
  <si>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</si>
  <si>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</si>
  <si>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</si>
  <si>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</si>
  <si>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</si>
  <si>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</si>
  <si>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</si>
  <si>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</si>
  <si>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</si>
  <si>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</si>
  <si>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</si>
  <si>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</si>
  <si>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</si>
  <si>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</si>
  <si>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</si>
  <si>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</si>
  <si>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</si>
  <si>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</si>
  <si>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</si>
  <si>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</si>
  <si>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</si>
  <si>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</si>
  <si>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</si>
  <si>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</si>
  <si>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</si>
  <si>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</si>
  <si>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</si>
  <si>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</si>
  <si>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</si>
  <si>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</si>
  <si>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</si>
  <si>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</si>
  <si>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</si>
  <si>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</si>
  <si>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</si>
  <si>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</si>
  <si>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</si>
  <si>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</si>
  <si>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</si>
  <si>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</si>
  <si>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</si>
  <si>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</si>
  <si>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</si>
  <si>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</si>
  <si>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</si>
  <si>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</si>
  <si>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</si>
  <si>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</si>
  <si>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</si>
  <si>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</si>
  <si>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</si>
  <si>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</si>
  <si>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</si>
  <si>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</si>
  <si>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</si>
  <si>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</si>
  <si>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</si>
  <si>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</si>
  <si>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</si>
  <si>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</si>
  <si>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</si>
  <si>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</si>
  <si>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</si>
  <si>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</si>
  <si>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</si>
  <si>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</si>
  <si>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</si>
  <si>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</si>
  <si>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</si>
  <si>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</si>
  <si>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</si>
  <si>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</si>
  <si>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</si>
  <si>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</si>
  <si>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</si>
  <si>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</si>
  <si>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</si>
  <si>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</si>
  <si>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</si>
  <si>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</si>
  <si>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</si>
  <si>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</si>
  <si>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</si>
  <si>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</si>
  <si>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</si>
  <si>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</si>
  <si>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</si>
  <si>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</si>
  <si>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</si>
  <si>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</si>
  <si>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</si>
  <si>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</si>
  <si>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</si>
  <si>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</si>
  <si>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</si>
  <si>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</si>
  <si>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</si>
  <si>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</si>
  <si>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</si>
  <si>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</si>
  <si>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</si>
  <si>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</si>
  <si>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</si>
  <si>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</si>
  <si>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</si>
  <si>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</si>
  <si>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</si>
  <si>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</si>
  <si>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</si>
  <si>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</si>
  <si>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</si>
  <si>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</si>
  <si>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</si>
  <si>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</si>
  <si>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</si>
  <si>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</si>
  <si>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</si>
  <si>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</si>
  <si>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</si>
  <si>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</si>
  <si>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</si>
  <si>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</si>
  <si>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</si>
  <si>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</si>
  <si>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</si>
  <si>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</si>
  <si>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</si>
  <si>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</si>
  <si>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</si>
  <si>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</si>
  <si>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</si>
  <si>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</si>
  <si>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</si>
  <si>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</si>
  <si>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</si>
  <si>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</si>
  <si>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</si>
  <si>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</si>
  <si>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</si>
  <si>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</si>
  <si>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</si>
  <si>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</si>
  <si>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</si>
  <si>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</si>
  <si>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</si>
  <si>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</si>
  <si>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</si>
  <si>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</si>
  <si>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</si>
  <si>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</si>
  <si>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</si>
  <si>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</si>
  <si>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</si>
  <si>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</si>
  <si>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</si>
  <si>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</si>
  <si>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</si>
  <si>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</si>
  <si>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</si>
  <si>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</si>
  <si>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</si>
  <si>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</si>
  <si>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</si>
  <si>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</si>
  <si>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</si>
  <si>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</si>
  <si>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</si>
  <si>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</si>
  <si>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</si>
  <si>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</si>
  <si>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</si>
  <si>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</si>
  <si>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</si>
  <si>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</si>
  <si>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</si>
  <si>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</si>
  <si>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</si>
  <si>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</si>
  <si>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</si>
  <si>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</si>
  <si>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</si>
  <si>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</si>
  <si>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</si>
  <si>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</si>
  <si>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</si>
  <si>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</si>
  <si>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</si>
  <si>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</si>
  <si>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</si>
  <si>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</si>
  <si>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</si>
  <si>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</si>
  <si>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</si>
  <si>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</si>
  <si>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</si>
  <si>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</si>
  <si>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</si>
  <si>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</si>
  <si>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</si>
  <si>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</si>
  <si>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</si>
  <si>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</si>
  <si>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</si>
  <si>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</si>
  <si>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</si>
  <si>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</si>
  <si>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</si>
  <si>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</si>
  <si>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</si>
  <si>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</si>
  <si>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</si>
  <si>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</si>
  <si>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</si>
  <si>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</si>
  <si>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</si>
  <si>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</si>
  <si>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</si>
  <si>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</si>
  <si>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</si>
  <si>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</si>
  <si>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</si>
  <si>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</si>
  <si>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</si>
  <si>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</si>
  <si>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</si>
  <si>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</si>
  <si>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</si>
  <si>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</si>
  <si>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</si>
  <si>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</si>
  <si>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</si>
  <si>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</si>
  <si>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</si>
  <si>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</si>
  <si>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</si>
  <si>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</si>
  <si>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</si>
  <si>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</si>
  <si>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</si>
  <si>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</si>
  <si>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</si>
  <si>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</si>
  <si>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</si>
  <si>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</si>
  <si>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</si>
  <si>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</si>
  <si>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</si>
  <si>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</si>
  <si>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</si>
  <si>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</si>
  <si>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</si>
  <si>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</si>
  <si>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</si>
  <si>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</si>
  <si>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</si>
  <si>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</si>
  <si>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</si>
  <si>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</si>
  <si>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</si>
  <si>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</si>
  <si>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</si>
  <si>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</si>
  <si>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</si>
  <si>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</si>
  <si>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</si>
  <si>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</si>
  <si>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</si>
  <si>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</si>
  <si>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</si>
  <si>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</si>
  <si>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</si>
  <si>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</si>
  <si>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</si>
  <si>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</si>
  <si>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</si>
  <si>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</si>
  <si>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</si>
  <si>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</si>
  <si>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</si>
  <si>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</si>
  <si>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</si>
  <si>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</si>
  <si>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</si>
  <si>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</si>
  <si>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</si>
  <si>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</si>
  <si>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</si>
  <si>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</si>
  <si>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</si>
  <si>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</si>
  <si>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</si>
  <si>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</si>
  <si>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</si>
  <si>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</si>
  <si>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</si>
  <si>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</si>
  <si>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</si>
  <si>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</si>
  <si>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</si>
  <si>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</si>
  <si>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</si>
  <si>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</si>
  <si>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</si>
  <si>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</si>
  <si>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</si>
  <si>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</si>
  <si>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</si>
  <si>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</si>
  <si>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</si>
  <si>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</si>
  <si>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</si>
  <si>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</si>
  <si>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</si>
  <si>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</si>
  <si>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</si>
  <si>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</si>
  <si>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</si>
  <si>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</si>
  <si>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</si>
  <si>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</si>
  <si>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</si>
  <si>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</si>
  <si>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</si>
  <si>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</si>
  <si>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</si>
  <si>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</si>
  <si>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</si>
  <si>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</si>
  <si>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</si>
  <si>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</si>
  <si>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</si>
  <si>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</si>
  <si>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</si>
  <si>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</si>
  <si>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</si>
  <si>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</si>
  <si>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</si>
  <si>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</si>
  <si>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</si>
  <si>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</si>
  <si>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</si>
  <si>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</si>
  <si>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</si>
  <si>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</si>
  <si>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</si>
  <si>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</si>
  <si>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</si>
  <si>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</si>
  <si>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</si>
  <si>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</si>
  <si>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</si>
  <si>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</si>
  <si>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</si>
  <si>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</si>
  <si>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</si>
  <si>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</si>
  <si>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</si>
  <si>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</si>
  <si>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</si>
  <si>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</si>
  <si>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</si>
  <si>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</si>
  <si>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</si>
  <si>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</si>
  <si>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</si>
  <si>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</si>
  <si>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</si>
  <si>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</si>
  <si>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</si>
  <si>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</si>
  <si>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</si>
  <si>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</si>
  <si>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</si>
  <si>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</si>
  <si>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</si>
  <si>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</si>
  <si>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</si>
  <si>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</si>
  <si>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</si>
  <si>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</si>
  <si>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</si>
  <si>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</si>
  <si>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</si>
  <si>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</si>
  <si>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</si>
  <si>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</si>
  <si>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</si>
  <si>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</si>
  <si>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</si>
  <si>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</si>
  <si>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</si>
  <si>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</si>
  <si>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</si>
  <si>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</si>
  <si>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</si>
  <si>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</si>
  <si>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</si>
  <si>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</si>
  <si>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</si>
  <si>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</si>
  <si>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</si>
  <si>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</si>
  <si>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</si>
  <si>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</si>
  <si>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</si>
  <si>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</si>
  <si>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</si>
  <si>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</si>
  <si>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</si>
  <si>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</si>
  <si>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</si>
  <si>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</si>
  <si>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</si>
  <si>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</si>
  <si>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</si>
  <si>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</si>
  <si>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</si>
  <si>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</si>
  <si>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</si>
  <si>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</si>
  <si>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</si>
  <si>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</si>
  <si>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</si>
  <si>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</si>
  <si>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</si>
  <si>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</si>
  <si>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</si>
  <si>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</si>
  <si>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</si>
  <si>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</si>
  <si>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</si>
  <si>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</si>
  <si>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</si>
  <si>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</si>
  <si>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</si>
  <si>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</si>
  <si>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</si>
  <si>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</si>
  <si>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</si>
  <si>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</si>
  <si>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</si>
  <si>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</si>
  <si>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</si>
  <si>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</si>
  <si>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</si>
  <si>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</si>
  <si>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</si>
  <si>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</si>
  <si>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</si>
  <si>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</si>
  <si>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</si>
  <si>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</si>
  <si>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</si>
  <si>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</si>
  <si>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</si>
  <si>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</si>
  <si>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</si>
  <si>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</si>
  <si>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</si>
  <si>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</si>
  <si>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</si>
  <si>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</si>
  <si>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</si>
  <si>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</si>
  <si>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</si>
  <si>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</si>
  <si>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</si>
  <si>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</si>
  <si>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</si>
  <si>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</si>
  <si>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</si>
  <si>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</si>
  <si>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</si>
  <si>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</si>
  <si>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</si>
  <si>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</si>
  <si>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</si>
  <si>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</si>
  <si>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</si>
  <si>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</si>
  <si>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</si>
  <si>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</si>
  <si>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</si>
  <si>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</si>
  <si>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</si>
  <si>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</si>
  <si>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</si>
  <si>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</si>
  <si>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</si>
  <si>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</si>
  <si>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</si>
  <si>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</si>
  <si>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</si>
  <si>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</si>
  <si>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</si>
  <si>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</si>
  <si>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</si>
  <si>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</si>
  <si>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</si>
  <si>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</si>
  <si>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</si>
  <si>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</si>
  <si>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</si>
  <si>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</si>
  <si>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</si>
  <si>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</si>
  <si>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</si>
  <si>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</si>
  <si>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</si>
  <si>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</si>
  <si>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</si>
  <si>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</si>
  <si>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</si>
  <si>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</si>
  <si>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</si>
  <si>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</si>
  <si>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</si>
  <si>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</si>
  <si>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</si>
  <si>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</si>
  <si>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</si>
  <si>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</si>
  <si>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</si>
  <si>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</si>
  <si>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</si>
  <si>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</si>
  <si>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</si>
  <si>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</si>
  <si>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</si>
  <si>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</si>
  <si>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</si>
  <si>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</si>
  <si>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</si>
  <si>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</si>
  <si>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</si>
  <si>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</si>
  <si>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</si>
  <si>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</si>
  <si>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</si>
  <si>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</si>
  <si>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</si>
  <si>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</si>
  <si>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</si>
  <si>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</si>
  <si>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</si>
  <si>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</si>
  <si>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</si>
  <si>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</si>
  <si>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</si>
  <si>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</si>
  <si>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</si>
  <si>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</si>
  <si>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</si>
  <si>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</si>
  <si>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</si>
  <si>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</si>
  <si>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</si>
  <si>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</si>
  <si>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</si>
  <si>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</si>
  <si>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</si>
  <si>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</si>
  <si>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</si>
  <si>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</si>
  <si>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</si>
  <si>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</si>
  <si>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</si>
  <si>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</si>
  <si>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</si>
  <si>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</si>
  <si>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</si>
  <si>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</si>
  <si>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</si>
  <si>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</si>
  <si>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</si>
  <si>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</si>
  <si>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</si>
  <si>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</si>
  <si>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</si>
  <si>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</si>
  <si>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</si>
  <si>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</si>
  <si>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</si>
  <si>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</si>
  <si>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</si>
  <si>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</si>
  <si>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</si>
  <si>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</si>
  <si>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</si>
  <si>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</si>
  <si>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</si>
  <si>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</si>
  <si>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</si>
  <si>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</si>
  <si>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</si>
  <si>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</si>
  <si>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</si>
  <si>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</si>
  <si>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</si>
  <si>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</si>
  <si>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</si>
  <si>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</si>
  <si>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</si>
  <si>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</si>
  <si>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</si>
  <si>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</si>
  <si>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</si>
  <si>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</si>
  <si>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</si>
  <si>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</si>
  <si>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</si>
  <si>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</si>
  <si>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</si>
  <si>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</si>
  <si>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</si>
  <si>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</si>
  <si>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</si>
  <si>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</si>
  <si>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</si>
  <si>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</si>
  <si>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</si>
  <si>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</si>
  <si>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</si>
  <si>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</si>
  <si>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</si>
  <si>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</si>
  <si>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</si>
  <si>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</si>
  <si>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</si>
  <si>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</si>
  <si>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</si>
  <si>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</si>
  <si>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</si>
  <si>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</si>
  <si>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</si>
  <si>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</si>
  <si>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</si>
  <si>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</si>
  <si>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</si>
  <si>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</si>
  <si>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</si>
  <si>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</si>
  <si>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</si>
  <si>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</si>
  <si>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</si>
  <si>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</si>
  <si>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</si>
  <si>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</si>
  <si>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</si>
  <si>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</si>
  <si>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</si>
  <si>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</si>
  <si>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</si>
  <si>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</si>
  <si>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</si>
  <si>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</si>
  <si>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</si>
  <si>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</si>
  <si>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</si>
  <si>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</si>
  <si>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</si>
  <si>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</si>
  <si>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</si>
  <si>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</si>
  <si>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</si>
  <si>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</si>
  <si>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</si>
  <si>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</si>
  <si>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</si>
  <si>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</si>
  <si>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</si>
  <si>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</si>
  <si>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</si>
  <si>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</si>
  <si>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</si>
  <si>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</si>
  <si>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</si>
  <si>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</si>
  <si>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</si>
  <si>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</si>
  <si>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</si>
  <si>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</si>
  <si>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</si>
  <si>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</si>
  <si>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</si>
  <si>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</si>
  <si>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</si>
  <si>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</si>
  <si>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</si>
  <si>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</si>
  <si>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</si>
  <si>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</si>
  <si>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</si>
  <si>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</si>
  <si>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</si>
  <si>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</si>
  <si>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</si>
  <si>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</si>
  <si>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</si>
  <si>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</si>
  <si>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</si>
  <si>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</si>
  <si>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</si>
  <si>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</si>
  <si>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</si>
  <si>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</si>
  <si>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</si>
  <si>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</si>
  <si>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</si>
  <si>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</si>
  <si>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</si>
  <si>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</si>
  <si>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</si>
  <si>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</si>
  <si>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</si>
  <si>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</si>
  <si>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</si>
  <si>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</si>
  <si>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</si>
  <si>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</si>
  <si>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</si>
  <si>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</si>
  <si>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</si>
  <si>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</si>
  <si>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</si>
  <si>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</si>
  <si>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</si>
  <si>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</si>
  <si>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</si>
  <si>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</si>
  <si>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</si>
  <si>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</si>
  <si>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</si>
  <si>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</si>
  <si>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</si>
  <si>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</si>
  <si>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</si>
  <si>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</si>
  <si>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</si>
  <si>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</si>
  <si>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</si>
  <si>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</si>
  <si>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</si>
  <si>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</si>
  <si>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</si>
  <si>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</si>
  <si>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</si>
  <si>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</si>
  <si>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</si>
  <si>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</si>
  <si>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</si>
  <si>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</si>
  <si>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</si>
  <si>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</si>
  <si>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</si>
  <si>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</si>
  <si>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</si>
  <si>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</si>
  <si>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</si>
  <si>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</si>
  <si>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</si>
  <si>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</si>
  <si>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</si>
  <si>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</si>
  <si>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</si>
  <si>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</si>
  <si>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</si>
  <si>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</si>
  <si>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</si>
  <si>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</si>
  <si>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</si>
  <si>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</si>
  <si>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</si>
  <si>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</si>
  <si>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</si>
  <si>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</si>
  <si>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</si>
  <si>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</si>
  <si>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</si>
  <si>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</si>
  <si>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</si>
  <si>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</si>
  <si>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</si>
  <si>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</si>
  <si>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</si>
  <si>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</si>
  <si>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</si>
  <si>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</si>
  <si>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</si>
  <si>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</si>
  <si>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</si>
  <si>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</si>
  <si>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</si>
  <si>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</si>
  <si>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</si>
  <si>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</si>
  <si>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</si>
  <si>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</si>
  <si>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</si>
  <si>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</si>
  <si>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</si>
  <si>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</si>
  <si>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</si>
  <si>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</si>
  <si>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</si>
  <si>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</si>
  <si>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</si>
  <si>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</si>
  <si>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</si>
  <si>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</si>
  <si>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</si>
  <si>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</si>
  <si>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</si>
  <si>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</si>
  <si>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</si>
  <si>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</si>
  <si>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</si>
  <si>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</si>
  <si>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</si>
  <si>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</si>
  <si>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</si>
  <si>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</si>
  <si>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</si>
  <si>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</si>
  <si>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</si>
  <si>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</si>
  <si>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</si>
  <si>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</si>
  <si>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</si>
  <si>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</si>
  <si>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</si>
  <si>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</si>
  <si>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</si>
  <si>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</si>
  <si>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</si>
  <si>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</si>
  <si>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</si>
  <si>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</si>
  <si>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</si>
  <si>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</si>
  <si>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</si>
  <si>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</si>
  <si>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</si>
  <si>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</si>
  <si>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</si>
  <si>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</si>
  <si>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</si>
  <si>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</si>
  <si>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</si>
  <si>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</si>
  <si>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</si>
  <si>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</si>
  <si>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</si>
  <si>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</si>
  <si>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</si>
  <si>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</si>
  <si>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</si>
  <si>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</si>
  <si>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</si>
  <si>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</si>
  <si>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</si>
  <si>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</si>
  <si>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</si>
  <si>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</si>
  <si>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</si>
  <si>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</si>
  <si>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</si>
  <si>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</si>
  <si>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</si>
  <si>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</si>
  <si>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</si>
  <si>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</si>
  <si>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</si>
  <si>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</si>
  <si>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</si>
  <si>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</si>
  <si>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</si>
  <si>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</si>
  <si>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</si>
  <si>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</si>
  <si>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</si>
  <si>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</si>
  <si>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</si>
  <si>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</si>
  <si>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</si>
  <si>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</si>
  <si>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</si>
  <si>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</si>
  <si>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</si>
  <si>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</si>
  <si>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</si>
  <si>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</si>
  <si>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</si>
  <si>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</si>
  <si>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</si>
  <si>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</si>
  <si>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</si>
  <si>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</si>
  <si>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</si>
  <si>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</si>
  <si>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</si>
  <si>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</si>
  <si>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</si>
  <si>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</si>
  <si>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</si>
  <si>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</si>
  <si>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</si>
  <si>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</si>
  <si>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</si>
  <si>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</si>
  <si>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</si>
  <si>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</si>
  <si>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</si>
  <si>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</si>
  <si>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</si>
  <si>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</si>
  <si>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</si>
  <si>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</si>
  <si>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</si>
  <si>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</si>
  <si>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</si>
  <si>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</si>
  <si>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</si>
  <si>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</si>
  <si>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</si>
  <si>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</si>
  <si>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</si>
  <si>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</si>
  <si>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</si>
  <si>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</si>
  <si>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</si>
  <si>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</si>
  <si>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</si>
  <si>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</si>
  <si>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</si>
  <si>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</si>
  <si>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</si>
  <si>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</si>
  <si>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</si>
  <si>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</si>
  <si>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</si>
  <si>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</si>
  <si>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</si>
  <si>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</si>
  <si>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</si>
  <si>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</si>
  <si>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</si>
  <si>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</si>
  <si>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</si>
  <si>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</si>
  <si>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</si>
  <si>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</si>
  <si>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</si>
  <si>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</si>
  <si>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</si>
  <si>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</si>
  <si>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</si>
  <si>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</si>
  <si>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</si>
  <si>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</si>
  <si>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</si>
  <si>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</si>
  <si>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</si>
  <si>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</si>
  <si>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</si>
  <si>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</si>
  <si>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</si>
  <si>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</si>
  <si>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</si>
  <si>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</si>
  <si>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</si>
  <si>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</si>
  <si>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</si>
  <si>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</si>
  <si>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</si>
  <si>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</si>
  <si>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</si>
  <si>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</si>
  <si>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</si>
  <si>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</si>
  <si>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</si>
  <si>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</si>
  <si>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</si>
  <si>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</si>
  <si>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</si>
  <si>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</si>
  <si>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</si>
  <si>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</si>
  <si>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</si>
  <si>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</si>
  <si>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</si>
  <si>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</si>
  <si>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</si>
  <si>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</si>
  <si>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</si>
  <si>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</si>
  <si>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</si>
  <si>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</si>
  <si>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</si>
  <si>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</si>
  <si>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</si>
  <si>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</si>
  <si>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</si>
  <si>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</si>
  <si>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</si>
  <si>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</si>
  <si>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</si>
  <si>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</si>
  <si>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</si>
  <si>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</si>
  <si>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</si>
  <si>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</si>
  <si>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</si>
  <si>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</si>
  <si>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</si>
  <si>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</si>
  <si>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</si>
  <si>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</si>
  <si>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</si>
  <si>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</si>
  <si>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</si>
  <si>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</si>
  <si>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</si>
  <si>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</si>
  <si>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</si>
  <si>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</si>
  <si>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</si>
  <si>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</si>
  <si>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</si>
  <si>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</si>
  <si>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</si>
  <si>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</si>
  <si>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</si>
  <si>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</si>
  <si>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</si>
  <si>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</si>
  <si>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</si>
  <si>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</si>
  <si>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</si>
  <si>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</si>
  <si>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</si>
  <si>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</si>
  <si>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</si>
  <si>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</si>
  <si>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</si>
  <si>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</si>
  <si>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</si>
  <si>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</si>
  <si>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</si>
  <si>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</si>
  <si>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</si>
  <si>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</si>
  <si>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</si>
  <si>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</si>
  <si>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</si>
  <si>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</si>
  <si>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</si>
  <si>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</si>
  <si>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</si>
  <si>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</si>
  <si>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</si>
  <si>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</si>
  <si>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</si>
  <si>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</si>
  <si>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</si>
  <si>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</si>
  <si>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</si>
  <si>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</si>
  <si>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</si>
  <si>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</si>
  <si>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</si>
  <si>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</si>
  <si>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</si>
  <si>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</si>
  <si>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</si>
  <si>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</si>
  <si>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</si>
  <si>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</si>
  <si>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</si>
  <si>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</si>
  <si>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</si>
  <si>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</si>
  <si>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</si>
  <si>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</si>
  <si>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</si>
  <si>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</si>
  <si>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</si>
  <si>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</si>
  <si>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</si>
  <si>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</si>
  <si>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</si>
  <si>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</si>
  <si>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</si>
  <si>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</si>
  <si>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</si>
  <si>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</si>
  <si>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</si>
  <si>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</si>
  <si>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</si>
  <si>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</si>
  <si>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</si>
  <si>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</si>
  <si>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</si>
  <si>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</si>
  <si>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</si>
  <si>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</si>
  <si>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</si>
  <si>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</si>
  <si>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</si>
  <si>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</si>
  <si>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</si>
  <si>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</si>
  <si>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</si>
  <si>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</si>
  <si>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</si>
  <si>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</si>
  <si>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</si>
  <si>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</si>
  <si>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</si>
  <si>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</si>
  <si>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</si>
  <si>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</si>
  <si>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</si>
  <si>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</si>
  <si>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</si>
  <si>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</si>
  <si>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</si>
  <si>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</si>
  <si>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</si>
  <si>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</si>
  <si>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</si>
  <si>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</si>
  <si>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</si>
  <si>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</si>
  <si>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</si>
  <si>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</si>
  <si>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</si>
  <si>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</si>
  <si>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</si>
  <si>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</si>
  <si>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</si>
  <si>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</si>
  <si>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</si>
  <si>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</si>
  <si>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</si>
  <si>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</si>
  <si>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</si>
  <si>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</si>
  <si>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</si>
  <si>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</si>
  <si>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</si>
  <si>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</si>
  <si>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</si>
  <si>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</si>
  <si>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</si>
  <si>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</si>
  <si>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</si>
  <si>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</si>
  <si>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</si>
  <si>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</si>
  <si>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</si>
  <si>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</si>
  <si>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</si>
  <si>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</si>
  <si>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</si>
  <si>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</si>
  <si>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</si>
  <si>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</si>
  <si>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</si>
  <si>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</si>
  <si>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</si>
  <si>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</si>
  <si>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</si>
  <si>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</si>
  <si>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</si>
  <si>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</si>
  <si>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</si>
  <si>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</si>
  <si>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</si>
  <si>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</si>
  <si>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</si>
  <si>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</si>
  <si>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</si>
  <si>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</si>
  <si>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</si>
  <si>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</si>
  <si>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</si>
  <si>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</si>
  <si>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</si>
  <si>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</si>
  <si>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</si>
  <si>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</si>
  <si>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</si>
  <si>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</si>
  <si>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</si>
  <si>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</si>
  <si>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</si>
  <si>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</si>
  <si>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</si>
  <si>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</si>
  <si>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</si>
  <si>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</si>
  <si>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</si>
  <si>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</si>
  <si>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</si>
  <si>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</si>
  <si>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</si>
  <si>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</si>
  <si>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</si>
  <si>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</si>
  <si>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</si>
  <si>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</si>
  <si>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</si>
  <si>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</si>
  <si>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</si>
  <si>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</si>
  <si>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</si>
  <si>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</si>
  <si>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</si>
  <si>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</si>
  <si>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</si>
  <si>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</si>
  <si>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</si>
  <si>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</si>
  <si>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</si>
  <si>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</si>
  <si>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</si>
  <si>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</si>
  <si>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</si>
  <si>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</si>
  <si>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</si>
  <si>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</si>
  <si>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</si>
  <si>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</si>
  <si>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</si>
  <si>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</si>
  <si>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</si>
  <si>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</si>
  <si>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</si>
  <si>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</si>
  <si>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</si>
  <si>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</si>
  <si>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</si>
  <si>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</si>
  <si>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</si>
  <si>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</si>
  <si>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</si>
  <si>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</si>
  <si>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</si>
  <si>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</si>
  <si>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</si>
  <si>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</si>
  <si>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</si>
  <si>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</si>
  <si>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</si>
  <si>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</si>
  <si>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</si>
  <si>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</si>
  <si>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</si>
  <si>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</si>
  <si>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</si>
  <si>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</si>
  <si>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</si>
  <si>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</si>
  <si>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</si>
  <si>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</si>
  <si>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</si>
  <si>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</si>
  <si>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</si>
  <si>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</si>
  <si>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</si>
  <si>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</si>
  <si>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</si>
  <si>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</si>
  <si>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</si>
  <si>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</si>
  <si>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</si>
  <si>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</si>
  <si>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</si>
  <si>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</si>
  <si>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</si>
  <si>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</si>
  <si>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</si>
  <si>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</si>
  <si>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</si>
  <si>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</si>
  <si>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</si>
  <si>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</si>
  <si>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</si>
  <si>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</si>
  <si>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</si>
  <si>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</si>
  <si>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</si>
  <si>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</si>
  <si>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</si>
  <si>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</si>
  <si>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</si>
  <si>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</si>
  <si>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</si>
  <si>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</si>
  <si>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</si>
  <si>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</si>
  <si>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</si>
  <si>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</si>
  <si>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</si>
  <si>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</si>
  <si>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</si>
  <si>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</si>
  <si>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</si>
  <si>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</si>
  <si>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</si>
  <si>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</si>
  <si>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</si>
  <si>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</si>
  <si>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</si>
  <si>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</si>
  <si>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</si>
  <si>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</si>
  <si>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</si>
  <si>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</si>
  <si>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</si>
  <si>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</si>
  <si>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</si>
  <si>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</si>
  <si>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</si>
  <si>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</si>
  <si>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</si>
  <si>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</si>
  <si>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</si>
  <si>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</si>
  <si>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</si>
  <si>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</si>
  <si>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</si>
  <si>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</si>
  <si>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</si>
  <si>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</si>
  <si>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</si>
  <si>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</si>
  <si>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</si>
  <si>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</si>
  <si>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</si>
  <si>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</si>
  <si>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</si>
  <si>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</si>
  <si>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</si>
  <si>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</si>
  <si>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</si>
  <si>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</si>
  <si>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</si>
  <si>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</si>
  <si>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</si>
  <si>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</si>
  <si>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</si>
  <si>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</si>
  <si>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</si>
  <si>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</si>
  <si>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</si>
  <si>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</si>
  <si>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</si>
  <si>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</si>
  <si>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</si>
  <si>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</si>
  <si>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</si>
  <si>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</si>
  <si>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</si>
  <si>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</si>
  <si>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</si>
  <si>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</si>
  <si>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</si>
  <si>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</si>
  <si>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</si>
  <si>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</si>
  <si>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</si>
  <si>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</si>
  <si>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</si>
  <si>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</si>
  <si>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</si>
  <si>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</si>
  <si>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</si>
  <si>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</si>
  <si>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</si>
  <si>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</si>
  <si>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</si>
  <si>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</si>
  <si>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</si>
  <si>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</si>
  <si>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</si>
  <si>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</si>
  <si>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</si>
  <si>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</si>
  <si>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</si>
  <si>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</si>
  <si>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</si>
  <si>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</si>
  <si>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</si>
  <si>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</si>
  <si>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</si>
  <si>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</si>
  <si>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</si>
  <si>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</si>
  <si>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</si>
  <si>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</si>
  <si>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</si>
  <si>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</si>
  <si>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</si>
  <si>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</si>
  <si>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</si>
  <si>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</si>
  <si>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</si>
  <si>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</si>
  <si>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</si>
  <si>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</si>
  <si>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</si>
  <si>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</si>
  <si>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</si>
  <si>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</si>
  <si>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</si>
  <si>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</si>
  <si>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</si>
  <si>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</si>
  <si>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</si>
  <si>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</si>
  <si>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</si>
  <si>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</si>
  <si>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</si>
  <si>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</si>
  <si>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</si>
  <si>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</si>
  <si>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</si>
  <si>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</si>
  <si>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</si>
  <si>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</si>
  <si>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</si>
  <si>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</si>
  <si>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</si>
  <si>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</si>
  <si>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</si>
  <si>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</si>
  <si>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</si>
  <si>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</si>
  <si>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</si>
  <si>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</si>
  <si>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</si>
  <si>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</si>
  <si>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</si>
  <si>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</si>
  <si>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</si>
  <si>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</si>
  <si>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</si>
  <si>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</si>
  <si>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</si>
  <si>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</si>
  <si>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</si>
  <si>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</si>
  <si>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</si>
  <si>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</si>
  <si>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</si>
  <si>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</si>
  <si>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</si>
  <si>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</si>
  <si>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</si>
  <si>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</si>
  <si>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</si>
  <si>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</si>
  <si>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</si>
  <si>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</si>
  <si>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</si>
  <si>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</si>
  <si>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</si>
  <si>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</si>
  <si>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</si>
  <si>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</si>
  <si>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</si>
  <si>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</si>
  <si>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</si>
  <si>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</si>
  <si>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</si>
  <si>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</si>
  <si>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</si>
  <si>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</si>
  <si>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</si>
  <si>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</si>
  <si>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</si>
  <si>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</si>
  <si>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</si>
  <si>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</si>
  <si>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</si>
  <si>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</si>
  <si>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</si>
  <si>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</si>
  <si>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</si>
  <si>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</si>
  <si>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</si>
  <si>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</si>
  <si>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</si>
  <si>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</si>
  <si>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</si>
  <si>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</si>
  <si>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</si>
  <si>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</si>
  <si>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</si>
  <si>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</si>
  <si>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</si>
  <si>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</si>
  <si>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</si>
  <si>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</si>
  <si>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</si>
  <si>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</si>
  <si>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</si>
  <si>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</si>
  <si>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</si>
  <si>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</si>
  <si>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</si>
  <si>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</si>
  <si>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</si>
  <si>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</si>
  <si>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</si>
  <si>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</si>
  <si>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</si>
  <si>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</si>
  <si>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</si>
  <si>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</si>
  <si>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</si>
  <si>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</si>
  <si>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</si>
  <si>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</si>
  <si>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</si>
  <si>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</si>
  <si>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</si>
  <si>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</si>
  <si>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</si>
  <si>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</si>
  <si>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</si>
  <si>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</si>
  <si>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</si>
  <si>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</si>
  <si>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</si>
  <si>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</si>
  <si>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</si>
  <si>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</si>
  <si>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</si>
  <si>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</si>
  <si>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</si>
  <si>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</si>
  <si>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</si>
  <si>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</si>
  <si>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</si>
  <si>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</si>
  <si>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</si>
  <si>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</si>
  <si>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</si>
  <si>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</si>
  <si>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</si>
  <si>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</si>
  <si>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</si>
  <si>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</si>
  <si>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</si>
  <si>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</si>
  <si>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</si>
  <si>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</si>
  <si>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</si>
  <si>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</si>
  <si>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</si>
  <si>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</si>
  <si>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</si>
  <si>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</si>
  <si>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</si>
  <si>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</si>
  <si>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</si>
  <si>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</si>
  <si>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</si>
  <si>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</si>
  <si>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</si>
  <si>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</si>
  <si>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</si>
  <si>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</si>
  <si>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</si>
  <si>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</si>
  <si>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</si>
  <si>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</si>
  <si>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</si>
  <si>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</si>
  <si>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</si>
  <si>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</si>
  <si>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</si>
  <si>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</si>
  <si>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</si>
  <si>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</si>
  <si>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</si>
  <si>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</si>
  <si>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</si>
  <si>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</si>
  <si>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</si>
  <si>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</si>
  <si>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</si>
  <si>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</si>
  <si>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</si>
  <si>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</si>
  <si>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</si>
  <si>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</si>
  <si>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</si>
  <si>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</si>
  <si>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</si>
  <si>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</si>
  <si>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</si>
  <si>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</si>
  <si>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</si>
  <si>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</si>
  <si>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</si>
  <si>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</si>
  <si>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</si>
  <si>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</si>
  <si>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</si>
  <si>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</si>
  <si>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</si>
  <si>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</si>
  <si>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</si>
  <si>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</si>
  <si>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</si>
  <si>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</si>
  <si>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</si>
  <si>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</si>
  <si>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</si>
  <si>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</si>
  <si>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</si>
  <si>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</si>
  <si>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</si>
  <si>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</si>
  <si>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</si>
  <si>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</si>
  <si>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</si>
  <si>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</si>
  <si>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</si>
  <si>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</si>
  <si>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</si>
  <si>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</si>
  <si>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</si>
  <si>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</si>
  <si>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</si>
  <si>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</si>
  <si>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</si>
  <si>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</si>
  <si>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</si>
  <si>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</si>
  <si>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</si>
  <si>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</si>
  <si>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</si>
  <si>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</si>
  <si>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</si>
  <si>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</si>
  <si>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</si>
  <si>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</si>
  <si>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</si>
  <si>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</si>
  <si>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</si>
  <si>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</si>
  <si>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</si>
  <si>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</si>
  <si>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</si>
  <si>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</si>
  <si>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</si>
  <si>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</si>
  <si>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</si>
  <si>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</si>
  <si>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</si>
  <si>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</si>
  <si>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</si>
  <si>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</si>
  <si>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</si>
  <si>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</si>
  <si>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</si>
  <si>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</si>
  <si>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</si>
  <si>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</si>
  <si>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</si>
  <si>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</si>
  <si>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</si>
  <si>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</si>
  <si>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</si>
  <si>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</si>
  <si>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</si>
  <si>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</si>
  <si>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</si>
  <si>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</si>
  <si>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</si>
  <si>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</si>
  <si>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</si>
  <si>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</si>
  <si>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</si>
  <si>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</si>
  <si>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</si>
  <si>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</si>
  <si>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</si>
  <si>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</si>
  <si>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</si>
  <si>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</si>
  <si>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</si>
  <si>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</si>
  <si>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</si>
  <si>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</si>
  <si>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</si>
  <si>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</si>
  <si>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</si>
  <si>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</si>
  <si>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</si>
  <si>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</si>
  <si>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</si>
  <si>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</si>
  <si>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</si>
  <si>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</si>
  <si>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</si>
  <si>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</si>
  <si>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</si>
  <si>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</si>
  <si>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</si>
  <si>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</si>
  <si>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</si>
  <si>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</si>
  <si>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</si>
  <si>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</si>
  <si>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</si>
  <si>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</si>
  <si>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</si>
  <si>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</si>
  <si>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</si>
  <si>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</si>
  <si>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</si>
  <si>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</si>
  <si>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</si>
  <si>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</si>
  <si>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</si>
  <si>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</si>
  <si>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</si>
  <si>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</si>
  <si>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</si>
  <si>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</si>
  <si>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</si>
  <si>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</si>
  <si>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</si>
  <si>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</si>
  <si>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</si>
  <si>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</si>
  <si>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</si>
  <si>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</si>
  <si>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</si>
  <si>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</si>
  <si>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</si>
  <si>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</si>
  <si>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</si>
  <si>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</si>
  <si>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</si>
  <si>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</si>
  <si>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</si>
  <si>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</si>
  <si>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</si>
  <si>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</si>
  <si>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</si>
  <si>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</si>
  <si>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</si>
  <si>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</si>
  <si>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</si>
  <si>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</si>
  <si>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</si>
  <si>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</si>
  <si>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</si>
  <si>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</si>
  <si>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</si>
  <si>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</si>
  <si>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</si>
  <si>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</si>
  <si>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</si>
  <si>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</si>
  <si>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</si>
  <si>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</si>
  <si>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</si>
  <si>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</si>
  <si>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</si>
  <si>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</si>
  <si>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</si>
  <si>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</si>
  <si>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</si>
  <si>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</si>
  <si>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</si>
  <si>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</si>
  <si>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</si>
  <si>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</si>
  <si>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</si>
  <si>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</si>
  <si>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</si>
  <si>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</si>
  <si>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</si>
  <si>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</si>
  <si>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</si>
  <si>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</si>
  <si>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</si>
  <si>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</si>
  <si>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</si>
  <si>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</si>
  <si>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</si>
  <si>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</si>
  <si>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</si>
  <si>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</si>
  <si>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</si>
  <si>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</si>
  <si>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</si>
  <si>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</si>
  <si>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</si>
  <si>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</si>
  <si>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</si>
  <si>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</si>
  <si>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</si>
  <si>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</si>
  <si>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</si>
  <si>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</si>
  <si>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</si>
  <si>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</si>
  <si>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</si>
  <si>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</si>
  <si>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</si>
  <si>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</si>
  <si>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</si>
  <si>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</si>
  <si>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</si>
  <si>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</si>
  <si>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</si>
  <si>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</si>
  <si>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</si>
  <si>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</si>
  <si>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</si>
  <si>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</si>
  <si>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</si>
  <si>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</si>
  <si>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</si>
  <si>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</si>
  <si>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</si>
  <si>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</si>
  <si>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</si>
  <si>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</si>
  <si>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</si>
  <si>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</si>
  <si>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</si>
  <si>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</si>
  <si>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</si>
  <si>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</si>
  <si>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</si>
  <si>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</si>
  <si>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</si>
  <si>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</si>
  <si>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</si>
  <si>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</si>
  <si>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</si>
  <si>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</si>
  <si>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</si>
  <si>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</si>
  <si>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</si>
  <si>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</si>
  <si>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</si>
  <si>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</si>
  <si>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</si>
  <si>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</si>
  <si>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</si>
  <si>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</si>
  <si>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</si>
  <si>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</si>
  <si>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</si>
  <si>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</si>
  <si>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</si>
  <si>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</si>
  <si>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</si>
  <si>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</si>
  <si>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</si>
  <si>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</si>
  <si>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</si>
  <si>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</si>
  <si>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</si>
  <si>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</si>
  <si>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</si>
  <si>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</si>
  <si>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</si>
  <si>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</si>
  <si>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</si>
  <si>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</si>
  <si>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</si>
  <si>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</si>
  <si>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</si>
  <si>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</si>
  <si>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</si>
  <si>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</si>
  <si>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</si>
  <si>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</si>
  <si>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</si>
  <si>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</si>
  <si>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</si>
  <si>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</si>
  <si>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</si>
  <si>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</si>
  <si>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</si>
  <si>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</si>
  <si>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</si>
  <si>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</si>
  <si>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</si>
  <si>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</si>
  <si>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</si>
  <si>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</si>
  <si>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</si>
  <si>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</si>
  <si>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</si>
  <si>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</si>
  <si>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</si>
  <si>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</si>
  <si>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</si>
  <si>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</si>
  <si>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</si>
  <si>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</si>
  <si>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</si>
  <si>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</si>
  <si>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</si>
  <si>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</si>
  <si>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</si>
  <si>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</si>
  <si>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</si>
  <si>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</si>
  <si>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</si>
  <si>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</si>
  <si>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</si>
  <si>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</si>
  <si>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</si>
  <si>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</si>
  <si>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</si>
  <si>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</si>
  <si>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</si>
  <si>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</si>
  <si>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</si>
  <si>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</si>
  <si>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</si>
  <si>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</si>
  <si>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</si>
  <si>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</si>
  <si>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</si>
  <si>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</si>
  <si>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</si>
  <si>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</si>
  <si>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</si>
  <si>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</si>
  <si>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</si>
  <si>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</si>
  <si>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</si>
  <si>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</si>
  <si>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</si>
  <si>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</si>
  <si>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</si>
  <si>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</si>
  <si>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</si>
  <si>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</si>
  <si>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</si>
  <si>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</si>
  <si>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</si>
  <si>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</si>
  <si>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</si>
  <si>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</si>
  <si>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</si>
  <si>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</si>
  <si>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</si>
  <si>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</si>
  <si>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</si>
  <si>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</si>
  <si>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</si>
  <si>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</si>
  <si>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</si>
  <si>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</si>
  <si>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</si>
  <si>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</si>
  <si>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</si>
  <si>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</si>
  <si>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</si>
  <si>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</si>
  <si>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</si>
  <si>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</si>
  <si>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</si>
  <si>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</si>
  <si>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</si>
  <si>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</si>
  <si>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</si>
  <si>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</si>
  <si>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</si>
  <si>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</si>
  <si>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</si>
  <si>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</si>
  <si>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</si>
  <si>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</si>
  <si>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</si>
  <si>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</si>
  <si>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</si>
  <si>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</si>
  <si>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</si>
  <si>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</si>
  <si>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</si>
  <si>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</si>
  <si>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</si>
  <si>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</si>
  <si>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</si>
  <si>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</si>
  <si>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</si>
  <si>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</si>
  <si>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</si>
  <si>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</si>
  <si>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</si>
  <si>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</si>
  <si>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</si>
  <si>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</si>
  <si>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</si>
  <si>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</si>
  <si>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</si>
  <si>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</si>
  <si>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</si>
  <si>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</si>
  <si>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</si>
  <si>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</si>
  <si>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</si>
  <si>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</si>
  <si>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</si>
  <si>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</si>
  <si>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</si>
  <si>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</si>
  <si>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</si>
  <si>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</si>
  <si>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</si>
  <si>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</si>
  <si>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</si>
  <si>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</si>
  <si>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</si>
  <si>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</si>
  <si>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</si>
  <si>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</si>
  <si>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</si>
  <si>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</si>
  <si>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</si>
  <si>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</si>
  <si>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</si>
  <si>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</si>
  <si>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</si>
  <si>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</si>
  <si>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</si>
  <si>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</si>
  <si>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</si>
  <si>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</si>
  <si>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</si>
  <si>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</si>
  <si>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</si>
  <si>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</si>
  <si>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</si>
  <si>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</si>
  <si>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</si>
  <si>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</si>
  <si>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</si>
  <si>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</si>
  <si>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</si>
  <si>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</si>
  <si>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</si>
  <si>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</si>
  <si>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</si>
  <si>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</si>
  <si>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</si>
  <si>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</si>
  <si>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</si>
  <si>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</si>
  <si>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</si>
  <si>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</si>
  <si>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</si>
  <si>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</si>
  <si>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</si>
  <si>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</si>
  <si>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</si>
  <si>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</si>
  <si>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</si>
  <si>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</si>
  <si>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</si>
  <si>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</si>
  <si>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</si>
  <si>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</si>
  <si>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</si>
  <si>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</si>
  <si>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</si>
  <si>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</si>
  <si>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</si>
  <si>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</si>
  <si>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</si>
  <si>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</si>
  <si>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</si>
  <si>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</si>
  <si>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</si>
  <si>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</si>
  <si>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</si>
  <si>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</si>
  <si>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</si>
  <si>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</si>
  <si>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</si>
  <si>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</si>
  <si>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</si>
  <si>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</si>
  <si>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</si>
  <si>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</si>
  <si>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</si>
  <si>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</si>
  <si>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</si>
  <si>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</si>
  <si>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</si>
  <si>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</si>
  <si>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</si>
  <si>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</si>
  <si>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</si>
  <si>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</si>
  <si>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</si>
  <si>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</si>
  <si>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</si>
  <si>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</si>
  <si>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</si>
  <si>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</si>
  <si>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</si>
  <si>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</si>
  <si>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</si>
  <si>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</si>
  <si>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</si>
  <si>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</si>
  <si>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</si>
  <si>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</si>
  <si>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</si>
  <si>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</si>
  <si>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</si>
  <si>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</si>
  <si>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</si>
  <si>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</si>
  <si>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</si>
  <si>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</si>
  <si>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</si>
  <si>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</si>
  <si>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</si>
  <si>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</si>
  <si>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</si>
  <si>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</si>
  <si>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</si>
  <si>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</si>
  <si>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</si>
  <si>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</si>
  <si>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</si>
  <si>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</si>
  <si>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</si>
  <si>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</si>
  <si>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</si>
  <si>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</si>
  <si>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</si>
  <si>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</si>
  <si>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</si>
  <si>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</si>
  <si>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</si>
  <si>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</si>
  <si>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</si>
  <si>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</si>
  <si>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</si>
  <si>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</si>
  <si>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</si>
  <si>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</si>
  <si>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</si>
  <si>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</si>
  <si>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</si>
  <si>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</si>
  <si>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</si>
  <si>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</si>
  <si>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</si>
  <si>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</si>
  <si>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</si>
  <si>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</si>
  <si>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</si>
  <si>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</si>
  <si>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</si>
  <si>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</si>
  <si>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</si>
  <si>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</si>
  <si>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</si>
  <si>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</si>
  <si>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</si>
  <si>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</si>
  <si>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</si>
  <si>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</si>
  <si>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</si>
  <si>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</si>
  <si>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</si>
  <si>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</si>
  <si>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</si>
  <si>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</si>
  <si>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</si>
  <si>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</si>
  <si>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</si>
  <si>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</si>
  <si>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</si>
  <si>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</si>
  <si>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</si>
  <si>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</si>
  <si>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</si>
  <si>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</si>
  <si>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</si>
  <si>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</si>
  <si>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</si>
  <si>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</si>
  <si>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</si>
  <si>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</si>
  <si>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</si>
  <si>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</si>
  <si>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</si>
  <si>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</si>
  <si>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</si>
  <si>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</si>
  <si>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</si>
  <si>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</si>
  <si>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</si>
  <si>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</si>
  <si>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</si>
  <si>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</si>
  <si>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</si>
  <si>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</si>
  <si>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</si>
  <si>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</si>
  <si>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</si>
  <si>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</si>
  <si>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</si>
  <si>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</si>
  <si>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</si>
  <si>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</si>
  <si>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</si>
  <si>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</si>
  <si>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</si>
  <si>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</si>
  <si>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</si>
  <si>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</si>
  <si>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</si>
  <si>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</si>
  <si>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</si>
  <si>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</si>
  <si>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</si>
  <si>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</si>
  <si>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</si>
  <si>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</si>
  <si>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</si>
  <si>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</si>
  <si>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</si>
  <si>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</si>
  <si>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</si>
  <si>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</si>
  <si>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</si>
  <si>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</si>
  <si>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</si>
  <si>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</si>
  <si>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</si>
  <si>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</si>
  <si>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</si>
  <si>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</si>
  <si>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</si>
  <si>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</si>
  <si>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</si>
  <si>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</si>
  <si>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</si>
  <si>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</si>
  <si>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</si>
  <si>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</si>
  <si>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</si>
  <si>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</si>
  <si>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</si>
  <si>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</si>
  <si>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</si>
  <si>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</si>
  <si>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</si>
  <si>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</si>
  <si>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</si>
  <si>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</si>
  <si>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</si>
  <si>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</si>
  <si>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</si>
  <si>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</si>
  <si>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</si>
  <si>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</si>
  <si>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</si>
  <si>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</si>
  <si>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</si>
  <si>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</si>
  <si>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</si>
  <si>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</si>
  <si>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</si>
  <si>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</si>
  <si>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</si>
  <si>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</si>
  <si>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</si>
  <si>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</si>
  <si>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</si>
  <si>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</si>
  <si>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</si>
  <si>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</si>
  <si>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</si>
  <si>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</si>
  <si>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</si>
  <si>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</si>
  <si>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</si>
  <si>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</si>
  <si>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</si>
  <si>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</si>
  <si>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</si>
  <si>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</si>
  <si>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</si>
  <si>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</si>
  <si>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</si>
  <si>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</si>
  <si>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</si>
  <si>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</si>
  <si>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</si>
  <si>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</si>
  <si>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</si>
  <si>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</si>
  <si>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</si>
  <si>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</si>
  <si>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</si>
  <si>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</si>
  <si>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</si>
  <si>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</si>
  <si>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</si>
  <si>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</si>
  <si>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</si>
  <si>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</si>
  <si>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</si>
  <si>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</si>
  <si>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</si>
  <si>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</si>
  <si>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</si>
  <si>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</si>
  <si>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</si>
  <si>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</si>
  <si>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</si>
  <si>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</si>
  <si>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</si>
  <si>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</si>
  <si>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</si>
  <si>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</si>
  <si>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</si>
  <si>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</si>
  <si>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</si>
  <si>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</si>
  <si>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</si>
  <si>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</si>
  <si>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</si>
  <si>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</si>
  <si>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</si>
  <si>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</si>
  <si>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</si>
  <si>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</si>
  <si>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</si>
  <si>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</si>
  <si>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</si>
  <si>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</si>
  <si>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</si>
  <si>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</si>
  <si>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</si>
  <si>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</si>
  <si>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</si>
  <si>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</si>
  <si>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</si>
  <si>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</si>
  <si>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</si>
  <si>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</si>
  <si>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</si>
  <si>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</si>
  <si>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</si>
  <si>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</si>
  <si>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</si>
  <si>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</si>
  <si>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</si>
  <si>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</si>
  <si>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</si>
  <si>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</si>
  <si>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</si>
  <si>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</si>
  <si>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</si>
  <si>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</si>
  <si>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</si>
  <si>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</si>
  <si>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</si>
  <si>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</si>
  <si>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</si>
  <si>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</si>
  <si>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</si>
  <si>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</si>
  <si>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</si>
  <si>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</si>
  <si>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</si>
  <si>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</si>
  <si>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</si>
  <si>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</si>
  <si>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</si>
  <si>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</si>
  <si>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</si>
  <si>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</si>
  <si>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</si>
  <si>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</si>
  <si>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</si>
  <si>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</si>
  <si>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</si>
  <si>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</si>
  <si>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</si>
  <si>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</si>
  <si>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</si>
  <si>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</si>
  <si>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</si>
  <si>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</si>
  <si>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</si>
  <si>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</si>
  <si>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</si>
  <si>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</si>
  <si>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</si>
  <si>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</si>
  <si>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</si>
  <si>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</si>
  <si>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</si>
  <si>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</si>
  <si>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</si>
  <si>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</si>
  <si>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</si>
  <si>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</si>
  <si>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</si>
  <si>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</si>
  <si>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</si>
  <si>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</si>
  <si>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</si>
  <si>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</si>
  <si>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</si>
  <si>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</si>
  <si>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</si>
  <si>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</si>
  <si>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</si>
  <si>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</si>
  <si>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</si>
  <si>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</si>
  <si>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</si>
  <si>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</si>
  <si>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</si>
  <si>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</si>
  <si>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</si>
  <si>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</si>
  <si>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</si>
  <si>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</si>
  <si>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</si>
  <si>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</si>
  <si>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</si>
  <si>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</si>
  <si>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</si>
  <si>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</si>
  <si>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</si>
  <si>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</si>
  <si>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</si>
  <si>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</si>
  <si>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</si>
  <si>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</si>
  <si>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</si>
  <si>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</si>
  <si>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</si>
  <si>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</si>
  <si>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</si>
  <si>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</si>
  <si>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</si>
  <si>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</si>
  <si>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</si>
  <si>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</si>
  <si>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</si>
  <si>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</si>
  <si>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</si>
  <si>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</si>
  <si>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</si>
  <si>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</si>
  <si>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</si>
  <si>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</si>
  <si>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</si>
  <si>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</si>
  <si>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</si>
  <si>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</si>
  <si>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</si>
  <si>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</si>
  <si>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</si>
  <si>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</si>
  <si>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</si>
  <si>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</si>
  <si>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</si>
  <si>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</si>
  <si>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</si>
  <si>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</si>
  <si>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</si>
  <si>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</si>
  <si>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</si>
  <si>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</si>
  <si>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</si>
  <si>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</si>
  <si>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</si>
  <si>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</si>
  <si>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</si>
  <si>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</si>
  <si>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</si>
  <si>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</si>
  <si>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</si>
  <si>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</si>
  <si>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</si>
  <si>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</si>
  <si>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</si>
  <si>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</si>
  <si>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</si>
  <si>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</si>
  <si>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</si>
  <si>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</si>
  <si>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</si>
  <si>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</si>
  <si>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</si>
  <si>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</si>
  <si>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</si>
  <si>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</si>
  <si>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</si>
  <si>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</si>
  <si>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</si>
  <si>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</si>
  <si>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</si>
  <si>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</si>
  <si>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</si>
  <si>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</si>
  <si>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</si>
  <si>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</si>
  <si>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</si>
  <si>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</si>
  <si>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</si>
  <si>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</si>
  <si>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</si>
  <si>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</si>
  <si>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</si>
  <si>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</si>
  <si>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</si>
  <si>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</si>
  <si>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</si>
  <si>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</si>
  <si>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</si>
  <si>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</si>
  <si>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</si>
  <si>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</si>
  <si>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</si>
  <si>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</si>
  <si>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</si>
  <si>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</si>
  <si>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</si>
  <si>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</si>
  <si>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</si>
  <si>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</si>
  <si>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</si>
  <si>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</si>
  <si>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</si>
  <si>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</si>
  <si>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</si>
  <si>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</si>
  <si>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</si>
  <si>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</si>
  <si>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</si>
  <si>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</si>
  <si>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</si>
  <si>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</si>
  <si>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</si>
  <si>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</si>
  <si>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</si>
  <si>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</si>
  <si>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</si>
  <si>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</si>
  <si>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</si>
  <si>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</si>
  <si>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</si>
  <si>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</si>
  <si>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</si>
  <si>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</si>
  <si>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</si>
  <si>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</si>
  <si>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</si>
  <si>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</si>
  <si>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</si>
  <si>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</si>
  <si>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</si>
  <si>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</si>
  <si>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</si>
  <si>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</si>
  <si>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</si>
  <si>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</si>
  <si>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</si>
  <si>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</si>
  <si>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</si>
  <si>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</si>
  <si>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</si>
  <si>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</si>
  <si>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</si>
  <si>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</si>
  <si>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</si>
  <si>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</si>
  <si>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</si>
  <si>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</si>
  <si>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</si>
  <si>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</si>
  <si>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</si>
  <si>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</si>
  <si>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</si>
  <si>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</si>
  <si>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</si>
  <si>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</si>
  <si>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</si>
  <si>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</si>
  <si>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</si>
  <si>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</si>
  <si>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</si>
  <si>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</si>
  <si>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</si>
  <si>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</si>
  <si>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</si>
  <si>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</si>
  <si>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</si>
  <si>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</si>
  <si>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</si>
  <si>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</si>
  <si>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</si>
  <si>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</si>
  <si>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</si>
  <si>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</si>
  <si>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</si>
  <si>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</si>
  <si>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</si>
  <si>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</si>
  <si>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</si>
  <si>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</si>
  <si>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</si>
  <si>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</si>
  <si>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</si>
  <si>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</si>
  <si>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</si>
  <si>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</si>
  <si>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</si>
  <si>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</si>
  <si>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</si>
  <si>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</si>
  <si>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</si>
  <si>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</si>
  <si>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</si>
  <si>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</si>
  <si>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</si>
  <si>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</si>
  <si>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</si>
  <si>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</si>
  <si>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</si>
  <si>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</si>
  <si>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</si>
  <si>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</si>
  <si>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</si>
  <si>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</si>
  <si>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</si>
  <si>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</si>
  <si>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</si>
  <si>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</si>
  <si>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</si>
  <si>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</si>
  <si>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</si>
  <si>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</si>
  <si>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</si>
  <si>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</si>
  <si>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</si>
  <si>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</si>
  <si>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</si>
  <si>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</si>
  <si>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</si>
  <si>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</si>
  <si>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</si>
  <si>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</si>
  <si>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</si>
  <si>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</si>
  <si>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</si>
  <si>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</si>
  <si>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</si>
  <si>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</si>
  <si>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</si>
  <si>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</si>
  <si>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</si>
  <si>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</si>
  <si>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</si>
  <si>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</si>
  <si>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</si>
  <si>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</si>
  <si>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</si>
  <si>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</si>
  <si>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</si>
  <si>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</si>
  <si>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</si>
  <si>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</si>
  <si>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</si>
  <si>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</si>
  <si>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</si>
  <si>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</si>
  <si>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</si>
  <si>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</si>
  <si>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</si>
  <si>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</si>
  <si>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</si>
  <si>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</si>
  <si>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</si>
  <si>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</si>
  <si>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</si>
  <si>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</si>
  <si>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</si>
  <si>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</si>
  <si>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</si>
  <si>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</si>
  <si>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</si>
  <si>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</si>
  <si>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</si>
  <si>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</si>
  <si>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</si>
  <si>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</si>
  <si>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</si>
  <si>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</si>
  <si>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</si>
  <si>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</si>
  <si>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</si>
  <si>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</si>
  <si>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</si>
  <si>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</si>
  <si>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</si>
  <si>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</si>
  <si>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</si>
  <si>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</si>
  <si>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</si>
  <si>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</si>
  <si>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</si>
  <si>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</si>
  <si>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</si>
  <si>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</si>
  <si>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</si>
  <si>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</si>
  <si>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</si>
  <si>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</si>
  <si>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</si>
  <si>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</si>
  <si>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</si>
  <si>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</si>
  <si>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NG0000020364</t>
  </si>
  <si>
    <t>រ៉ាឆាន់</t>
  </si>
  <si>
    <t>SPSI-41T-M1.1 (PM)</t>
  </si>
  <si>
    <t>UL1007-18 ORG (HR)</t>
  </si>
  <si>
    <t>UL10272-26 VLT (HR) AMP</t>
  </si>
  <si>
    <t>UL10272-26 WHT(HR) AMP</t>
  </si>
  <si>
    <t>UL11079-26 ORG (HR) JST</t>
  </si>
  <si>
    <t>UL11079-26 WHT (HR) JST</t>
  </si>
  <si>
    <t>UL10272-26 BLK 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</si>
</sst>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NG0000020364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0EEC533-6BC5-4A38-A84D-816E9FBA176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25F4726-58C4-4C3A-AC6D-A7FDBD0843B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79528BA-0E6C-4EF8-98F1-F463FD5C0A4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F63E615-A261-4F57-B7F5-8565DB8F862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F522FE1-06A6-42E8-B73F-BEB9489BD8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4030BED-E48B-4E62-9AD0-62019ABDF9B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C8571C1-14D5-43BB-B488-108E805B3B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54F8670-E10C-43F6-8581-0B7BBDE21B0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A3F296E-903D-4ABF-849C-841AEE7B64B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8D3E13E-E3FA-4870-9769-882ECFD7457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CAA30FA-FA9F-4B0E-9EFF-EA3BEF1C0F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B1B084E-95A6-4DA2-8F9E-CE486115027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A369EB8-74BA-4F42-8094-CE05F71933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BA87B60-B1FD-49C3-8B56-A560FDD0209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9AC24E0-3DF6-4D12-ADB5-44293830EA6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2B0C27C-BA63-46C9-AD4F-4D99D101F6D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31735BF-6C23-4B2B-81E5-6BB35DC5756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3EB313A-EBF5-4693-8012-E16B7A37D70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A358557-0D1A-4901-B005-44E059E627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242FBC4-D22E-4D0F-8E0B-6A28D1F8F7D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1AC116A-867A-4DF0-A662-E0FB8D39E00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817C483-1727-42C6-A0C9-760A60EEF4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D31D120-10F9-41D8-970F-A1E81A4791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EB625F5-FF5D-4358-8B59-674060315BE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DF305F2B-3892-42D0-B3AE-B37DF79A23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A128DCB-89DD-437B-8456-50E66D388D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FC349FB-6FE9-4220-81C5-8A3F9FA0717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54C5E98-2C54-4C9F-AB20-96925C0CDB8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E447DA2-7055-42E6-95BA-D46EA519DB3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04B4DC1-6996-45DF-990A-C3DB11A3BD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7D469183-814F-4E9E-8ED8-EBC4476948E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4ED5D51-0A24-4689-9E70-D5EB15BD8D6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D9A58EBB-68AE-4F11-BBB2-28C06A65D9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76581BCA-7D92-45AF-9C07-F0788C08FE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8BD01823-0938-4940-B097-82C58C06BA1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F78F9DC5-0536-4E10-869B-F407B96966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EC64583-8212-4D40-8BFD-BB35438F100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EB6463C8-6170-47FF-86DC-D42D44677D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39CAFA1-F139-4F7E-B164-045828F0FA2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NG0000020364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F93307D-4FD5-4F5C-99D1-7B2A2F70DD9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B4C755E-3924-4181-A88F-9C01838AE15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51F6294-7714-4391-AA96-C0459090772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847B058-1B69-42F8-AAB2-3F206162F55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F39F1ED-E5A3-4C57-A09D-B015004747E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17DBA84-0FAD-4B39-BAA1-B8CF96FD293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60BA4C0-9D8D-4DBF-9534-499D1851512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0711DE8-F4CD-4594-9302-25458A86898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1C6D823-CC30-4D02-A5B3-EBF4E4DF472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C0B5024-E798-4C6E-9242-C340FE4C6F6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0B8769A-87D3-4BB2-9A8F-D9024D3CC4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119E9FB-851B-4CB6-A868-7431DB689F6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DFE1892-B600-43D4-B403-DC3B81DFA2A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4712ECE-C7A0-4E84-8F50-A1CE3DAEDA3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3BD6C4A-02AD-4D7A-BD88-5AA66ACA53A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3BC0ED4-7CD5-4ECB-B46F-37E2D2F7E53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95B6FFD-71C2-4ABD-814B-6C47615292B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D5BB494-C981-4823-B7DA-C59CE59A53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FC2493E-313F-43C4-ABE4-E338FD5CB3B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60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45628.543113425927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</v>
      </c>
      <c r="E14" s="420" t="s">
        <v>436</v>
      </c>
      <c r="F14" s="420"/>
      <c r="G14" s="272" t="s">
        <v>315</v>
      </c>
      <c r="H14" s="273" t="s">
        <v>264</v>
      </c>
      <c r="I14" s="274">
        <v>20</v>
      </c>
      <c r="J14" s="275">
        <v>7.7000000000000002E-3</v>
      </c>
      <c r="K14" s="276">
        <f>I14*J14</f>
        <v>0.154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4</v>
      </c>
      <c r="E15" s="420" t="s">
        <v>438</v>
      </c>
      <c r="F15" s="420"/>
      <c r="G15" s="272" t="s">
        <v>315</v>
      </c>
      <c r="H15" s="273" t="s">
        <v>264</v>
      </c>
      <c r="I15" s="274">
        <v>4</v>
      </c>
      <c r="J15" s="275">
        <v>8.5000000000000006E-3</v>
      </c>
      <c r="K15" s="276">
        <f>I15*J15</f>
        <v>3.4000000000000002E-2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5</v>
      </c>
      <c r="E16" s="420" t="s">
        <v>440</v>
      </c>
      <c r="F16" s="420"/>
      <c r="G16" s="272" t="s">
        <v>315</v>
      </c>
      <c r="H16" s="273" t="s">
        <v>264</v>
      </c>
      <c r="I16" s="274">
        <v>23</v>
      </c>
      <c r="J16" s="275">
        <v>8.9999999999999993E-3</v>
      </c>
      <c r="K16" s="276">
        <f>I16*J16</f>
        <v>0.20699999999999999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7</v>
      </c>
      <c r="E17" s="420" t="s">
        <v>272</v>
      </c>
      <c r="F17" s="420"/>
      <c r="G17" s="272" t="s">
        <v>315</v>
      </c>
      <c r="H17" s="273" t="s">
        <v>264</v>
      </c>
      <c r="I17" s="274">
        <v>2</v>
      </c>
      <c r="J17" s="275">
        <v>1.23E-2</v>
      </c>
      <c r="K17" s="276">
        <f>I17*J17</f>
        <v>2.46E-2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13</v>
      </c>
      <c r="E18" s="420" t="s">
        <v>444</v>
      </c>
      <c r="F18" s="420"/>
      <c r="G18" s="272" t="s">
        <v>315</v>
      </c>
      <c r="H18" s="273" t="s">
        <v>264</v>
      </c>
      <c r="I18" s="274">
        <v>20</v>
      </c>
      <c r="J18" s="275">
        <v>1.8800000000000001E-2</v>
      </c>
      <c r="K18" s="276">
        <f>I18*J18</f>
        <v>0.376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17</v>
      </c>
      <c r="E19" s="420" t="s">
        <v>276</v>
      </c>
      <c r="F19" s="420"/>
      <c r="G19" s="272" t="s">
        <v>315</v>
      </c>
      <c r="H19" s="273" t="s">
        <v>264</v>
      </c>
      <c r="I19" s="274">
        <v>83</v>
      </c>
      <c r="J19" s="275">
        <v>3.3599999999999998E-2</v>
      </c>
      <c r="K19" s="276">
        <f>I19*J19</f>
        <v>2.7887999999999997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22</v>
      </c>
      <c r="E20" s="420" t="s">
        <v>284</v>
      </c>
      <c r="F20" s="420"/>
      <c r="G20" s="272" t="s">
        <v>315</v>
      </c>
      <c r="H20" s="273" t="s">
        <v>264</v>
      </c>
      <c r="I20" s="274">
        <v>20</v>
      </c>
      <c r="J20" s="275">
        <v>3.5299999999999998E-2</v>
      </c>
      <c r="K20" s="276">
        <f>I20*J20</f>
        <v>0.70599999999999996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70</v>
      </c>
      <c r="E21" s="420" t="s">
        <v>483</v>
      </c>
      <c r="F21" s="420"/>
      <c r="G21" s="272" t="s">
        <v>312</v>
      </c>
      <c r="H21" s="273" t="s">
        <v>264</v>
      </c>
      <c r="I21" s="274">
        <v>20</v>
      </c>
      <c r="J21" s="275">
        <v>8.1000000000000003E-2</v>
      </c>
      <c r="K21" s="276">
        <f>I21*J21</f>
        <v>1.62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170</v>
      </c>
      <c r="J22" s="275">
        <v>4.4900000000000002E-2</v>
      </c>
      <c r="K22" s="276">
        <f>I22*J22</f>
        <v>7.633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97</v>
      </c>
      <c r="E23" s="420" t="s">
        <v>336</v>
      </c>
      <c r="F23" s="420"/>
      <c r="G23" s="272" t="s">
        <v>312</v>
      </c>
      <c r="H23" s="273" t="s">
        <v>264</v>
      </c>
      <c r="I23" s="274">
        <v>13</v>
      </c>
      <c r="J23" s="275">
        <v>1.9199999999999998E-2</v>
      </c>
      <c r="K23" s="276">
        <f>I23*J23</f>
        <v>0.24959999999999999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101</v>
      </c>
      <c r="E24" s="420" t="s">
        <v>512</v>
      </c>
      <c r="F24" s="420"/>
      <c r="G24" s="272" t="s">
        <v>312</v>
      </c>
      <c r="H24" s="273" t="s">
        <v>264</v>
      </c>
      <c r="I24" s="274">
        <v>32</v>
      </c>
      <c r="J24" s="275">
        <v>2.7099999999999999E-2</v>
      </c>
      <c r="K24" s="276">
        <f>I24*J24</f>
        <v>0.86719999999999997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19</v>
      </c>
      <c r="J25" s="275">
        <v>3.1899999999999998E-2</v>
      </c>
      <c r="K25" s="276">
        <f>I25*J25</f>
        <v>0.60609999999999997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117</v>
      </c>
      <c r="E26" s="420" t="s">
        <v>368</v>
      </c>
      <c r="F26" s="420"/>
      <c r="G26" s="272" t="s">
        <v>315</v>
      </c>
      <c r="H26" s="273" t="s">
        <v>264</v>
      </c>
      <c r="I26" s="274">
        <v>6</v>
      </c>
      <c r="J26" s="275">
        <v>5.5100000000000003E-2</v>
      </c>
      <c r="K26" s="276">
        <f>I26*J26</f>
        <v>0.3306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151</v>
      </c>
      <c r="E27" s="420" t="s">
        <v>340</v>
      </c>
      <c r="F27" s="420"/>
      <c r="G27" s="272" t="s">
        <v>312</v>
      </c>
      <c r="H27" s="273" t="s">
        <v>264</v>
      </c>
      <c r="I27" s="274">
        <v>42</v>
      </c>
      <c r="J27" s="275">
        <v>1.2999999999999999E-2</v>
      </c>
      <c r="K27" s="276">
        <f>I27*J27</f>
        <v>0.54599999999999993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153</v>
      </c>
      <c r="E28" s="420" t="s">
        <v>342</v>
      </c>
      <c r="F28" s="420"/>
      <c r="G28" s="272" t="s">
        <v>312</v>
      </c>
      <c r="H28" s="273" t="s">
        <v>264</v>
      </c>
      <c r="I28" s="274">
        <v>11</v>
      </c>
      <c r="J28" s="275">
        <v>1.8700000000000001E-2</v>
      </c>
      <c r="K28" s="276">
        <f>I28*J28</f>
        <v>0.20570000000000002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82</v>
      </c>
      <c r="J29" s="275">
        <v>2.47E-2</v>
      </c>
      <c r="K29" s="276">
        <f>I29*J29</f>
        <v>2.0253999999999999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160</v>
      </c>
      <c r="E30" s="420" t="s">
        <v>344</v>
      </c>
      <c r="F30" s="420"/>
      <c r="G30" s="272" t="s">
        <v>312</v>
      </c>
      <c r="H30" s="273" t="s">
        <v>264</v>
      </c>
      <c r="I30" s="274">
        <v>24</v>
      </c>
      <c r="J30" s="275">
        <v>2.9499999999999998E-2</v>
      </c>
      <c r="K30" s="276">
        <f>I30*J30</f>
        <v>0.70799999999999996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200</v>
      </c>
      <c r="E31" s="420" t="s">
        <v>346</v>
      </c>
      <c r="F31" s="420"/>
      <c r="G31" s="272" t="s">
        <v>312</v>
      </c>
      <c r="H31" s="273" t="s">
        <v>264</v>
      </c>
      <c r="I31" s="274">
        <v>42</v>
      </c>
      <c r="J31" s="275">
        <v>3.7600000000000001E-2</v>
      </c>
      <c r="K31" s="276">
        <f>I31*J31</f>
        <v>1.5792000000000002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204</v>
      </c>
      <c r="E32" s="420" t="s">
        <v>581</v>
      </c>
      <c r="F32" s="420"/>
      <c r="G32" s="272" t="s">
        <v>312</v>
      </c>
      <c r="H32" s="273" t="s">
        <v>264</v>
      </c>
      <c r="I32" s="274">
        <v>13</v>
      </c>
      <c r="J32" s="275">
        <v>4.7199999999999999E-2</v>
      </c>
      <c r="K32" s="276">
        <f>I32*J32</f>
        <v>0.61360000000000003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206</v>
      </c>
      <c r="E33" s="420" t="s">
        <v>300</v>
      </c>
      <c r="F33" s="420"/>
      <c r="G33" s="272" t="s">
        <v>312</v>
      </c>
      <c r="H33" s="273" t="s">
        <v>264</v>
      </c>
      <c r="I33" s="274">
        <v>40</v>
      </c>
      <c r="J33" s="275">
        <v>4.7899999999999998E-2</v>
      </c>
      <c r="K33" s="276">
        <f>I33*J33</f>
        <v>1.9159999999999999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208</v>
      </c>
      <c r="E34" s="420" t="s">
        <v>583</v>
      </c>
      <c r="F34" s="420"/>
      <c r="G34" s="272" t="s">
        <v>312</v>
      </c>
      <c r="H34" s="273" t="s">
        <v>264</v>
      </c>
      <c r="I34" s="274">
        <v>20</v>
      </c>
      <c r="J34" s="275">
        <v>5.4899999999999997E-2</v>
      </c>
      <c r="K34" s="276">
        <f>I34*J34</f>
        <v>1.0979999999999999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209</v>
      </c>
      <c r="E35" s="420" t="s">
        <v>348</v>
      </c>
      <c r="F35" s="420"/>
      <c r="G35" s="272" t="s">
        <v>312</v>
      </c>
      <c r="H35" s="273" t="s">
        <v>264</v>
      </c>
      <c r="I35" s="274">
        <v>65</v>
      </c>
      <c r="J35" s="275">
        <v>5.21E-2</v>
      </c>
      <c r="K35" s="276">
        <f>I35*J35</f>
        <v>3.3864999999999998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219</v>
      </c>
      <c r="E36" s="420" t="s">
        <v>237</v>
      </c>
      <c r="F36" s="420"/>
      <c r="G36" s="272" t="s">
        <v>312</v>
      </c>
      <c r="H36" s="273" t="s">
        <v>264</v>
      </c>
      <c r="I36" s="274">
        <v>4</v>
      </c>
      <c r="J36" s="275">
        <v>1.78E-2</v>
      </c>
      <c r="K36" s="276">
        <f>I36*J36</f>
        <v>7.1199999999999999E-2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322</v>
      </c>
      <c r="E37" s="420" t="s">
        <v>296</v>
      </c>
      <c r="F37" s="420"/>
      <c r="G37" s="272" t="s">
        <v>312</v>
      </c>
      <c r="H37" s="273" t="s">
        <v>264</v>
      </c>
      <c r="I37" s="274">
        <v>101</v>
      </c>
      <c r="J37" s="275">
        <v>1.04E-2</v>
      </c>
      <c r="K37" s="276">
        <f>I37*J37</f>
        <v>1.0504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324</v>
      </c>
      <c r="E38" s="420" t="s">
        <v>245</v>
      </c>
      <c r="F38" s="420"/>
      <c r="G38" s="272" t="s">
        <v>312</v>
      </c>
      <c r="H38" s="273" t="s">
        <v>264</v>
      </c>
      <c r="I38" s="274">
        <v>262</v>
      </c>
      <c r="J38" s="275">
        <v>1.66E-2</v>
      </c>
      <c r="K38" s="276">
        <f>I38*J38</f>
        <v>4.3491999999999997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326</v>
      </c>
      <c r="E39" s="420" t="s">
        <v>655</v>
      </c>
      <c r="F39" s="420"/>
      <c r="G39" s="272" t="s">
        <v>312</v>
      </c>
      <c r="H39" s="273" t="s">
        <v>264</v>
      </c>
      <c r="I39" s="274">
        <v>118</v>
      </c>
      <c r="J39" s="275">
        <v>1.52E-2</v>
      </c>
      <c r="K39" s="276">
        <f>I39*J39</f>
        <v>1.7936000000000001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328</v>
      </c>
      <c r="E40" s="420" t="s">
        <v>657</v>
      </c>
      <c r="F40" s="420"/>
      <c r="G40" s="272" t="s">
        <v>312</v>
      </c>
      <c r="H40" s="273" t="s">
        <v>264</v>
      </c>
      <c r="I40" s="274">
        <v>131</v>
      </c>
      <c r="J40" s="275">
        <v>1.9E-2</v>
      </c>
      <c r="K40" s="276">
        <f>I40*J40</f>
        <v>2.4889999999999999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329</v>
      </c>
      <c r="E41" s="420" t="s">
        <v>334</v>
      </c>
      <c r="F41" s="420"/>
      <c r="G41" s="272" t="s">
        <v>312</v>
      </c>
      <c r="H41" s="273" t="s">
        <v>264</v>
      </c>
      <c r="I41" s="274">
        <v>20</v>
      </c>
      <c r="J41" s="275">
        <v>2.1700000000000001E-2</v>
      </c>
      <c r="K41" s="276">
        <f>I41*J41</f>
        <v>0.434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332</v>
      </c>
      <c r="E42" s="420" t="s">
        <v>663</v>
      </c>
      <c r="F42" s="420"/>
      <c r="G42" s="272" t="s">
        <v>312</v>
      </c>
      <c r="H42" s="273" t="s">
        <v>264</v>
      </c>
      <c r="I42" s="274">
        <v>7</v>
      </c>
      <c r="J42" s="275">
        <v>3.0200000000000001E-2</v>
      </c>
      <c r="K42" s="276">
        <f>I42*J42</f>
        <v>0.2114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334</v>
      </c>
      <c r="E43" s="420" t="s">
        <v>665</v>
      </c>
      <c r="F43" s="420"/>
      <c r="G43" s="272" t="s">
        <v>312</v>
      </c>
      <c r="H43" s="273" t="s">
        <v>264</v>
      </c>
      <c r="I43" s="274">
        <v>65</v>
      </c>
      <c r="J43" s="275">
        <v>3.3300000000000003E-2</v>
      </c>
      <c r="K43" s="276">
        <f>I43*J43</f>
        <v>2.1645000000000003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335</v>
      </c>
      <c r="E44" s="420" t="s">
        <v>667</v>
      </c>
      <c r="F44" s="420"/>
      <c r="G44" s="272" t="s">
        <v>312</v>
      </c>
      <c r="H44" s="273" t="s">
        <v>264</v>
      </c>
      <c r="I44" s="274">
        <v>28</v>
      </c>
      <c r="J44" s="275">
        <v>3.3300000000000003E-2</v>
      </c>
      <c r="K44" s="276">
        <f>I44*J44</f>
        <v>0.93240000000000012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338</v>
      </c>
      <c r="E45" s="420" t="s">
        <v>673</v>
      </c>
      <c r="F45" s="420"/>
      <c r="G45" s="272" t="s">
        <v>312</v>
      </c>
      <c r="H45" s="273" t="s">
        <v>264</v>
      </c>
      <c r="I45" s="274">
        <v>7</v>
      </c>
      <c r="J45" s="275">
        <v>4.82E-2</v>
      </c>
      <c r="K45" s="276">
        <f>I45*J45</f>
        <v>0.33739999999999998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476</v>
      </c>
      <c r="E46" s="420" t="s">
        <v>696</v>
      </c>
      <c r="F46" s="420"/>
      <c r="G46" s="272" t="s">
        <v>315</v>
      </c>
      <c r="H46" s="273" t="s">
        <v>264</v>
      </c>
      <c r="I46" s="274">
        <v>20</v>
      </c>
      <c r="J46" s="275">
        <v>1.8800000000000001E-2</v>
      </c>
      <c r="K46" s="276">
        <f>I46*J46</f>
        <v>0.376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653</v>
      </c>
      <c r="E47" s="420" t="s">
        <v>810</v>
      </c>
      <c r="F47" s="420"/>
      <c r="G47" s="272" t="s">
        <v>312</v>
      </c>
      <c r="H47" s="273" t="s">
        <v>264</v>
      </c>
      <c r="I47" s="274">
        <v>48</v>
      </c>
      <c r="J47" s="275">
        <v>6.4299999999999996E-2</v>
      </c>
      <c r="K47" s="276">
        <f>I47*J47</f>
        <v>3.0863999999999998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654</v>
      </c>
      <c r="E48" s="420" t="s">
        <v>812</v>
      </c>
      <c r="F48" s="420"/>
      <c r="G48" s="272" t="s">
        <v>312</v>
      </c>
      <c r="H48" s="273" t="s">
        <v>264</v>
      </c>
      <c r="I48" s="274">
        <v>50</v>
      </c>
      <c r="J48" s="275">
        <v>6.7799999999999999E-2</v>
      </c>
      <c r="K48" s="276">
        <f>I48*J48</f>
        <v>3.39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656</v>
      </c>
      <c r="E49" s="420" t="s">
        <v>816</v>
      </c>
      <c r="F49" s="420"/>
      <c r="G49" s="272" t="s">
        <v>312</v>
      </c>
      <c r="H49" s="273" t="s">
        <v>264</v>
      </c>
      <c r="I49" s="274">
        <v>20</v>
      </c>
      <c r="J49" s="275">
        <v>7.4300000000000005E-2</v>
      </c>
      <c r="K49" s="276">
        <f>I49*J49</f>
        <v>1.4860000000000002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665</v>
      </c>
      <c r="E50" s="420" t="s">
        <v>822</v>
      </c>
      <c r="F50" s="420"/>
      <c r="G50" s="272" t="s">
        <v>315</v>
      </c>
      <c r="H50" s="273" t="s">
        <v>264</v>
      </c>
      <c r="I50" s="274">
        <v>27</v>
      </c>
      <c r="J50" s="275">
        <v>8.6599999999999996E-2</v>
      </c>
      <c r="K50" s="276">
        <f>I50*J50</f>
        <v>2.3382000000000001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681</v>
      </c>
      <c r="E51" s="420" t="s">
        <v>840</v>
      </c>
      <c r="F51" s="420"/>
      <c r="G51" s="272" t="s">
        <v>312</v>
      </c>
      <c r="H51" s="273" t="s">
        <v>264</v>
      </c>
      <c r="I51" s="274">
        <v>50</v>
      </c>
      <c r="J51" s="275">
        <v>7.0000000000000007E-2</v>
      </c>
      <c r="K51" s="276">
        <f>I51*J51</f>
        <v>3.5000000000000004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682</v>
      </c>
      <c r="E52" s="420" t="s">
        <v>842</v>
      </c>
      <c r="F52" s="420"/>
      <c r="G52" s="272" t="s">
        <v>312</v>
      </c>
      <c r="H52" s="273" t="s">
        <v>264</v>
      </c>
      <c r="I52" s="274">
        <v>15</v>
      </c>
      <c r="J52" s="275">
        <v>7.3099999999999998E-2</v>
      </c>
      <c r="K52" s="276">
        <f>I52*J52</f>
        <v>1.0965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1019</v>
      </c>
      <c r="E53" s="420" t="s">
        <v>2107</v>
      </c>
      <c r="F53" s="420"/>
      <c r="G53" s="272" t="s">
        <v>315</v>
      </c>
      <c r="H53" s="273" t="s">
        <v>390</v>
      </c>
      <c r="I53" s="274">
        <v>8</v>
      </c>
      <c r="J53" s="275">
        <v>5.2999999999999999E-2</v>
      </c>
      <c r="K53" s="276">
        <f>I53*J53</f>
        <v>0.42399999999999999</v>
      </c>
      <c r="L53" s="10" t="s">
        <v>3540</v>
      </c>
      <c r="M53" s="58"/>
    </row>
    <row r="54" spans="1:13" ht="30" customHeight="1">
      <c r="A54" s="421" t="s">
        <v>392</v>
      </c>
      <c r="B54" s="421"/>
      <c r="C54" s="263"/>
      <c r="D54" s="268"/>
      <c r="E54" s="269"/>
      <c r="F54" s="269"/>
      <c r="G54" s="269"/>
      <c r="H54" s="268"/>
      <c r="I54" s="268"/>
      <c r="J54" s="268"/>
      <c r="K54" s="277">
        <f>SUM(K14:K53)</f>
        <v>57.205499999999986</v>
      </c>
      <c r="L54" s="268"/>
      <c r="M54" s="267"/>
    </row>
    <row r="55" spans="1:13" ht="15.75">
      <c r="A55" s="264" t="s">
        <v>95</v>
      </c>
      <c r="B55" s="265"/>
      <c r="C55" s="422" t="s">
        <v>3544</v>
      </c>
      <c r="D55" s="423"/>
      <c r="E55" s="266" t="s">
        <v>221</v>
      </c>
      <c r="F55" s="264" t="s">
        <v>426</v>
      </c>
      <c r="G55" s="265"/>
      <c r="H55" s="264" t="s">
        <v>425</v>
      </c>
      <c r="I55" s="265"/>
      <c r="J55" s="264" t="s">
        <v>424</v>
      </c>
      <c r="K55" s="265"/>
      <c r="L55" s="422" t="s">
        <v>423</v>
      </c>
      <c r="M55" s="423"/>
    </row>
    <row r="56" spans="1:13">
      <c r="A56" s="65"/>
      <c r="B56" s="66"/>
      <c r="C56" s="65"/>
      <c r="D56" s="66"/>
      <c r="E56" s="65"/>
      <c r="F56" s="65"/>
      <c r="G56" s="66"/>
      <c r="H56" s="65"/>
      <c r="I56" s="66"/>
      <c r="J56" s="227"/>
      <c r="K56" s="228"/>
      <c r="L56" s="227"/>
      <c r="M56" s="228"/>
    </row>
    <row r="57" spans="1:13">
      <c r="A57" s="65"/>
      <c r="B57" s="66"/>
      <c r="C57" s="65"/>
      <c r="D57" s="66"/>
      <c r="E57" s="65"/>
      <c r="F57" s="65"/>
      <c r="G57" s="66"/>
      <c r="H57" s="65"/>
      <c r="I57" s="66"/>
      <c r="J57" s="65"/>
      <c r="K57" s="66"/>
      <c r="L57" s="65"/>
      <c r="M57" s="66"/>
    </row>
    <row r="58" spans="1:13">
      <c r="A58" s="65"/>
      <c r="B58" s="66"/>
      <c r="C58" s="65"/>
      <c r="D58" s="66"/>
      <c r="E58" s="65"/>
      <c r="F58" s="65"/>
      <c r="G58" s="66"/>
      <c r="H58" s="65"/>
      <c r="I58" s="66"/>
      <c r="J58" s="65"/>
      <c r="K58" s="66"/>
      <c r="L58" s="65"/>
      <c r="M58" s="66"/>
    </row>
    <row r="59" spans="1:13">
      <c r="A59" s="65"/>
      <c r="B59" s="66"/>
      <c r="C59" s="65"/>
      <c r="D59" s="66"/>
      <c r="E59" s="65"/>
      <c r="F59" s="65"/>
      <c r="G59" s="66"/>
      <c r="H59" s="65"/>
      <c r="I59" s="230"/>
      <c r="J59" s="65"/>
      <c r="K59" s="66"/>
      <c r="L59" s="229"/>
      <c r="M59" s="230"/>
    </row>
    <row r="60" spans="1:13">
      <c r="A60" s="263" t="s">
        <v>88</v>
      </c>
      <c r="B60" s="231"/>
      <c r="C60" s="263" t="s">
        <v>88</v>
      </c>
      <c r="D60" s="231"/>
      <c r="E60" s="263" t="s">
        <v>88</v>
      </c>
      <c r="F60" s="263" t="s">
        <v>88</v>
      </c>
      <c r="G60" s="231"/>
      <c r="H60" s="263" t="s">
        <v>88</v>
      </c>
      <c r="I60" s="231"/>
      <c r="J60" s="263" t="s">
        <v>88</v>
      </c>
      <c r="K60" s="231"/>
      <c r="L60" s="263" t="s">
        <v>88</v>
      </c>
      <c r="M60" s="231"/>
    </row>
  </sheetData>
  <mergeCells count="56">
    <mergeCell ref="E50:F50"/>
    <mergeCell ref="E51:F51"/>
    <mergeCell ref="E52:F52"/>
    <mergeCell ref="E53:F53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55:M55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54:B54"/>
    <mergeCell ref="C55:D55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53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40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45628.543113425927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1020</v>
      </c>
      <c r="E14" s="420" t="s">
        <v>2109</v>
      </c>
      <c r="F14" s="420"/>
      <c r="G14" s="272" t="s">
        <v>312</v>
      </c>
      <c r="H14" s="273" t="s">
        <v>390</v>
      </c>
      <c r="I14" s="274">
        <v>122</v>
      </c>
      <c r="J14" s="275">
        <v>7.1999999999999998E-3</v>
      </c>
      <c r="K14" s="276">
        <f>I14*J14</f>
        <v>0.87839999999999996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1021</v>
      </c>
      <c r="E15" s="420" t="s">
        <v>2111</v>
      </c>
      <c r="F15" s="420"/>
      <c r="G15" s="272" t="s">
        <v>315</v>
      </c>
      <c r="H15" s="273" t="s">
        <v>390</v>
      </c>
      <c r="I15" s="274">
        <v>27</v>
      </c>
      <c r="J15" s="275">
        <v>1.26E-2</v>
      </c>
      <c r="K15" s="276">
        <f>I15*J15</f>
        <v>0.3402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1023</v>
      </c>
      <c r="E16" s="420" t="s">
        <v>2115</v>
      </c>
      <c r="F16" s="420"/>
      <c r="G16" s="272" t="s">
        <v>312</v>
      </c>
      <c r="H16" s="273" t="s">
        <v>390</v>
      </c>
      <c r="I16" s="274">
        <v>337</v>
      </c>
      <c r="J16" s="275">
        <v>7.4000000000000003E-3</v>
      </c>
      <c r="K16" s="276">
        <f>I16*J16</f>
        <v>2.4938000000000002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1065</v>
      </c>
      <c r="E17" s="420" t="s">
        <v>380</v>
      </c>
      <c r="F17" s="420"/>
      <c r="G17" s="272" t="s">
        <v>315</v>
      </c>
      <c r="H17" s="273" t="s">
        <v>390</v>
      </c>
      <c r="I17" s="274">
        <v>422</v>
      </c>
      <c r="J17" s="275">
        <v>6.0000000000000001E-3</v>
      </c>
      <c r="K17" s="276">
        <f>I17*J17</f>
        <v>2.532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1067</v>
      </c>
      <c r="E18" s="420" t="s">
        <v>2199</v>
      </c>
      <c r="F18" s="420"/>
      <c r="G18" s="272" t="s">
        <v>315</v>
      </c>
      <c r="H18" s="273" t="s">
        <v>390</v>
      </c>
      <c r="I18" s="274">
        <v>97</v>
      </c>
      <c r="J18" s="275">
        <v>8.0000000000000002E-3</v>
      </c>
      <c r="K18" s="276">
        <f>I18*J18</f>
        <v>0.77600000000000002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1077</v>
      </c>
      <c r="E19" s="420" t="s">
        <v>2219</v>
      </c>
      <c r="F19" s="420"/>
      <c r="G19" s="272" t="s">
        <v>315</v>
      </c>
      <c r="H19" s="273" t="s">
        <v>390</v>
      </c>
      <c r="I19" s="274">
        <v>60</v>
      </c>
      <c r="J19" s="275">
        <v>7.1999999999999998E-3</v>
      </c>
      <c r="K19" s="276">
        <f>I19*J19</f>
        <v>0.432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1078</v>
      </c>
      <c r="E20" s="420" t="s">
        <v>2221</v>
      </c>
      <c r="F20" s="420"/>
      <c r="G20" s="272" t="s">
        <v>315</v>
      </c>
      <c r="H20" s="273" t="s">
        <v>390</v>
      </c>
      <c r="I20" s="274">
        <v>750</v>
      </c>
      <c r="J20" s="275">
        <v>6.4000000000000003E-3</v>
      </c>
      <c r="K20" s="276">
        <f>I20*J20</f>
        <v>4.8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1092</v>
      </c>
      <c r="E21" s="420" t="s">
        <v>2250</v>
      </c>
      <c r="F21" s="420"/>
      <c r="G21" s="272" t="s">
        <v>312</v>
      </c>
      <c r="H21" s="273" t="s">
        <v>390</v>
      </c>
      <c r="I21" s="274">
        <v>305</v>
      </c>
      <c r="J21" s="275">
        <v>1.5299999999999999E-2</v>
      </c>
      <c r="K21" s="276">
        <f>I21*J21</f>
        <v>4.6665000000000001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1130</v>
      </c>
      <c r="E22" s="420" t="s">
        <v>2326</v>
      </c>
      <c r="F22" s="420"/>
      <c r="G22" s="272" t="s">
        <v>414</v>
      </c>
      <c r="H22" s="273" t="s">
        <v>390</v>
      </c>
      <c r="I22" s="274">
        <v>770</v>
      </c>
      <c r="J22" s="275">
        <v>4.7999999999999996E-3</v>
      </c>
      <c r="K22" s="276">
        <f>I22*J22</f>
        <v>3.6959999999999997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1146</v>
      </c>
      <c r="E23" s="420" t="s">
        <v>3547</v>
      </c>
      <c r="F23" s="420"/>
      <c r="G23" s="272" t="s">
        <v>315</v>
      </c>
      <c r="H23" s="273" t="s">
        <v>390</v>
      </c>
      <c r="I23" s="274">
        <v>175</v>
      </c>
      <c r="J23" s="275">
        <v>1.21E-2</v>
      </c>
      <c r="K23" s="276">
        <f>I23*J23</f>
        <v>2.1174999999999997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3012</v>
      </c>
      <c r="E24" s="420" t="s">
        <v>3548</v>
      </c>
      <c r="F24" s="420"/>
      <c r="G24" s="272" t="s">
        <v>311</v>
      </c>
      <c r="H24" s="273" t="s">
        <v>141</v>
      </c>
      <c r="I24" s="274">
        <v>7</v>
      </c>
      <c r="J24" s="275">
        <v>0.1148</v>
      </c>
      <c r="K24" s="276">
        <f>I24*J24</f>
        <v>0.80359999999999998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3048</v>
      </c>
      <c r="E25" s="420" t="s">
        <v>3549</v>
      </c>
      <c r="F25" s="420"/>
      <c r="G25" s="272" t="s">
        <v>311</v>
      </c>
      <c r="H25" s="273" t="s">
        <v>141</v>
      </c>
      <c r="I25" s="274">
        <v>1339</v>
      </c>
      <c r="J25" s="275">
        <v>2.18E-2</v>
      </c>
      <c r="K25" s="276">
        <f>I25*J25</f>
        <v>29.190200000000001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3052</v>
      </c>
      <c r="E26" s="420" t="s">
        <v>3550</v>
      </c>
      <c r="F26" s="420"/>
      <c r="G26" s="272" t="s">
        <v>311</v>
      </c>
      <c r="H26" s="273" t="s">
        <v>141</v>
      </c>
      <c r="I26" s="274">
        <v>973</v>
      </c>
      <c r="J26" s="275">
        <v>2.1899999999999999E-2</v>
      </c>
      <c r="K26" s="276">
        <f>I26*J26</f>
        <v>21.308699999999998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3210</v>
      </c>
      <c r="E27" s="420" t="s">
        <v>3551</v>
      </c>
      <c r="F27" s="420"/>
      <c r="G27" s="272" t="s">
        <v>311</v>
      </c>
      <c r="H27" s="273" t="s">
        <v>141</v>
      </c>
      <c r="I27" s="274">
        <v>70</v>
      </c>
      <c r="J27" s="275">
        <v>2.1700000000000001E-2</v>
      </c>
      <c r="K27" s="276">
        <f>I27*J27</f>
        <v>1.5190000000000001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3354</v>
      </c>
      <c r="E28" s="420" t="s">
        <v>3552</v>
      </c>
      <c r="F28" s="420"/>
      <c r="G28" s="272" t="s">
        <v>311</v>
      </c>
      <c r="H28" s="273" t="s">
        <v>141</v>
      </c>
      <c r="I28" s="274">
        <v>303</v>
      </c>
      <c r="J28" s="275">
        <v>2.18E-2</v>
      </c>
      <c r="K28" s="276">
        <f>I28*J28</f>
        <v>6.6054000000000004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3436</v>
      </c>
      <c r="E29" s="420" t="s">
        <v>3553</v>
      </c>
      <c r="F29" s="420"/>
      <c r="G29" s="272" t="s">
        <v>311</v>
      </c>
      <c r="H29" s="273" t="s">
        <v>141</v>
      </c>
      <c r="I29" s="274">
        <v>30</v>
      </c>
      <c r="J29" s="275">
        <v>2.1899999999999999E-2</v>
      </c>
      <c r="K29" s="276">
        <f>I29*J29</f>
        <v>0.65700000000000003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3462</v>
      </c>
      <c r="E30" s="420" t="s">
        <v>3226</v>
      </c>
      <c r="F30" s="420"/>
      <c r="G30" s="272" t="s">
        <v>3214</v>
      </c>
      <c r="H30" s="273" t="s">
        <v>141</v>
      </c>
      <c r="I30" s="274">
        <v>291</v>
      </c>
      <c r="J30" s="275">
        <v>2.0899999999999998E-2</v>
      </c>
      <c r="K30" s="276">
        <f>I30*J30</f>
        <v>6.0818999999999992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3464</v>
      </c>
      <c r="E31" s="420" t="s">
        <v>3230</v>
      </c>
      <c r="F31" s="420"/>
      <c r="G31" s="272" t="s">
        <v>3214</v>
      </c>
      <c r="H31" s="273" t="s">
        <v>141</v>
      </c>
      <c r="I31" s="274">
        <v>94</v>
      </c>
      <c r="J31" s="275">
        <v>1.8499999999999999E-2</v>
      </c>
      <c r="K31" s="276">
        <f>I31*J31</f>
        <v>1.7389999999999999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3466</v>
      </c>
      <c r="E32" s="420" t="s">
        <v>3234</v>
      </c>
      <c r="F32" s="420"/>
      <c r="G32" s="272" t="s">
        <v>3214</v>
      </c>
      <c r="H32" s="273" t="s">
        <v>141</v>
      </c>
      <c r="I32" s="274">
        <v>7</v>
      </c>
      <c r="J32" s="275">
        <v>4.9099999999999998E-2</v>
      </c>
      <c r="K32" s="276">
        <f>I32*J32</f>
        <v>0.34370000000000001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3486</v>
      </c>
      <c r="E33" s="420" t="s">
        <v>3274</v>
      </c>
      <c r="F33" s="420"/>
      <c r="G33" s="272" t="s">
        <v>3214</v>
      </c>
      <c r="H33" s="273" t="s">
        <v>141</v>
      </c>
      <c r="I33" s="274">
        <v>14</v>
      </c>
      <c r="J33" s="275">
        <v>2.07E-2</v>
      </c>
      <c r="K33" s="276">
        <f>I33*J33</f>
        <v>0.2898</v>
      </c>
      <c r="L33" s="10" t="s">
        <v>3540</v>
      </c>
      <c r="M33" s="58"/>
    </row>
    <row r="34" spans="1:13" ht="30" customHeight="1">
      <c r="A34" s="421" t="s">
        <v>392</v>
      </c>
      <c r="B34" s="421"/>
      <c r="C34" s="263"/>
      <c r="D34" s="268"/>
      <c r="E34" s="269"/>
      <c r="F34" s="269"/>
      <c r="G34" s="269"/>
      <c r="H34" s="268"/>
      <c r="I34" s="268"/>
      <c r="J34" s="268"/>
      <c r="K34" s="277">
        <f>SUM(K14:K33)</f>
        <v>91.270700000000005</v>
      </c>
      <c r="L34" s="268"/>
      <c r="M34" s="267"/>
    </row>
    <row r="35" spans="1:13" ht="15.75">
      <c r="A35" s="264" t="s">
        <v>95</v>
      </c>
      <c r="B35" s="265"/>
      <c r="C35" s="422" t="s">
        <v>3544</v>
      </c>
      <c r="D35" s="423"/>
      <c r="E35" s="266" t="s">
        <v>221</v>
      </c>
      <c r="F35" s="264" t="s">
        <v>426</v>
      </c>
      <c r="G35" s="265"/>
      <c r="H35" s="264" t="s">
        <v>425</v>
      </c>
      <c r="I35" s="265"/>
      <c r="J35" s="264" t="s">
        <v>424</v>
      </c>
      <c r="K35" s="265"/>
      <c r="L35" s="422" t="s">
        <v>423</v>
      </c>
      <c r="M35" s="423"/>
    </row>
    <row r="36" spans="1:13">
      <c r="A36" s="65"/>
      <c r="B36" s="66"/>
      <c r="C36" s="65"/>
      <c r="D36" s="66"/>
      <c r="E36" s="65"/>
      <c r="F36" s="65"/>
      <c r="G36" s="66"/>
      <c r="H36" s="65"/>
      <c r="I36" s="66"/>
      <c r="J36" s="227"/>
      <c r="K36" s="228"/>
      <c r="L36" s="227"/>
      <c r="M36" s="228"/>
    </row>
    <row r="37" spans="1:13">
      <c r="A37" s="65"/>
      <c r="B37" s="66"/>
      <c r="C37" s="65"/>
      <c r="D37" s="66"/>
      <c r="E37" s="65"/>
      <c r="F37" s="65"/>
      <c r="G37" s="66"/>
      <c r="H37" s="65"/>
      <c r="I37" s="66"/>
      <c r="J37" s="65"/>
      <c r="K37" s="66"/>
      <c r="L37" s="65"/>
      <c r="M37" s="66"/>
    </row>
    <row r="38" spans="1:13">
      <c r="A38" s="65"/>
      <c r="B38" s="66"/>
      <c r="C38" s="65"/>
      <c r="D38" s="66"/>
      <c r="E38" s="65"/>
      <c r="F38" s="65"/>
      <c r="G38" s="66"/>
      <c r="H38" s="65"/>
      <c r="I38" s="66"/>
      <c r="J38" s="65"/>
      <c r="K38" s="66"/>
      <c r="L38" s="65"/>
      <c r="M38" s="66"/>
    </row>
    <row r="39" spans="1:13">
      <c r="A39" s="65"/>
      <c r="B39" s="66"/>
      <c r="C39" s="65"/>
      <c r="D39" s="66"/>
      <c r="E39" s="65"/>
      <c r="F39" s="65"/>
      <c r="G39" s="66"/>
      <c r="H39" s="65"/>
      <c r="I39" s="230"/>
      <c r="J39" s="65"/>
      <c r="K39" s="66"/>
      <c r="L39" s="229"/>
      <c r="M39" s="230"/>
    </row>
    <row r="40" spans="1:13">
      <c r="A40" s="263" t="s">
        <v>88</v>
      </c>
      <c r="B40" s="231"/>
      <c r="C40" s="263" t="s">
        <v>88</v>
      </c>
      <c r="D40" s="231"/>
      <c r="E40" s="263" t="s">
        <v>88</v>
      </c>
      <c r="F40" s="263" t="s">
        <v>88</v>
      </c>
      <c r="G40" s="231"/>
      <c r="H40" s="263" t="s">
        <v>88</v>
      </c>
      <c r="I40" s="231"/>
      <c r="J40" s="263" t="s">
        <v>88</v>
      </c>
      <c r="K40" s="231"/>
      <c r="L40" s="263" t="s">
        <v>88</v>
      </c>
      <c r="M40" s="231"/>
    </row>
  </sheetData>
  <mergeCells count="36">
    <mergeCell ref="E30:F30"/>
    <mergeCell ref="E31:F31"/>
    <mergeCell ref="E32:F32"/>
    <mergeCell ref="E33:F33"/>
    <mergeCell ref="A34:B34"/>
    <mergeCell ref="C35:D35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35:M35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33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2024-12-02T06:02:05Z</dcterms:modified>
</cp:coreProperties>
</file>