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NGRequest\"/>
    </mc:Choice>
  </mc:AlternateContent>
  <xr:revisionPtr revIDLastSave="0" documentId="13_ncr:1_{93EFAE42-499C-42C7-A811-5D7E0B32C577}" xr6:coauthVersionLast="47" xr6:coauthVersionMax="47" xr10:uidLastSave="{00000000-0000-0000-0000-000000000000}"/>
  <bookViews>
    <workbookView xWindow="4710" yWindow="4710" windowWidth="22275" windowHeight="10365" firstSheet="11" activeTab="12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5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25" l="1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57" i="24"/>
  <c r="K56" i="24"/>
  <c r="K55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<sst xmlns="http://schemas.openxmlformats.org/spreadsheetml/2006/main" count="8056" uniqueCount="3552">
  <si>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</si>
  <si>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</si>
  <si>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</si>
  <si>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</si>
  <si>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</si>
  <si>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</si>
  <si>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</si>
  <si>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</si>
  <si>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</si>
  <si>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</si>
  <si>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</si>
  <si>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</si>
  <si>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</si>
  <si>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</si>
  <si>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</si>
  <si>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</si>
  <si>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</si>
  <si>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</si>
  <si>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</si>
  <si>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</si>
  <si>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</si>
  <si>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</si>
  <si>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</si>
  <si>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</si>
  <si>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</si>
  <si>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</si>
  <si>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</si>
  <si>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</si>
  <si>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</si>
  <si>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</si>
  <si>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</si>
  <si>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</si>
  <si>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</si>
  <si>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</si>
  <si>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</si>
  <si>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</si>
  <si>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</si>
  <si>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</si>
  <si>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</si>
  <si>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</si>
  <si>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</si>
  <si>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</si>
  <si>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</si>
  <si>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</si>
  <si>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</si>
  <si>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</si>
  <si>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</si>
  <si>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</si>
  <si>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</si>
  <si>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</si>
  <si>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</si>
  <si>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</si>
  <si>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</si>
  <si>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</si>
  <si>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</si>
  <si>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</si>
  <si>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</si>
  <si>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</si>
  <si>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</si>
  <si>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</si>
  <si>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</si>
  <si>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</si>
  <si>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</si>
  <si>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</si>
  <si>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</si>
  <si>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</si>
  <si>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</si>
  <si>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</si>
  <si>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</si>
  <si>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</si>
  <si>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</si>
  <si>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</si>
  <si>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</si>
  <si>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</si>
  <si>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</si>
  <si>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</si>
  <si>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</si>
  <si>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</si>
  <si>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</si>
  <si>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</si>
  <si>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</si>
  <si>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</si>
  <si>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</si>
  <si>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</si>
  <si>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</si>
  <si>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</si>
  <si>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</si>
  <si>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</si>
  <si>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</si>
  <si>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</si>
  <si>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</si>
  <si>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</si>
  <si>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</si>
  <si>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</si>
  <si>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</si>
  <si>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</si>
  <si>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</si>
  <si>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</si>
  <si>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</si>
  <si>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</si>
  <si>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</si>
  <si>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</si>
  <si>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</si>
  <si>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</si>
  <si>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</si>
  <si>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</si>
  <si>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</si>
  <si>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</si>
  <si>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</si>
  <si>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</si>
  <si>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</si>
  <si>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</si>
  <si>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</si>
  <si>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</si>
  <si>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</si>
  <si>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</si>
  <si>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</si>
  <si>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</si>
  <si>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</si>
  <si>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</si>
  <si>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</si>
  <si>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</si>
  <si>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</si>
  <si>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</si>
  <si>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</si>
  <si>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</si>
  <si>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</si>
  <si>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</si>
  <si>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</si>
  <si>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</si>
  <si>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</si>
  <si>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</si>
  <si>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</si>
  <si>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</si>
  <si>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</si>
  <si>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</si>
  <si>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</si>
  <si>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</si>
  <si>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</si>
  <si>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</si>
  <si>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</si>
  <si>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</si>
  <si>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</si>
  <si>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</si>
  <si>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</si>
  <si>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</si>
  <si>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</si>
  <si>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</si>
  <si>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</si>
  <si>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</si>
  <si>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</si>
  <si>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</si>
  <si>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</si>
  <si>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</si>
  <si>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</si>
  <si>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</si>
  <si>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</si>
  <si>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</si>
  <si>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</si>
  <si>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</si>
  <si>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</si>
  <si>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</si>
  <si>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</si>
  <si>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</si>
  <si>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</si>
  <si>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</si>
  <si>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</si>
  <si>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</si>
  <si>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</si>
  <si>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</si>
  <si>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</si>
  <si>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</si>
  <si>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</si>
  <si>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</si>
  <si>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</si>
  <si>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</si>
  <si>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</si>
  <si>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</si>
  <si>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</si>
  <si>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</si>
  <si>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</si>
  <si>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</si>
  <si>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</si>
  <si>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</si>
  <si>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</si>
  <si>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</si>
  <si>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</si>
  <si>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</si>
  <si>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</si>
  <si>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</si>
  <si>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</si>
  <si>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</si>
  <si>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</si>
  <si>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</si>
  <si>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</si>
  <si>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</si>
  <si>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</si>
  <si>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</si>
  <si>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</si>
  <si>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</si>
  <si>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</si>
  <si>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</si>
  <si>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</si>
  <si>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</si>
  <si>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</si>
  <si>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</si>
  <si>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</si>
  <si>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</si>
  <si>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</si>
  <si>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</si>
  <si>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</si>
  <si>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</si>
  <si>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</si>
  <si>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</si>
  <si>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</si>
  <si>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</si>
  <si>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</si>
  <si>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</si>
  <si>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</si>
  <si>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</si>
  <si>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</si>
  <si>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</si>
  <si>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</si>
  <si>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</si>
  <si>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</si>
  <si>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</si>
  <si>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</si>
  <si>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</si>
  <si>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</si>
  <si>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</si>
  <si>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</si>
  <si>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</si>
  <si>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</si>
  <si>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</si>
  <si>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</si>
  <si>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</si>
  <si>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</si>
  <si>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</si>
  <si>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</si>
  <si>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</si>
  <si>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</si>
  <si>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</si>
  <si>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</si>
  <si>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</si>
  <si>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</si>
  <si>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</si>
  <si>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</si>
  <si>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</si>
  <si>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</si>
  <si>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</si>
  <si>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</si>
  <si>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</si>
  <si>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</si>
  <si>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</si>
  <si>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</si>
  <si>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</si>
  <si>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</si>
  <si>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</si>
  <si>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</si>
  <si>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</si>
  <si>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</si>
  <si>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</si>
  <si>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</si>
  <si>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</si>
  <si>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</si>
  <si>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</si>
  <si>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</si>
  <si>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</si>
  <si>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</si>
  <si>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</si>
  <si>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</si>
  <si>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</si>
  <si>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</si>
  <si>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</si>
  <si>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</si>
  <si>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</si>
  <si>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</si>
  <si>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</si>
  <si>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</si>
  <si>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</si>
  <si>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</si>
  <si>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</si>
  <si>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</si>
  <si>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</si>
  <si>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</si>
  <si>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</si>
  <si>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</si>
  <si>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</si>
  <si>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</si>
  <si>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</si>
  <si>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</si>
  <si>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</si>
  <si>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</si>
  <si>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</si>
  <si>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</si>
  <si>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</si>
  <si>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</si>
  <si>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</si>
  <si>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</si>
  <si>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</si>
  <si>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</si>
  <si>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</si>
  <si>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</si>
  <si>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</si>
  <si>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</si>
  <si>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</si>
  <si>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</si>
  <si>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</si>
  <si>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</si>
  <si>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</si>
  <si>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</si>
  <si>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</si>
  <si>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</si>
  <si>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</si>
  <si>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</si>
  <si>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</si>
  <si>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</si>
  <si>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</si>
  <si>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</si>
  <si>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</si>
  <si>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</si>
  <si>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</si>
  <si>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</si>
  <si>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</si>
  <si>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</si>
  <si>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</si>
  <si>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</si>
  <si>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</si>
  <si>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</si>
  <si>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</si>
  <si>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</si>
  <si>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</si>
  <si>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</si>
  <si>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</si>
  <si>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</si>
  <si>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</si>
  <si>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</si>
  <si>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</si>
  <si>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</si>
  <si>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</si>
  <si>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</si>
  <si>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</si>
  <si>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</si>
  <si>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</si>
  <si>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</si>
  <si>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</si>
  <si>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</si>
  <si>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</si>
  <si>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</si>
  <si>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</si>
  <si>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</si>
  <si>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</si>
  <si>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</si>
  <si>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</si>
  <si>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</si>
  <si>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</si>
  <si>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</si>
  <si>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</si>
  <si>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</si>
  <si>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</si>
  <si>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</si>
  <si>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</si>
  <si>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</si>
  <si>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</si>
  <si>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</si>
  <si>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</si>
  <si>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</si>
  <si>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</si>
  <si>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</si>
  <si>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</si>
  <si>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</si>
  <si>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</si>
  <si>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</si>
  <si>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</si>
  <si>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</si>
  <si>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</si>
  <si>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</si>
  <si>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</si>
  <si>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</si>
  <si>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</si>
  <si>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</si>
  <si>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</si>
  <si>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</si>
  <si>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</si>
  <si>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</si>
  <si>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</si>
  <si>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</si>
  <si>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</si>
  <si>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</si>
  <si>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</si>
  <si>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</si>
  <si>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</si>
  <si>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</si>
  <si>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</si>
  <si>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</si>
  <si>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</si>
  <si>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</si>
  <si>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</si>
  <si>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</si>
  <si>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</si>
  <si>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</si>
  <si>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</si>
  <si>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</si>
  <si>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</si>
  <si>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</si>
  <si>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</si>
  <si>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</si>
  <si>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</si>
  <si>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</si>
  <si>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</si>
  <si>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</si>
  <si>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</si>
  <si>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</si>
  <si>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</si>
  <si>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</si>
  <si>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</si>
  <si>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</si>
  <si>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</si>
  <si>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</si>
  <si>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</si>
  <si>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</si>
  <si>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</si>
  <si>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</si>
  <si>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</si>
  <si>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</si>
  <si>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</si>
  <si>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</si>
  <si>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</si>
  <si>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</si>
  <si>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</si>
  <si>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</si>
  <si>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</si>
  <si>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</si>
  <si>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</si>
  <si>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</si>
  <si>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</si>
  <si>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</si>
  <si>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</si>
  <si>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</si>
  <si>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</si>
  <si>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</si>
  <si>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</si>
  <si>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</si>
  <si>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</si>
  <si>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</si>
  <si>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</si>
  <si>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</si>
  <si>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</si>
  <si>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</si>
  <si>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</si>
  <si>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</si>
  <si>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</si>
  <si>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</si>
  <si>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</si>
  <si>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</si>
  <si>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</si>
  <si>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</si>
  <si>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</si>
  <si>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</si>
  <si>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</si>
  <si>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</si>
  <si>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</si>
  <si>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</si>
  <si>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</si>
  <si>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</si>
  <si>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</si>
  <si>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</si>
  <si>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</si>
  <si>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</si>
  <si>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</si>
  <si>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</si>
  <si>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</si>
  <si>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</si>
  <si>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</si>
  <si>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</si>
  <si>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</si>
  <si>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</si>
  <si>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</si>
  <si>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</si>
  <si>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</si>
  <si>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</si>
  <si>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</si>
  <si>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</si>
  <si>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</si>
  <si>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</si>
  <si>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</si>
  <si>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</si>
  <si>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</si>
  <si>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</si>
  <si>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</si>
  <si>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</si>
  <si>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</si>
  <si>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</si>
  <si>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</si>
  <si>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</si>
  <si>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</si>
  <si>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</si>
  <si>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</si>
  <si>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</si>
  <si>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</si>
  <si>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</si>
  <si>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</si>
  <si>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</si>
  <si>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</si>
  <si>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</si>
  <si>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</si>
  <si>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</si>
  <si>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</si>
  <si>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</si>
  <si>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</si>
  <si>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</si>
  <si>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</si>
  <si>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</si>
  <si>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</si>
  <si>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</si>
  <si>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</si>
  <si>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</si>
  <si>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</si>
  <si>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</si>
  <si>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</si>
  <si>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</si>
  <si>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</si>
  <si>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</si>
  <si>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</si>
  <si>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</si>
  <si>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</si>
  <si>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</si>
  <si>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</si>
  <si>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</si>
  <si>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</si>
  <si>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</si>
  <si>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</si>
  <si>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</si>
  <si>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</si>
  <si>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</si>
  <si>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</si>
  <si>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</si>
  <si>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</si>
  <si>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</si>
  <si>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</si>
  <si>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</si>
  <si>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</si>
  <si>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</si>
  <si>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</si>
  <si>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</si>
  <si>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</si>
  <si>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</si>
  <si>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</si>
  <si>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</si>
  <si>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</si>
  <si>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</si>
  <si>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</si>
  <si>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</si>
  <si>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</si>
  <si>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</si>
  <si>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</si>
  <si>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</si>
  <si>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</si>
  <si>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</si>
  <si>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</si>
  <si>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</si>
  <si>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</si>
  <si>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</si>
  <si>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</si>
  <si>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</si>
  <si>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</si>
  <si>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</si>
  <si>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</si>
  <si>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</si>
  <si>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</si>
  <si>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</si>
  <si>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</si>
  <si>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</si>
  <si>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</si>
  <si>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</si>
  <si>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</si>
  <si>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</si>
  <si>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</si>
  <si>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</si>
  <si>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</si>
  <si>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</si>
  <si>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</si>
  <si>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</si>
  <si>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</si>
  <si>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</si>
  <si>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</si>
  <si>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</si>
  <si>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</si>
  <si>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</si>
  <si>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</si>
  <si>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</si>
  <si>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</si>
  <si>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</si>
  <si>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</si>
  <si>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</si>
  <si>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</si>
  <si>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</si>
  <si>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</si>
  <si>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</si>
  <si>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</si>
  <si>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</si>
  <si>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</si>
  <si>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</si>
  <si>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</si>
  <si>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</si>
  <si>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</si>
  <si>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</si>
  <si>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</si>
  <si>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</si>
  <si>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</si>
  <si>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</si>
  <si>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</si>
  <si>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</si>
  <si>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</si>
  <si>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</si>
  <si>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</si>
  <si>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</si>
  <si>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</si>
  <si>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</si>
  <si>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</si>
  <si>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</si>
  <si>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</si>
  <si>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</si>
  <si>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</si>
  <si>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</si>
  <si>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</si>
  <si>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</si>
  <si>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</si>
  <si>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</si>
  <si>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</si>
  <si>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</si>
  <si>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</si>
  <si>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</si>
  <si>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</si>
  <si>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</si>
  <si>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</si>
  <si>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</si>
  <si>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</si>
  <si>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</si>
  <si>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</si>
  <si>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</si>
  <si>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</si>
  <si>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</si>
  <si>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</si>
  <si>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</si>
  <si>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</si>
  <si>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</si>
  <si>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</si>
  <si>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</si>
  <si>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</si>
  <si>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</si>
  <si>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</si>
  <si>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</si>
  <si>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</si>
  <si>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</si>
  <si>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</si>
  <si>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</si>
  <si>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</si>
  <si>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</si>
  <si>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</si>
  <si>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</si>
  <si>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</si>
  <si>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</si>
  <si>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</si>
  <si>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</si>
  <si>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</si>
  <si>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</si>
  <si>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</si>
  <si>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</si>
  <si>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</si>
  <si>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</si>
  <si>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</si>
  <si>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</si>
  <si>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</si>
  <si>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</si>
  <si>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</si>
  <si>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</si>
  <si>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</si>
  <si>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</si>
  <si>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</si>
  <si>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</si>
  <si>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</si>
  <si>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</si>
  <si>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</si>
  <si>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</si>
  <si>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</si>
  <si>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</si>
  <si>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</si>
  <si>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</si>
  <si>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</si>
  <si>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</si>
  <si>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</si>
  <si>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</si>
  <si>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</si>
  <si>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</si>
  <si>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</si>
  <si>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</si>
  <si>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</si>
  <si>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</si>
  <si>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</si>
  <si>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</si>
  <si>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</si>
  <si>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</si>
  <si>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</si>
  <si>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</si>
  <si>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</si>
  <si>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</si>
  <si>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</si>
  <si>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</si>
  <si>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</si>
  <si>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</si>
  <si>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</si>
  <si>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</si>
  <si>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</si>
  <si>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</si>
  <si>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</si>
  <si>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</si>
  <si>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</si>
  <si>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</si>
  <si>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</si>
  <si>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</si>
  <si>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</si>
  <si>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</si>
  <si>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</si>
  <si>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</si>
  <si>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</si>
  <si>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</si>
  <si>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</si>
  <si>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</si>
  <si>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</si>
  <si>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</si>
  <si>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</si>
  <si>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</si>
  <si>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</si>
  <si>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</si>
  <si>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</si>
  <si>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</si>
  <si>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</si>
  <si>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</si>
  <si>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</si>
  <si>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</si>
  <si>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</si>
  <si>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</si>
  <si>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</si>
  <si>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</si>
  <si>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</si>
  <si>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</si>
  <si>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</si>
  <si>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</si>
  <si>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</si>
  <si>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</si>
  <si>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</si>
  <si>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</si>
  <si>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</si>
  <si>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</si>
  <si>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</si>
  <si>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</si>
  <si>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</si>
  <si>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</si>
  <si>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</si>
  <si>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</si>
  <si>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</si>
  <si>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</si>
  <si>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</si>
  <si>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</si>
  <si>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</si>
  <si>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</si>
  <si>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</si>
  <si>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</si>
  <si>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</si>
  <si>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</si>
  <si>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</si>
  <si>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</si>
  <si>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</si>
  <si>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</si>
  <si>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</si>
  <si>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</si>
  <si>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</si>
  <si>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</si>
  <si>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</si>
  <si>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</si>
  <si>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</si>
  <si>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</si>
  <si>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</si>
  <si>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</si>
  <si>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</si>
  <si>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</si>
  <si>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</si>
  <si>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</si>
  <si>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</si>
  <si>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</si>
  <si>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</si>
  <si>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</si>
  <si>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</si>
  <si>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</si>
  <si>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</si>
  <si>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</si>
  <si>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</si>
  <si>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</si>
  <si>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</si>
  <si>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</si>
  <si>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</si>
  <si>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</si>
  <si>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</si>
  <si>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</si>
  <si>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</si>
  <si>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</si>
  <si>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</si>
  <si>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</si>
  <si>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</si>
  <si>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</si>
  <si>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</si>
  <si>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</si>
  <si>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</si>
  <si>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</si>
  <si>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</si>
  <si>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</si>
  <si>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</si>
  <si>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</si>
  <si>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</si>
  <si>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</si>
  <si>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</si>
  <si>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</si>
  <si>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</si>
  <si>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</si>
  <si>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</si>
  <si>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</si>
  <si>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</si>
  <si>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</si>
  <si>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</si>
  <si>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</si>
  <si>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</si>
  <si>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</si>
  <si>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</si>
  <si>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</si>
  <si>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</si>
  <si>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</si>
  <si>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</si>
  <si>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</si>
  <si>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</si>
  <si>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</si>
  <si>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</si>
  <si>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</si>
  <si>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</si>
  <si>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</si>
  <si>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</si>
  <si>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</si>
  <si>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</si>
  <si>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</si>
  <si>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</si>
  <si>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</si>
  <si>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</si>
  <si>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</si>
  <si>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</si>
  <si>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</si>
  <si>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</si>
  <si>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</si>
  <si>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</si>
  <si>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</si>
  <si>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</si>
  <si>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</si>
  <si>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</si>
  <si>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</si>
  <si>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</si>
  <si>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</si>
  <si>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</si>
  <si>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</si>
  <si>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</si>
  <si>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</si>
  <si>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</si>
  <si>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</si>
  <si>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</si>
  <si>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</si>
  <si>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</si>
  <si>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</si>
  <si>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</si>
  <si>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</si>
  <si>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</si>
  <si>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</si>
  <si>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</si>
  <si>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</si>
  <si>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</si>
  <si>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</si>
  <si>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</si>
  <si>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</si>
  <si>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</si>
  <si>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</si>
  <si>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</si>
  <si>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</si>
  <si>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</si>
  <si>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</si>
  <si>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</si>
  <si>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</si>
  <si>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</si>
  <si>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</si>
  <si>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</si>
  <si>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</si>
  <si>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</si>
  <si>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</si>
  <si>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</si>
  <si>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</si>
  <si>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</si>
  <si>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</si>
  <si>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</si>
  <si>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</si>
  <si>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</si>
  <si>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</si>
  <si>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</si>
  <si>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</si>
  <si>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</si>
  <si>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</si>
  <si>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</si>
  <si>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</si>
  <si>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</si>
  <si>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</si>
  <si>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</si>
  <si>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</si>
  <si>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</si>
  <si>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</si>
  <si>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</si>
  <si>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</si>
  <si>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</si>
  <si>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</si>
  <si>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</si>
  <si>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</si>
  <si>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</si>
  <si>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</si>
  <si>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</si>
  <si>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</si>
  <si>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</si>
  <si>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</si>
  <si>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</si>
  <si>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</si>
  <si>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</si>
  <si>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</si>
  <si>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</si>
  <si>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</si>
  <si>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</si>
  <si>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</si>
  <si>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</si>
  <si>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</si>
  <si>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</si>
  <si>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</si>
  <si>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</si>
  <si>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</si>
  <si>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</si>
  <si>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</si>
  <si>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</si>
  <si>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</si>
  <si>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</si>
  <si>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</si>
  <si>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</si>
  <si>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</si>
  <si>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</si>
  <si>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</si>
  <si>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</si>
  <si>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</si>
  <si>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</si>
  <si>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</si>
  <si>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</si>
  <si>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</si>
  <si>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</si>
  <si>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</si>
  <si>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</si>
  <si>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</si>
  <si>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</si>
  <si>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</si>
  <si>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</si>
  <si>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</si>
  <si>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</si>
  <si>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</si>
  <si>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</si>
  <si>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</si>
  <si>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</si>
  <si>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</si>
  <si>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</si>
  <si>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</si>
  <si>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</si>
  <si>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</si>
  <si>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</si>
  <si>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</si>
  <si>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</si>
  <si>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</si>
  <si>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</si>
  <si>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</si>
  <si>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</si>
  <si>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</si>
  <si>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</si>
  <si>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</si>
  <si>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</si>
  <si>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</si>
  <si>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</si>
  <si>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</si>
  <si>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</si>
  <si>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</si>
  <si>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</si>
  <si>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</si>
  <si>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</si>
  <si>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</si>
  <si>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</si>
  <si>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</si>
  <si>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</si>
  <si>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</si>
  <si>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</si>
  <si>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</si>
  <si>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</si>
  <si>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</si>
  <si>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</si>
  <si>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</si>
  <si>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</si>
  <si>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</si>
  <si>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</si>
  <si>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</si>
  <si>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</si>
  <si>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</si>
  <si>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</si>
  <si>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</si>
  <si>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</si>
  <si>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</si>
  <si>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</si>
  <si>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</si>
  <si>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</si>
  <si>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</si>
  <si>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</si>
  <si>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</si>
  <si>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</si>
  <si>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</si>
  <si>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</si>
  <si>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</si>
  <si>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</si>
  <si>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</si>
  <si>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</si>
  <si>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</si>
  <si>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</si>
  <si>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</si>
  <si>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</si>
  <si>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</si>
  <si>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</si>
  <si>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</si>
  <si>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</si>
  <si>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</si>
  <si>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</si>
  <si>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</si>
  <si>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</si>
  <si>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</si>
  <si>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</si>
  <si>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</si>
  <si>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</si>
  <si>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</si>
  <si>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</si>
  <si>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</si>
  <si>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</si>
  <si>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</si>
  <si>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</si>
  <si>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</si>
  <si>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</si>
  <si>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</si>
  <si>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</si>
  <si>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</si>
  <si>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</si>
  <si>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</si>
  <si>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</si>
  <si>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</si>
  <si>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</si>
  <si>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</si>
  <si>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</si>
  <si>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</si>
  <si>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</si>
  <si>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</si>
  <si>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</si>
  <si>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</si>
  <si>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</si>
  <si>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</si>
  <si>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</si>
  <si>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</si>
  <si>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</si>
  <si>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</si>
  <si>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</si>
  <si>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</si>
  <si>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</si>
  <si>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</si>
  <si>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</si>
  <si>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</si>
  <si>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</si>
  <si>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</si>
  <si>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</si>
  <si>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</si>
  <si>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</si>
  <si>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</si>
  <si>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</si>
  <si>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</si>
  <si>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</si>
  <si>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</si>
  <si>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</si>
  <si>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</si>
  <si>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</si>
  <si>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</si>
  <si>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</si>
  <si>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</si>
  <si>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</si>
  <si>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</si>
  <si>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</si>
  <si>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</si>
  <si>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</si>
  <si>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</si>
  <si>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</si>
  <si>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</si>
  <si>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</si>
  <si>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</si>
  <si>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</si>
  <si>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</si>
  <si>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</si>
  <si>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</si>
  <si>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</si>
  <si>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</si>
  <si>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</si>
  <si>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</si>
  <si>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</si>
  <si>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</si>
  <si>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</si>
  <si>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</si>
  <si>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</si>
  <si>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</si>
  <si>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</si>
  <si>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</si>
  <si>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</si>
  <si>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</si>
  <si>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</si>
  <si>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</si>
  <si>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</si>
  <si>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</si>
  <si>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</si>
  <si>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</si>
  <si>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</si>
  <si>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</si>
  <si>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</si>
  <si>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</si>
  <si>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</si>
  <si>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</si>
  <si>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</si>
  <si>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</si>
  <si>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</si>
  <si>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</si>
  <si>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</si>
  <si>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</si>
  <si>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</si>
  <si>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</si>
  <si>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</si>
  <si>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</si>
  <si>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</si>
  <si>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</si>
  <si>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</si>
  <si>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</si>
  <si>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</si>
  <si>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</si>
  <si>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</si>
  <si>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</si>
  <si>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</si>
  <si>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</si>
  <si>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</si>
  <si>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</si>
  <si>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</si>
  <si>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</si>
  <si>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</si>
  <si>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</si>
  <si>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</si>
  <si>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</si>
  <si>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</si>
  <si>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</si>
  <si>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</si>
  <si>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</si>
  <si>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</si>
  <si>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</si>
  <si>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</si>
  <si>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</si>
  <si>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</si>
  <si>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</si>
  <si>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</si>
  <si>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</si>
  <si>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</si>
  <si>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</si>
  <si>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</si>
  <si>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</si>
  <si>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</si>
  <si>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</si>
  <si>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</si>
  <si>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</si>
  <si>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</si>
  <si>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</si>
  <si>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</si>
  <si>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</si>
  <si>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</si>
  <si>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</si>
  <si>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</si>
  <si>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</si>
  <si>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</si>
  <si>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</si>
  <si>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</si>
  <si>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</si>
  <si>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</si>
  <si>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</si>
  <si>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</si>
  <si>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</si>
  <si>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</si>
  <si>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</si>
  <si>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</si>
  <si>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</si>
  <si>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</si>
  <si>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</si>
  <si>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</si>
  <si>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</si>
  <si>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</si>
  <si>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</si>
  <si>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</si>
  <si>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</si>
  <si>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</si>
  <si>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</si>
  <si>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</si>
  <si>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</si>
  <si>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</si>
  <si>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</si>
  <si>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</si>
  <si>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</si>
  <si>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</si>
  <si>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</si>
  <si>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</si>
  <si>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</si>
  <si>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</si>
  <si>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</si>
  <si>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</si>
  <si>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</si>
  <si>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</si>
  <si>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</si>
  <si>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</si>
  <si>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</si>
  <si>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</si>
  <si>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</si>
  <si>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</si>
  <si>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</si>
  <si>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</si>
  <si>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</si>
  <si>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</si>
  <si>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</si>
  <si>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</si>
  <si>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</si>
  <si>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</si>
  <si>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</si>
  <si>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</si>
  <si>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</si>
  <si>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</si>
  <si>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</si>
  <si>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</si>
  <si>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</si>
  <si>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</si>
  <si>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</si>
  <si>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</si>
  <si>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</si>
  <si>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</si>
  <si>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</si>
  <si>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</si>
  <si>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</si>
  <si>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</si>
  <si>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</si>
  <si>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</si>
  <si>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</si>
  <si>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</si>
  <si>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</si>
  <si>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</si>
  <si>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</si>
  <si>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</si>
  <si>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</si>
  <si>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</si>
  <si>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</si>
  <si>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</si>
  <si>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</si>
  <si>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</si>
  <si>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</si>
  <si>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</si>
  <si>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</si>
  <si>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</si>
  <si>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</si>
  <si>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</si>
  <si>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</si>
  <si>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</si>
  <si>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</si>
  <si>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</si>
  <si>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</si>
  <si>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</si>
  <si>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</si>
  <si>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</si>
  <si>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</si>
  <si>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</si>
  <si>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</si>
  <si>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</si>
  <si>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</si>
  <si>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</si>
  <si>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</si>
  <si>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</si>
  <si>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</si>
  <si>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</si>
  <si>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</si>
  <si>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</si>
  <si>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</si>
  <si>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</si>
  <si>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</si>
  <si>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</si>
  <si>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</si>
  <si>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</si>
  <si>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</si>
  <si>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</si>
  <si>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</si>
  <si>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</si>
  <si>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</si>
  <si>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</si>
  <si>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</si>
  <si>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</si>
  <si>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</si>
  <si>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</si>
  <si>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</si>
  <si>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</si>
  <si>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</si>
  <si>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</si>
  <si>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</si>
  <si>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</si>
  <si>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</si>
  <si>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</si>
  <si>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</si>
  <si>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</si>
  <si>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</si>
  <si>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</si>
  <si>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</si>
  <si>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</si>
  <si>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</si>
  <si>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</si>
  <si>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</si>
  <si>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</si>
  <si>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</si>
  <si>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</si>
  <si>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</si>
  <si>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</si>
  <si>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</si>
  <si>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</si>
  <si>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</si>
  <si>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</si>
  <si>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</si>
  <si>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</si>
  <si>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</si>
  <si>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</si>
  <si>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</si>
  <si>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</si>
  <si>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</si>
  <si>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</si>
  <si>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</si>
  <si>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</si>
  <si>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</si>
  <si>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</si>
  <si>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</si>
  <si>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</si>
  <si>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</si>
  <si>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</si>
  <si>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</si>
  <si>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</si>
  <si>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</si>
  <si>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</si>
  <si>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</si>
  <si>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</si>
  <si>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</si>
  <si>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</si>
  <si>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</si>
  <si>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</si>
  <si>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</si>
  <si>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</si>
  <si>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</si>
  <si>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</si>
  <si>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</si>
  <si>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</si>
  <si>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</si>
  <si>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</si>
  <si>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</si>
  <si>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</si>
  <si>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</si>
  <si>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</si>
  <si>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</si>
  <si>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</si>
  <si>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</si>
  <si>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</si>
  <si>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</si>
  <si>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</si>
  <si>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</si>
  <si>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</si>
  <si>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</si>
  <si>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</si>
  <si>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</si>
  <si>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</si>
  <si>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</si>
  <si>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</si>
  <si>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</si>
  <si>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</si>
  <si>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</si>
  <si>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</si>
  <si>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</si>
  <si>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</si>
  <si>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</si>
  <si>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</si>
  <si>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</si>
  <si>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</si>
  <si>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</si>
  <si>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</si>
  <si>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</si>
  <si>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</si>
  <si>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</si>
  <si>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</si>
  <si>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</si>
  <si>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</si>
  <si>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</si>
  <si>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</si>
  <si>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</si>
  <si>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</si>
  <si>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</si>
  <si>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</si>
  <si>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</si>
  <si>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</si>
  <si>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</si>
  <si>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</si>
  <si>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</si>
  <si>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</si>
  <si>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</si>
  <si>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</si>
  <si>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</si>
  <si>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</si>
  <si>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</si>
  <si>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</si>
  <si>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</si>
  <si>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</si>
  <si>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</si>
  <si>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</si>
  <si>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</si>
  <si>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</si>
  <si>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</si>
  <si>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</si>
  <si>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</si>
  <si>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</si>
  <si>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</si>
  <si>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</si>
  <si>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</si>
  <si>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</si>
  <si>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</si>
  <si>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</si>
  <si>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</si>
  <si>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</si>
  <si>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</si>
  <si>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</si>
  <si>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</si>
  <si>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</si>
  <si>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</si>
  <si>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</si>
  <si>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</si>
  <si>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</si>
  <si>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</si>
  <si>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</si>
  <si>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</si>
  <si>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</si>
  <si>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</si>
  <si>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</si>
  <si>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</si>
  <si>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</si>
  <si>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</si>
  <si>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</si>
  <si>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</si>
  <si>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</si>
  <si>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</si>
  <si>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</si>
  <si>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</si>
  <si>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</si>
  <si>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</si>
  <si>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</si>
  <si>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</si>
  <si>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</si>
  <si>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</si>
  <si>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</si>
  <si>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</si>
  <si>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</si>
  <si>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</si>
  <si>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</si>
  <si>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</si>
  <si>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</si>
  <si>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</si>
  <si>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</si>
  <si>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</si>
  <si>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</si>
  <si>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</si>
  <si>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</si>
  <si>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</si>
  <si>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</si>
  <si>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</si>
  <si>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</si>
  <si>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</si>
  <si>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</si>
  <si>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</si>
  <si>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</si>
  <si>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</si>
  <si>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</si>
  <si>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</si>
  <si>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</si>
  <si>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</si>
  <si>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</si>
  <si>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</si>
  <si>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</si>
  <si>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</si>
  <si>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</si>
  <si>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</si>
  <si>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</si>
  <si>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</si>
  <si>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</si>
  <si>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</si>
  <si>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</si>
  <si>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</si>
  <si>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</si>
  <si>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</si>
  <si>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</si>
  <si>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</si>
  <si>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</si>
  <si>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</si>
  <si>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</si>
  <si>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</si>
  <si>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</si>
  <si>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</si>
  <si>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</si>
  <si>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</si>
  <si>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</si>
  <si>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</si>
  <si>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</si>
  <si>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</si>
  <si>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</si>
  <si>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</si>
  <si>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</si>
  <si>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</si>
  <si>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</si>
  <si>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</si>
  <si>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</si>
  <si>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</si>
  <si>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</si>
  <si>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</si>
  <si>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</si>
  <si>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</si>
  <si>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</si>
  <si>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</si>
  <si>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</si>
  <si>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</si>
  <si>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</si>
  <si>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</si>
  <si>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</si>
  <si>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</si>
  <si>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</si>
  <si>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</si>
  <si>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</si>
  <si>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</si>
  <si>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</si>
  <si>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</si>
  <si>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</si>
  <si>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</si>
  <si>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</si>
  <si>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</si>
  <si>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</si>
  <si>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</si>
  <si>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</si>
  <si>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</si>
  <si>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</si>
  <si>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</si>
  <si>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</si>
  <si>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</si>
  <si>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</si>
  <si>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</si>
  <si>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</si>
  <si>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</si>
  <si>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</si>
  <si>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</si>
  <si>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</si>
  <si>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</si>
  <si>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</si>
  <si>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</si>
  <si>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</si>
  <si>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</si>
  <si>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</si>
  <si>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</si>
  <si>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</si>
  <si>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</si>
  <si>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</si>
  <si>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</si>
  <si>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</si>
  <si>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</si>
  <si>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</si>
  <si>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</si>
  <si>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</si>
  <si>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</si>
  <si>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</si>
  <si>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</si>
  <si>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</si>
  <si>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</si>
  <si>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</si>
  <si>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</si>
  <si>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</si>
  <si>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</si>
  <si>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</si>
  <si>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</si>
  <si>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</si>
  <si>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</si>
  <si>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</si>
  <si>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</si>
  <si>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</si>
  <si>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</si>
  <si>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</si>
  <si>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</si>
  <si>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</si>
  <si>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</si>
  <si>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</si>
  <si>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</si>
  <si>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</si>
  <si>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</si>
  <si>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</si>
  <si>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</si>
  <si>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</si>
  <si>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</si>
  <si>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</si>
  <si>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</si>
  <si>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</si>
  <si>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</si>
  <si>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</si>
  <si>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</si>
  <si>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</si>
  <si>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</si>
  <si>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</si>
  <si>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</si>
  <si>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</si>
  <si>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</si>
  <si>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</si>
  <si>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</si>
  <si>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</si>
  <si>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</si>
  <si>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</si>
  <si>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</si>
  <si>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</si>
  <si>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</si>
  <si>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</si>
  <si>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</si>
  <si>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</si>
  <si>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</si>
  <si>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</si>
  <si>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</si>
  <si>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</si>
  <si>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</si>
  <si>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</si>
  <si>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</si>
  <si>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</si>
  <si>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</si>
  <si>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</si>
  <si>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</si>
  <si>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</si>
  <si>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</si>
  <si>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</si>
  <si>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</si>
  <si>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</si>
  <si>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</si>
  <si>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</si>
  <si>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</si>
  <si>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</si>
  <si>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</si>
  <si>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</si>
  <si>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</si>
  <si>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</si>
  <si>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</si>
  <si>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</si>
  <si>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</si>
  <si>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</si>
  <si>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</si>
  <si>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</si>
  <si>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</si>
  <si>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</si>
  <si>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</si>
  <si>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</si>
  <si>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</si>
  <si>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</si>
  <si>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</si>
  <si>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</si>
  <si>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</si>
  <si>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</si>
  <si>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</si>
  <si>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</si>
  <si>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</si>
  <si>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</si>
  <si>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</si>
  <si>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</si>
  <si>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</si>
  <si>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</si>
  <si>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</si>
  <si>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</si>
  <si>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</si>
  <si>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</si>
  <si>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</si>
  <si>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</si>
  <si>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</si>
  <si>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</si>
  <si>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</si>
  <si>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</si>
  <si>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</si>
  <si>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</si>
  <si>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</si>
  <si>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</si>
  <si>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</si>
  <si>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</si>
  <si>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</si>
  <si>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</si>
  <si>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</si>
  <si>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</si>
  <si>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</si>
  <si>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</si>
  <si>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</si>
  <si>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</si>
  <si>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</si>
  <si>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</si>
  <si>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</si>
  <si>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</si>
  <si>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</si>
  <si>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</si>
  <si>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</si>
  <si>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</si>
  <si>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</si>
  <si>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</si>
  <si>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</si>
  <si>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</si>
  <si>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</si>
  <si>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</si>
  <si>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</si>
  <si>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</si>
  <si>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</si>
  <si>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</si>
  <si>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</si>
  <si>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</si>
  <si>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</si>
  <si>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</si>
  <si>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</si>
  <si>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</si>
  <si>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</si>
  <si>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</si>
  <si>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</si>
  <si>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</si>
  <si>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</si>
  <si>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</si>
  <si>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</si>
  <si>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</si>
  <si>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</si>
  <si>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</si>
  <si>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</si>
  <si>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</si>
  <si>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</si>
  <si>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</si>
  <si>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</si>
  <si>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</si>
  <si>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</si>
  <si>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</si>
  <si>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</si>
  <si>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</si>
  <si>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</si>
  <si>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</si>
  <si>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</si>
  <si>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</si>
  <si>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</si>
  <si>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</si>
  <si>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</si>
  <si>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</si>
  <si>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</si>
  <si>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</si>
  <si>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</si>
  <si>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</si>
  <si>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</si>
  <si>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</si>
  <si>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</si>
  <si>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</si>
  <si>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</si>
  <si>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</si>
  <si>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</si>
  <si>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</si>
  <si>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</si>
  <si>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</si>
  <si>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</si>
  <si>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</si>
  <si>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</si>
  <si>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</si>
  <si>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</si>
  <si>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</si>
  <si>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</si>
  <si>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</si>
  <si>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</si>
  <si>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</si>
  <si>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</si>
  <si>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</si>
  <si>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</si>
  <si>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</si>
  <si>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</si>
  <si>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</si>
  <si>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</si>
  <si>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</si>
  <si>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</si>
  <si>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</si>
  <si>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</si>
  <si>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</si>
  <si>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</si>
  <si>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</si>
  <si>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</si>
  <si>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</si>
  <si>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</si>
  <si>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</si>
  <si>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</si>
  <si>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</si>
  <si>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</si>
  <si>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</si>
  <si>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</si>
  <si>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</si>
  <si>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</si>
  <si>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</si>
  <si>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</si>
  <si>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</si>
  <si>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</si>
  <si>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</si>
  <si>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</si>
  <si>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</si>
  <si>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</si>
  <si>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</si>
  <si>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</si>
  <si>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</si>
  <si>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</si>
  <si>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</si>
  <si>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</si>
  <si>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</si>
  <si>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</si>
  <si>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</si>
  <si>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</si>
  <si>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</si>
  <si>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</si>
  <si>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</si>
  <si>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</si>
  <si>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</si>
  <si>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</si>
  <si>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</si>
  <si>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</si>
  <si>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</si>
  <si>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</si>
  <si>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</si>
  <si>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</si>
  <si>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</si>
  <si>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</si>
  <si>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</si>
  <si>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</si>
  <si>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</si>
  <si>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</si>
  <si>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</si>
  <si>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</si>
  <si>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</si>
  <si>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</si>
  <si>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</si>
  <si>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</si>
  <si>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</si>
  <si>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</si>
  <si>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</si>
  <si>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</si>
  <si>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</si>
  <si>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</si>
  <si>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</si>
  <si>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</si>
  <si>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</si>
  <si>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</si>
  <si>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</si>
  <si>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</si>
  <si>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</si>
  <si>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</si>
  <si>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</si>
  <si>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</si>
  <si>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</si>
  <si>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</si>
  <si>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</si>
  <si>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</si>
  <si>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</si>
  <si>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</si>
  <si>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</si>
  <si>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</si>
  <si>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</si>
  <si>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</si>
  <si>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</si>
  <si>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</si>
  <si>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</si>
  <si>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</si>
  <si>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</si>
  <si>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</si>
  <si>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</si>
  <si>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</si>
  <si>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</si>
  <si>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</si>
  <si>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</si>
  <si>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</si>
  <si>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</si>
  <si>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</si>
  <si>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</si>
  <si>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</si>
  <si>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</si>
  <si>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</si>
  <si>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</si>
  <si>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</si>
  <si>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</si>
  <si>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</si>
  <si>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</si>
  <si>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</si>
  <si>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</si>
  <si>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</si>
  <si>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</si>
  <si>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</si>
  <si>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</si>
  <si>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</si>
  <si>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</si>
  <si>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</si>
  <si>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</si>
  <si>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</si>
  <si>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</si>
  <si>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</si>
  <si>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</si>
  <si>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</si>
  <si>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</si>
  <si>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</si>
  <si>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</si>
  <si>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</si>
  <si>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</si>
  <si>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</si>
  <si>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</si>
  <si>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</si>
  <si>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</si>
  <si>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</si>
  <si>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</si>
  <si>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</si>
  <si>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</si>
  <si>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</si>
  <si>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</si>
  <si>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</si>
  <si>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</si>
  <si>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</si>
  <si>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</si>
  <si>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</si>
  <si>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</si>
  <si>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</si>
  <si>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</si>
  <si>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</si>
  <si>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</si>
  <si>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</si>
  <si>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</si>
  <si>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</si>
  <si>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</si>
  <si>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</si>
  <si>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</si>
  <si>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</si>
  <si>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</si>
  <si>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</si>
  <si>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</si>
  <si>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</si>
  <si>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</si>
  <si>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</si>
  <si>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</si>
  <si>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</si>
  <si>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</si>
  <si>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</si>
  <si>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</si>
  <si>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</si>
  <si>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</si>
  <si>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</si>
  <si>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</si>
  <si>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</si>
  <si>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</si>
  <si>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</si>
  <si>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</si>
  <si>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</si>
  <si>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</si>
  <si>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</si>
  <si>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</si>
  <si>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</si>
  <si>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</si>
  <si>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</si>
  <si>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</si>
  <si>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</si>
  <si>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</si>
  <si>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</si>
  <si>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</si>
  <si>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</si>
  <si>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</si>
  <si>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</si>
  <si>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</si>
  <si>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</si>
  <si>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</si>
  <si>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</si>
  <si>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</si>
  <si>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</si>
  <si>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</si>
  <si>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</si>
  <si>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</si>
  <si>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</si>
  <si>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</si>
  <si>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</si>
  <si>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</si>
  <si>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</si>
  <si>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</si>
  <si>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</si>
  <si>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</si>
  <si>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</si>
  <si>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</si>
  <si>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</si>
  <si>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</si>
  <si>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</si>
  <si>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</si>
  <si>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</si>
  <si>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</si>
  <si>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</si>
  <si>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</si>
  <si>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</si>
  <si>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</si>
  <si>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</si>
  <si>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</si>
  <si>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</si>
  <si>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</si>
  <si>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</si>
  <si>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</si>
  <si>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</si>
  <si>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</si>
  <si>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</si>
  <si>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</si>
  <si>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</si>
  <si>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</si>
  <si>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</si>
  <si>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</si>
  <si>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</si>
  <si>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</si>
  <si>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</si>
  <si>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</si>
  <si>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</si>
  <si>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</si>
  <si>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</si>
  <si>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</si>
  <si>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</si>
  <si>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</si>
  <si>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</si>
  <si>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</si>
  <si>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</si>
  <si>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</si>
  <si>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</si>
  <si>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</si>
  <si>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</si>
  <si>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</si>
  <si>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</si>
  <si>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</si>
  <si>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</si>
  <si>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</si>
  <si>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</si>
  <si>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</si>
  <si>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</si>
  <si>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</si>
  <si>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</si>
  <si>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</si>
  <si>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</si>
  <si>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</si>
  <si>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</si>
  <si>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</si>
  <si>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</si>
  <si>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</si>
  <si>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</si>
  <si>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</si>
  <si>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</si>
  <si>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</si>
  <si>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</si>
  <si>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</si>
  <si>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</si>
  <si>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</si>
  <si>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</si>
  <si>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</si>
  <si>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</si>
  <si>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</si>
  <si>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</si>
  <si>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</si>
  <si>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</si>
  <si>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</si>
  <si>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</si>
  <si>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</si>
  <si>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</si>
  <si>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</si>
  <si>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</si>
  <si>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</si>
  <si>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</si>
  <si>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</si>
  <si>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</si>
  <si>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</si>
  <si>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</si>
  <si>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</si>
  <si>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</si>
  <si>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</si>
  <si>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</si>
  <si>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</si>
  <si>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</si>
  <si>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</si>
  <si>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</si>
  <si>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</si>
  <si>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</si>
  <si>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</si>
  <si>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</si>
  <si>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</si>
  <si>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</si>
  <si>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</si>
  <si>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</si>
  <si>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</si>
  <si>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</si>
  <si>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</si>
  <si>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</si>
  <si>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</si>
  <si>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</si>
  <si>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</si>
  <si>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</si>
  <si>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</si>
  <si>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</si>
  <si>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</si>
  <si>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</si>
  <si>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</si>
  <si>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</si>
  <si>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</si>
  <si>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</si>
  <si>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</si>
  <si>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</si>
  <si>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</si>
  <si>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</si>
  <si>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</si>
  <si>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</si>
  <si>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</si>
  <si>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</si>
  <si>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</si>
  <si>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</si>
  <si>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</si>
  <si>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</si>
  <si>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</si>
  <si>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</si>
  <si>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</si>
  <si>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</si>
  <si>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</si>
  <si>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</si>
  <si>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</si>
  <si>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</si>
  <si>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</si>
  <si>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</si>
  <si>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</si>
  <si>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</si>
  <si>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</si>
  <si>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</si>
  <si>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</si>
  <si>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</si>
  <si>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</si>
  <si>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</si>
  <si>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</si>
  <si>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</si>
  <si>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</si>
  <si>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</si>
  <si>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</si>
  <si>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</si>
  <si>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</si>
  <si>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</si>
  <si>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</si>
  <si>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</si>
  <si>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</si>
  <si>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</si>
  <si>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</si>
  <si>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</si>
  <si>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</si>
  <si>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</si>
  <si>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</si>
  <si>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</si>
  <si>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</si>
  <si>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</si>
  <si>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</si>
  <si>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</si>
  <si>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</si>
  <si>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</si>
  <si>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</si>
  <si>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</si>
  <si>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</si>
  <si>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</si>
  <si>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</si>
  <si>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</si>
  <si>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</si>
  <si>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</si>
  <si>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</si>
  <si>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</si>
  <si>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</si>
  <si>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</si>
  <si>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</si>
  <si>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</si>
  <si>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</si>
  <si>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</si>
  <si>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</si>
  <si>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</si>
  <si>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</si>
  <si>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</si>
  <si>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</si>
  <si>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</si>
  <si>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</si>
  <si>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</si>
  <si>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</si>
  <si>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</si>
  <si>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</si>
  <si>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</si>
  <si>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</si>
  <si>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</si>
  <si>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</si>
  <si>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</si>
  <si>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</si>
  <si>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</si>
  <si>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</si>
  <si>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</si>
  <si>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</si>
  <si>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</si>
  <si>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</si>
  <si>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</si>
  <si>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</si>
  <si>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</si>
  <si>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</si>
  <si>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</si>
  <si>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</si>
  <si>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</si>
  <si>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</si>
  <si>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</si>
  <si>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</si>
  <si>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</si>
  <si>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</si>
  <si>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</si>
  <si>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</si>
  <si>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</si>
  <si>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</si>
  <si>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</si>
  <si>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</si>
  <si>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</si>
  <si>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</si>
  <si>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</si>
  <si>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</si>
  <si>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</si>
  <si>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</si>
  <si>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</si>
  <si>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</si>
  <si>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</si>
  <si>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</si>
  <si>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</si>
  <si>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</si>
  <si>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</si>
  <si>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</si>
  <si>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</si>
  <si>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</si>
  <si>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</si>
  <si>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</si>
  <si>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</si>
  <si>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</si>
  <si>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</si>
  <si>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</si>
  <si>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</si>
  <si>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</si>
  <si>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</si>
  <si>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</si>
  <si>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</si>
  <si>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</si>
  <si>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</si>
  <si>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</si>
  <si>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</si>
  <si>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</si>
  <si>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</si>
  <si>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</si>
  <si>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</si>
  <si>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</si>
  <si>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</si>
  <si>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</si>
  <si>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</si>
  <si>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</si>
  <si>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</si>
  <si>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</si>
  <si>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</si>
  <si>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</si>
  <si>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</si>
  <si>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</si>
  <si>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</si>
  <si>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</si>
  <si>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</si>
  <si>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</si>
  <si>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</si>
  <si>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</si>
  <si>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</si>
  <si>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</si>
  <si>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</si>
  <si>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</si>
  <si>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</si>
  <si>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</si>
  <si>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</si>
  <si>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</si>
  <si>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</si>
  <si>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</si>
  <si>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</si>
  <si>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</si>
  <si>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</si>
  <si>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</si>
  <si>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</si>
  <si>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</si>
  <si>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</si>
  <si>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</si>
  <si>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</si>
  <si>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</si>
  <si>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</si>
  <si>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</si>
  <si>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</si>
  <si>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</si>
  <si>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</si>
  <si>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</si>
  <si>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</si>
  <si>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</si>
  <si>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</si>
  <si>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</si>
  <si>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</si>
  <si>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</si>
  <si>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</si>
  <si>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</si>
  <si>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</si>
  <si>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</si>
  <si>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</si>
  <si>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</si>
  <si>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</si>
  <si>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</si>
  <si>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</si>
  <si>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</si>
  <si>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</si>
  <si>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</si>
  <si>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</si>
  <si>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</si>
  <si>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</si>
  <si>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</si>
  <si>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</si>
  <si>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</si>
  <si>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</si>
  <si>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</si>
  <si>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</si>
  <si>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</si>
  <si>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</si>
  <si>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</si>
  <si>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</si>
  <si>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</si>
  <si>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</si>
  <si>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</si>
  <si>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</si>
  <si>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</si>
  <si>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</si>
  <si>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</si>
  <si>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</si>
  <si>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</si>
  <si>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</si>
  <si>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</si>
  <si>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</si>
  <si>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</si>
  <si>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</si>
  <si>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</si>
  <si>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</si>
  <si>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</si>
  <si>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</si>
  <si>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</si>
  <si>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</si>
  <si>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</si>
  <si>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</si>
  <si>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</si>
  <si>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</si>
  <si>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</si>
  <si>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</si>
  <si>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</si>
  <si>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</si>
  <si>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</si>
  <si>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</si>
  <si>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</si>
  <si>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</si>
  <si>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</si>
  <si>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</si>
  <si>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</si>
  <si>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</si>
  <si>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</si>
  <si>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</si>
  <si>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</si>
  <si>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</si>
  <si>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</si>
  <si>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</si>
  <si>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</si>
  <si>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</si>
  <si>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</si>
  <si>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</si>
  <si>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</si>
  <si>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</si>
  <si>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</si>
  <si>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</si>
  <si>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</si>
  <si>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</si>
  <si>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</si>
  <si>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</si>
  <si>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</si>
  <si>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</si>
  <si>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</si>
  <si>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</si>
  <si>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</si>
  <si>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</si>
  <si>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</si>
  <si>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</si>
  <si>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</si>
  <si>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</si>
  <si>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</si>
  <si>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</si>
  <si>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</si>
  <si>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</si>
  <si>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</si>
  <si>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</si>
  <si>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</si>
  <si>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</si>
  <si>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</si>
  <si>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</si>
  <si>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</si>
  <si>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</si>
  <si>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</si>
  <si>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</si>
  <si>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</si>
  <si>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</si>
  <si>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</si>
  <si>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</si>
  <si>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</si>
  <si>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</si>
  <si>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</si>
  <si>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</si>
  <si>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</si>
  <si>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</si>
  <si>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</si>
  <si>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</si>
  <si>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</si>
  <si>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</si>
  <si>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</si>
  <si>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</si>
  <si>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</si>
  <si>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</si>
  <si>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</si>
  <si>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</si>
  <si>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</si>
  <si>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</si>
  <si>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</si>
  <si>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</si>
  <si>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</si>
  <si>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</si>
  <si>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</si>
  <si>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</si>
  <si>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</si>
  <si>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</si>
  <si>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</si>
  <si>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</si>
  <si>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</si>
  <si>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</si>
  <si>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</si>
  <si>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</si>
  <si>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</si>
  <si>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</si>
  <si>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</si>
  <si>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</si>
  <si>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</si>
  <si>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</si>
  <si>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</si>
  <si>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</si>
  <si>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</si>
  <si>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</si>
  <si>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</si>
  <si>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</si>
  <si>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</si>
  <si>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</si>
  <si>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</si>
  <si>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</si>
  <si>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</si>
  <si>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</si>
  <si>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</si>
  <si>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</si>
  <si>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</si>
  <si>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</si>
  <si>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</si>
  <si>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</si>
  <si>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</si>
  <si>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</si>
  <si>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</si>
  <si>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</si>
  <si>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</si>
  <si>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</si>
  <si>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</si>
  <si>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</si>
  <si>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</si>
  <si>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</si>
  <si>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</si>
  <si>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</si>
  <si>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</si>
  <si>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</si>
  <si>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</si>
  <si>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</si>
  <si>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</si>
  <si>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</si>
  <si>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</si>
  <si>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</si>
  <si>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</si>
  <si>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</si>
  <si>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</si>
  <si>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</si>
  <si>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</si>
  <si>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</si>
  <si>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</si>
  <si>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</si>
  <si>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</si>
  <si>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</si>
  <si>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</si>
  <si>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</si>
  <si>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</si>
  <si>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</si>
  <si>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</si>
  <si>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</si>
  <si>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</si>
  <si>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</si>
  <si>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</si>
  <si>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</si>
  <si>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</si>
  <si>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</si>
  <si>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</si>
  <si>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</si>
  <si>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</si>
  <si>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</si>
  <si>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</si>
  <si>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</si>
  <si>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</si>
  <si>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</si>
  <si>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</si>
  <si>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</si>
  <si>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</si>
  <si>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</si>
  <si>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</si>
  <si>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</si>
  <si>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</si>
  <si>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</si>
  <si>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</si>
  <si>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</si>
  <si>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</si>
  <si>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</si>
  <si>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</si>
  <si>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</si>
  <si>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</si>
  <si>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</si>
  <si>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</si>
  <si>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</si>
  <si>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</si>
  <si>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</si>
  <si>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</si>
  <si>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</si>
  <si>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</si>
  <si>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</si>
  <si>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</si>
  <si>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</si>
  <si>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</si>
  <si>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</si>
  <si>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</si>
  <si>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</si>
  <si>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</si>
  <si>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</si>
  <si>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</si>
  <si>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</si>
  <si>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</si>
  <si>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</si>
  <si>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</si>
  <si>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</si>
  <si>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</si>
  <si>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</si>
  <si>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</si>
  <si>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</si>
  <si>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</si>
  <si>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</si>
  <si>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</si>
  <si>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</si>
  <si>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</si>
  <si>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</si>
  <si>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</si>
  <si>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</si>
  <si>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</si>
  <si>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</si>
  <si>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</si>
  <si>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</si>
  <si>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</si>
  <si>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</si>
  <si>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</si>
  <si>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</si>
  <si>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</si>
  <si>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</si>
  <si>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</si>
  <si>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</si>
  <si>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</si>
  <si>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</si>
  <si>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</si>
  <si>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</si>
  <si>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</si>
  <si>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</si>
  <si>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</si>
  <si>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</si>
  <si>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</si>
  <si>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</si>
  <si>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</si>
  <si>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</si>
  <si>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</si>
  <si>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</si>
  <si>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</si>
  <si>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</si>
  <si>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</si>
  <si>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</si>
  <si>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</si>
  <si>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</si>
  <si>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</si>
  <si>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</si>
  <si>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</si>
  <si>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</si>
  <si>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</si>
  <si>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</si>
  <si>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</si>
  <si>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</si>
  <si>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</si>
  <si>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</si>
  <si>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</si>
  <si>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</si>
  <si>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</si>
  <si>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</si>
  <si>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</si>
  <si>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</si>
  <si>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</si>
  <si>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</si>
  <si>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</si>
  <si>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</si>
  <si>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</si>
  <si>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</si>
  <si>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</si>
  <si>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</si>
  <si>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</si>
  <si>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</si>
  <si>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</si>
  <si>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</si>
  <si>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</si>
  <si>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</si>
  <si>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</si>
  <si>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</si>
  <si>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</si>
  <si>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</si>
  <si>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</si>
  <si>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</si>
  <si>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</si>
  <si>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</si>
  <si>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</si>
  <si>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</si>
  <si>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</si>
  <si>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</si>
  <si>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</si>
  <si>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</si>
  <si>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</si>
  <si>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</si>
  <si>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</si>
  <si>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</si>
  <si>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</si>
  <si>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</si>
  <si>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</si>
  <si>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</si>
  <si>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</si>
  <si>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</si>
  <si>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</si>
  <si>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</si>
  <si>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</si>
  <si>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</si>
  <si>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</si>
  <si>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</si>
  <si>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</si>
  <si>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</si>
  <si>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</si>
  <si>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</si>
  <si>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</si>
  <si>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</si>
  <si>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</si>
  <si>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</si>
  <si>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</si>
  <si>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</si>
  <si>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</si>
  <si>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</si>
  <si>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</si>
  <si>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</si>
  <si>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</si>
  <si>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</si>
  <si>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</si>
  <si>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</si>
  <si>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</si>
  <si>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</si>
  <si>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</si>
  <si>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</si>
  <si>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</si>
  <si>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</si>
  <si>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</si>
  <si>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</si>
  <si>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</si>
  <si>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</si>
  <si>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</si>
  <si>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</si>
  <si>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</si>
  <si>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</si>
  <si>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</si>
  <si>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</si>
  <si>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</si>
  <si>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</si>
  <si>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</si>
  <si>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</si>
  <si>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</si>
  <si>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</si>
  <si>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</si>
  <si>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</si>
  <si>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</si>
  <si>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</si>
  <si>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</si>
  <si>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</si>
  <si>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</si>
  <si>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</si>
  <si>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</si>
  <si>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</si>
  <si>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</si>
  <si>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</si>
  <si>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</si>
  <si>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</si>
  <si>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</si>
  <si>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</si>
  <si>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</si>
  <si>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</si>
  <si>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</si>
  <si>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</si>
  <si>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</si>
  <si>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</si>
  <si>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</si>
  <si>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</si>
  <si>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</si>
  <si>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</si>
  <si>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</si>
  <si>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</si>
  <si>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</si>
  <si>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</si>
  <si>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</si>
  <si>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</si>
  <si>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</si>
  <si>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</si>
  <si>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</si>
  <si>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</si>
  <si>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</si>
  <si>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</si>
  <si>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</si>
  <si>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</si>
  <si>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</si>
  <si>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</si>
  <si>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</si>
  <si>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</si>
  <si>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</si>
  <si>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</si>
  <si>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</si>
  <si>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</si>
  <si>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</si>
  <si>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</si>
  <si>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</si>
  <si>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</si>
  <si>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</si>
  <si>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</si>
  <si>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</si>
  <si>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</si>
  <si>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</si>
  <si>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</si>
  <si>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</si>
  <si>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</si>
  <si>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</si>
  <si>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</si>
  <si>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</si>
  <si>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</si>
  <si>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</si>
  <si>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</si>
  <si>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</si>
  <si>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</si>
  <si>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</si>
  <si>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</si>
  <si>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</si>
  <si>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</si>
  <si>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</si>
  <si>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</si>
  <si>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</si>
  <si>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</si>
  <si>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</si>
  <si>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</si>
  <si>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</si>
  <si>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</si>
  <si>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</si>
  <si>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</si>
  <si>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</si>
  <si>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</si>
  <si>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</si>
  <si>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</si>
  <si>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</si>
  <si>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</si>
  <si>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</si>
  <si>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</si>
  <si>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</si>
  <si>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</si>
  <si>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</si>
  <si>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</si>
  <si>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</si>
  <si>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</si>
  <si>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</si>
  <si>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</si>
  <si>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</si>
  <si>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</si>
  <si>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</si>
  <si>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</si>
  <si>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</si>
  <si>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</si>
  <si>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</si>
  <si>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</si>
  <si>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</si>
  <si>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</si>
  <si>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</si>
  <si>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</si>
  <si>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</si>
  <si>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</si>
  <si>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</si>
  <si>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</si>
  <si>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</si>
  <si>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</si>
  <si>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</si>
  <si>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</si>
  <si>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</si>
  <si>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</si>
  <si>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</si>
  <si>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</si>
  <si>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</si>
  <si>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</si>
  <si>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</si>
  <si>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</si>
  <si>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</si>
  <si>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</si>
  <si>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</si>
  <si>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</si>
  <si>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</si>
  <si>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</si>
  <si>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</si>
  <si>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</si>
  <si>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</si>
  <si>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</si>
  <si>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</si>
  <si>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</si>
  <si>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</si>
  <si>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</si>
  <si>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</si>
  <si>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</si>
  <si>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</si>
  <si>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</si>
  <si>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</si>
  <si>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</si>
  <si>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</si>
  <si>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</si>
  <si>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</si>
  <si>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</si>
  <si>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</si>
  <si>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</si>
  <si>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</si>
  <si>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</si>
  <si>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</si>
  <si>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</si>
  <si>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</si>
  <si>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</si>
  <si>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</si>
  <si>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</si>
  <si>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</si>
  <si>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</si>
  <si>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</si>
  <si>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</si>
  <si>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</si>
  <si>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</si>
  <si>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</si>
  <si>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</si>
  <si>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</si>
  <si>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</si>
  <si>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</si>
  <si>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</si>
  <si>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</si>
  <si>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</si>
  <si>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</si>
  <si>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</si>
  <si>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</si>
  <si>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</si>
  <si>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</si>
  <si>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</si>
  <si>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</si>
  <si>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</si>
  <si>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</si>
  <si>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</si>
  <si>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</si>
  <si>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</si>
  <si>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</si>
  <si>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</si>
  <si>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</si>
  <si>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</si>
  <si>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</si>
  <si>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</si>
  <si>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</si>
  <si>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</si>
  <si>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</si>
  <si>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</si>
  <si>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</si>
  <si>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</si>
  <si>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</si>
  <si>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</si>
  <si>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</si>
  <si>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</si>
  <si>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</si>
  <si>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</si>
  <si>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</si>
  <si>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</si>
  <si>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</si>
  <si>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</si>
  <si>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</si>
  <si>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</si>
  <si>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</si>
  <si>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</si>
  <si>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</si>
  <si>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</si>
  <si>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</si>
  <si>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</si>
  <si>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</si>
  <si>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</si>
  <si>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</si>
  <si>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</si>
  <si>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</si>
  <si>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</si>
  <si>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</si>
  <si>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</si>
  <si>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</si>
  <si>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</si>
  <si>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</si>
  <si>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</si>
  <si>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</si>
  <si>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</si>
  <si>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</si>
  <si>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</si>
  <si>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</si>
  <si>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</si>
  <si>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</si>
  <si>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</si>
  <si>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</si>
  <si>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</si>
  <si>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</si>
  <si>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</si>
  <si>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</si>
  <si>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</si>
  <si>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</si>
  <si>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</si>
  <si>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</si>
  <si>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</si>
  <si>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</si>
  <si>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</si>
  <si>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</si>
  <si>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</si>
  <si>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</si>
  <si>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</si>
  <si>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</si>
  <si>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</si>
  <si>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</si>
  <si>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</si>
  <si>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</si>
  <si>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</si>
  <si>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</si>
  <si>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</si>
  <si>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</si>
  <si>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</si>
  <si>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</si>
  <si>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</si>
  <si>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</si>
  <si>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</si>
  <si>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</si>
  <si>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</si>
  <si>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</si>
  <si>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</si>
  <si>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</si>
  <si>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</si>
  <si>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</si>
  <si>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</si>
  <si>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</si>
  <si>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</si>
  <si>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</si>
  <si>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</si>
  <si>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</si>
  <si>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</si>
  <si>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</si>
  <si>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</si>
  <si>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</si>
  <si>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</si>
  <si>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</si>
  <si>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</si>
  <si>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</si>
  <si>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</si>
  <si>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</si>
  <si>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</si>
  <si>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</si>
  <si>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</si>
  <si>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</si>
  <si>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</si>
  <si>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</si>
  <si>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</si>
  <si>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</si>
  <si>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</si>
  <si>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</si>
  <si>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</si>
  <si>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</si>
  <si>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</si>
  <si>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</si>
  <si>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</si>
  <si>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</si>
  <si>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</si>
  <si>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</si>
  <si>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</si>
  <si>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</si>
  <si>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</si>
  <si>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</si>
  <si>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</si>
  <si>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</si>
  <si>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</si>
  <si>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</si>
  <si>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</si>
  <si>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</si>
  <si>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</si>
  <si>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</si>
  <si>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</si>
  <si>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</si>
  <si>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</si>
  <si>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</si>
  <si>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</si>
  <si>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</si>
  <si>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</si>
  <si>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</si>
  <si>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</si>
  <si>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</si>
  <si>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</si>
  <si>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</si>
  <si>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</si>
  <si>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</si>
  <si>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</si>
  <si>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</si>
  <si>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</si>
  <si>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</si>
  <si>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</si>
  <si>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</si>
  <si>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</si>
  <si>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</si>
  <si>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</si>
  <si>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</si>
  <si>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</si>
  <si>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</si>
  <si>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</si>
  <si>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</si>
  <si>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</si>
  <si>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</si>
  <si>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</si>
  <si>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</si>
  <si>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</si>
  <si>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</si>
  <si>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</si>
  <si>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</si>
  <si>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</si>
  <si>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</si>
  <si>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</si>
  <si>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</si>
  <si>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</si>
  <si>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</si>
  <si>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</si>
  <si>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</si>
  <si>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</si>
  <si>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</si>
  <si>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</si>
  <si>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</si>
  <si>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</si>
  <si>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</si>
  <si>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</si>
  <si>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</si>
  <si>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</si>
  <si>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</si>
  <si>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</si>
  <si>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</si>
  <si>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</si>
  <si>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</si>
  <si>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</si>
  <si>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</si>
  <si>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</si>
  <si>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</si>
  <si>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</si>
  <si>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</si>
  <si>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</si>
  <si>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</si>
  <si>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</si>
  <si>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</si>
  <si>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</si>
  <si>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</si>
  <si>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</si>
  <si>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</si>
  <si>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</si>
  <si>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</si>
  <si>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</si>
  <si>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</si>
  <si>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</si>
  <si>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</si>
  <si>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</si>
  <si>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</si>
  <si>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</si>
  <si>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</si>
  <si>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</si>
  <si>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</si>
  <si>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</si>
  <si>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</si>
  <si>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</si>
  <si>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</si>
  <si>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</si>
  <si>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</si>
  <si>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</si>
  <si>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</si>
  <si>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</si>
  <si>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</si>
  <si>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</si>
  <si>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</si>
  <si>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</si>
  <si>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</si>
  <si>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</si>
  <si>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</si>
  <si>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</si>
  <si>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</si>
  <si>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</si>
  <si>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</si>
  <si>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</si>
  <si>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</si>
  <si>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</si>
  <si>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</si>
  <si>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</si>
  <si>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</si>
  <si>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</si>
  <si>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</si>
  <si>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</si>
  <si>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</si>
  <si>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</si>
  <si>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</si>
  <si>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</si>
  <si>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</si>
  <si>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</si>
  <si>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</si>
  <si>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</si>
  <si>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</si>
  <si>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</si>
  <si>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</si>
  <si>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</si>
  <si>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</si>
  <si>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</si>
  <si>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</si>
  <si>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</si>
  <si>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</si>
  <si>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</si>
  <si>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</si>
  <si>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</si>
  <si>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</si>
  <si>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</si>
  <si>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</si>
  <si>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</si>
  <si>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</si>
  <si>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</si>
  <si>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</si>
  <si>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</si>
  <si>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</si>
  <si>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</si>
  <si>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</si>
  <si>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</si>
  <si>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</si>
  <si>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</si>
  <si>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</si>
  <si>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</si>
  <si>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</si>
  <si>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</si>
  <si>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</si>
  <si>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</si>
  <si>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</si>
  <si>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</si>
  <si>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</si>
  <si>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</si>
  <si>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</si>
  <si>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</si>
  <si>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</si>
  <si>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</si>
  <si>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</si>
  <si>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</si>
  <si>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</si>
  <si>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</si>
  <si>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</si>
  <si>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</si>
  <si>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</si>
  <si>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</si>
  <si>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</si>
  <si>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</si>
  <si>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</si>
  <si>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</si>
  <si>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</si>
  <si>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</si>
  <si>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</si>
  <si>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</si>
  <si>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</si>
  <si>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</si>
  <si>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</si>
  <si>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</si>
  <si>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</si>
  <si>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</si>
  <si>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</si>
  <si>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</si>
  <si>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</si>
  <si>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</si>
  <si>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</si>
  <si>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</si>
  <si>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</si>
  <si>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</si>
  <si>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</si>
  <si>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</si>
  <si>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</si>
  <si>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</si>
  <si>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</si>
  <si>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</si>
  <si>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</si>
  <si>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</si>
  <si>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</si>
  <si>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</si>
  <si>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</si>
  <si>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</si>
  <si>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</si>
  <si>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</si>
  <si>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</si>
  <si>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</si>
  <si>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</si>
  <si>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</si>
  <si>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</si>
  <si>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</si>
  <si>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</si>
  <si>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</si>
  <si>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</si>
  <si>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</si>
  <si>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</si>
  <si>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</si>
  <si>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</si>
  <si>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</si>
  <si>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</si>
  <si>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</si>
  <si>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</si>
  <si>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</si>
  <si>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</si>
  <si>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</si>
  <si>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</si>
  <si>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</si>
  <si>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</si>
  <si>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</si>
  <si>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</si>
  <si>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</si>
  <si>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</si>
  <si>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</si>
  <si>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</si>
  <si>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</si>
  <si>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</si>
  <si>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</si>
  <si>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</si>
  <si>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</si>
  <si>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</si>
  <si>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</si>
  <si>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</si>
  <si>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</si>
  <si>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</si>
  <si>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</si>
  <si>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</si>
  <si>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</si>
  <si>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</si>
  <si>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</si>
  <si>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</si>
  <si>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</si>
  <si>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</si>
  <si>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</si>
  <si>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</si>
  <si>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</si>
  <si>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</si>
  <si>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</si>
  <si>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</si>
  <si>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</si>
  <si>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</si>
  <si>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</si>
  <si>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</si>
  <si>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</si>
  <si>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</si>
  <si>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</si>
  <si>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</si>
  <si>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</si>
  <si>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</si>
  <si>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</si>
  <si>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</si>
  <si>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</si>
  <si>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</si>
  <si>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</si>
  <si>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</si>
  <si>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</si>
  <si>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</si>
  <si>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</si>
  <si>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</si>
  <si>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</si>
  <si>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</si>
  <si>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</si>
  <si>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</si>
  <si>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</si>
  <si>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</si>
  <si>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</si>
  <si>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</si>
  <si>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</si>
  <si>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</si>
  <si>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</si>
  <si>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</si>
  <si>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</si>
  <si>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</si>
  <si>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</si>
  <si>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</si>
  <si>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</si>
  <si>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</si>
  <si>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</si>
  <si>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</si>
  <si>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</si>
  <si>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</si>
  <si>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</si>
  <si>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</si>
  <si>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</si>
  <si>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</si>
  <si>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</si>
  <si>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</si>
  <si>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</si>
  <si>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</si>
  <si>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</si>
  <si>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</si>
  <si>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</si>
  <si>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</si>
  <si>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</si>
  <si>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</si>
  <si>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</si>
  <si>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</si>
  <si>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</si>
  <si>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</si>
  <si>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</si>
  <si>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</si>
  <si>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</si>
  <si>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</si>
  <si>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</si>
  <si>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</si>
  <si>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</si>
  <si>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</si>
  <si>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</si>
  <si>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</si>
  <si>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</si>
  <si>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</si>
  <si>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</si>
  <si>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</si>
  <si>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</si>
  <si>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</si>
  <si>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</si>
  <si>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</si>
  <si>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</si>
  <si>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</si>
  <si>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</si>
  <si>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</si>
  <si>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</si>
  <si>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</si>
  <si>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</si>
  <si>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</si>
  <si>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</si>
  <si>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</si>
  <si>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</si>
  <si>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</si>
  <si>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</si>
  <si>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</si>
  <si>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</si>
  <si>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</si>
  <si>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</si>
  <si>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</si>
  <si>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</si>
  <si>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</si>
  <si>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</si>
  <si>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</si>
  <si>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</si>
  <si>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</si>
  <si>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</si>
  <si>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</si>
  <si>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</si>
  <si>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</si>
  <si>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</si>
  <si>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</si>
  <si>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</si>
  <si>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</si>
  <si>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</si>
  <si>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</si>
  <si>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</si>
  <si>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</si>
  <si>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</si>
  <si>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</si>
  <si>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</si>
  <si>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</si>
  <si>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</si>
  <si>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</si>
  <si>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</si>
  <si>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</si>
  <si>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</si>
  <si>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</si>
  <si>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</si>
  <si>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</si>
  <si>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</si>
  <si>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</si>
  <si>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</si>
  <si>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</si>
  <si>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</si>
  <si>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</si>
  <si>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</si>
  <si>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</si>
  <si>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</si>
  <si>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</si>
  <si>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</si>
  <si>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</si>
  <si>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</si>
  <si>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</si>
  <si>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</si>
  <si>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</si>
  <si>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</si>
  <si>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</si>
  <si>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</si>
  <si>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</si>
  <si>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</si>
  <si>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</si>
  <si>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</si>
  <si>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</si>
  <si>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</si>
  <si>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</si>
  <si>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</si>
  <si>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</si>
  <si>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</si>
  <si>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</si>
  <si>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</si>
  <si>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</si>
  <si>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</si>
  <si>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</si>
  <si>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</si>
  <si>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</si>
  <si>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</si>
  <si>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</si>
  <si>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</si>
  <si>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</si>
  <si>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</si>
  <si>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</si>
  <si>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</si>
  <si>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</si>
  <si>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</si>
  <si>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</si>
  <si>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</si>
  <si>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</si>
  <si>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</si>
  <si>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</si>
  <si>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</si>
  <si>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</si>
  <si>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</si>
  <si>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</si>
  <si>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</si>
  <si>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</si>
  <si>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</si>
  <si>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</si>
  <si>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</si>
  <si>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</si>
  <si>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</si>
  <si>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</si>
  <si>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</si>
  <si>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</si>
  <si>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</si>
  <si>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</si>
  <si>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</si>
  <si>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</si>
  <si>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</si>
  <si>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</si>
  <si>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</si>
  <si>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</si>
  <si>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</si>
  <si>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</si>
  <si>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</si>
  <si>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</si>
  <si>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</si>
  <si>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</si>
  <si>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</si>
  <si>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</si>
  <si>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</si>
  <si>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</si>
  <si>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</si>
  <si>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</si>
  <si>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</si>
  <si>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</si>
  <si>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</si>
  <si>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</si>
  <si>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</si>
  <si>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</si>
  <si>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</si>
  <si>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</si>
  <si>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</si>
  <si>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</si>
  <si>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</si>
  <si>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</si>
  <si>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</si>
  <si>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</si>
  <si>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</si>
  <si>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</si>
  <si>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</si>
  <si>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</si>
  <si>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</si>
  <si>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</si>
  <si>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</si>
  <si>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</si>
  <si>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</si>
  <si>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</si>
  <si>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</si>
  <si>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</si>
  <si>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</si>
  <si>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</si>
  <si>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</si>
  <si>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</si>
  <si>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</si>
  <si>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</si>
  <si>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</si>
  <si>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</si>
  <si>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</si>
  <si>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</si>
  <si>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 IN PROCESS</t>
  </si>
  <si>
    <t>WH</t>
  </si>
  <si>
    <t>MC1</t>
  </si>
  <si>
    <t>MC</t>
  </si>
  <si>
    <t>WH checked</t>
  </si>
  <si>
    <t>NG0000020477</t>
  </si>
  <si>
    <t>រ៉ាឆាន់</t>
  </si>
  <si>
    <t>SVF-61T-P2.0(PM)</t>
  </si>
  <si>
    <t>UL10272-26 VLT (HR) AMP</t>
  </si>
  <si>
    <t>UL10272-26 WHT(HR) AMP</t>
  </si>
  <si>
    <t>UL11079-26 ORG (HR) JST</t>
  </si>
  <si>
    <t>UL1061-22 YEL (17/0.16)(KP)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</si>
</sst>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NG0000020477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1D77708-3540-4A6B-BA62-E9FAD17164B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BAE1341-770E-494E-948D-73944C1AFEC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66DE591-D208-4416-8205-66EFD3C11B6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56CF80E-EBCE-430A-ADAA-0580AF7F999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E0A3BD8-E26F-46E3-8E84-DE158C45CCC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6FAA121-478E-4633-96B5-FA57BE91115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65B4B22-FDD7-4113-A27C-9CA816A245B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DA12686-6A2B-4472-961F-A4293360027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4323050-B7DF-4859-B604-2017360E8D8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C01AB597-BB6D-4BF3-B4F1-8332BBDE60F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1BDFE11-F9C5-40BA-984F-56695BACA28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A1E1547-C22E-4FBF-9F85-53C8AB673CA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BD910D9B-DCA1-4125-9829-D6058C56995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EFE766AB-BA4D-47D6-8356-B2A79813F99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3C077753-F33A-4EBB-9D6E-246034FEC42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145115AA-C496-43E7-819F-B3910D4B1B6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C0274B5C-ABA7-4772-B516-42BE05AD78F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A6F0D677-77D3-4C78-BA52-5D6135E902A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4BE30679-9755-4F5A-BD14-168FFB62E0B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8D06437C-0A7E-457E-A131-169A63F6E95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497F298F-5ED1-4C68-99EF-D5DCEB0148F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35</xdr:row>
      <xdr:rowOff>42862</xdr:rowOff>
    </xdr:from>
    <xdr:to>
      <xdr:col>12</xdr:col>
      <xdr:colOff>313931</xdr:colOff>
      <xdr:row>35</xdr:row>
      <xdr:rowOff>189166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906CBE29-F4D3-404B-845C-1E5A9DF9C27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36</xdr:row>
      <xdr:rowOff>42862</xdr:rowOff>
    </xdr:from>
    <xdr:to>
      <xdr:col>12</xdr:col>
      <xdr:colOff>313931</xdr:colOff>
      <xdr:row>36</xdr:row>
      <xdr:rowOff>189166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21C47D7C-DE1E-477F-A015-4FF65D86CB0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37</xdr:row>
      <xdr:rowOff>42862</xdr:rowOff>
    </xdr:from>
    <xdr:to>
      <xdr:col>12</xdr:col>
      <xdr:colOff>313931</xdr:colOff>
      <xdr:row>37</xdr:row>
      <xdr:rowOff>189166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4AEA8EA0-0A00-4A1F-98AC-60CA00231F9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38</xdr:row>
      <xdr:rowOff>42862</xdr:rowOff>
    </xdr:from>
    <xdr:to>
      <xdr:col>12</xdr:col>
      <xdr:colOff>313931</xdr:colOff>
      <xdr:row>38</xdr:row>
      <xdr:rowOff>189166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776C3111-517D-4AAB-AD34-CE68D7AF864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39</xdr:row>
      <xdr:rowOff>42862</xdr:rowOff>
    </xdr:from>
    <xdr:to>
      <xdr:col>12</xdr:col>
      <xdr:colOff>313931</xdr:colOff>
      <xdr:row>39</xdr:row>
      <xdr:rowOff>189166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2E4F138A-0C7E-4CE6-B347-31FA7B04ADC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40</xdr:row>
      <xdr:rowOff>42862</xdr:rowOff>
    </xdr:from>
    <xdr:to>
      <xdr:col>12</xdr:col>
      <xdr:colOff>313931</xdr:colOff>
      <xdr:row>40</xdr:row>
      <xdr:rowOff>189166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30AB1563-5B7D-4143-AB8B-92B65A6FEF3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41</xdr:row>
      <xdr:rowOff>42862</xdr:rowOff>
    </xdr:from>
    <xdr:to>
      <xdr:col>12</xdr:col>
      <xdr:colOff>313931</xdr:colOff>
      <xdr:row>41</xdr:row>
      <xdr:rowOff>189166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F8315BC4-3170-419A-845F-A610642DDA2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42</xdr:row>
      <xdr:rowOff>42862</xdr:rowOff>
    </xdr:from>
    <xdr:to>
      <xdr:col>12</xdr:col>
      <xdr:colOff>313931</xdr:colOff>
      <xdr:row>42</xdr:row>
      <xdr:rowOff>189166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4A9BCFF2-D4EB-4B51-B56F-032524B3F53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43</xdr:row>
      <xdr:rowOff>42862</xdr:rowOff>
    </xdr:from>
    <xdr:to>
      <xdr:col>12</xdr:col>
      <xdr:colOff>313931</xdr:colOff>
      <xdr:row>43</xdr:row>
      <xdr:rowOff>189166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8FD60846-5BDB-4B9A-B1ED-C3C6A864677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44</xdr:row>
      <xdr:rowOff>42862</xdr:rowOff>
    </xdr:from>
    <xdr:to>
      <xdr:col>12</xdr:col>
      <xdr:colOff>313931</xdr:colOff>
      <xdr:row>44</xdr:row>
      <xdr:rowOff>189166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CD650399-FE8C-420C-A6CE-BB6D1984CEA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45</xdr:row>
      <xdr:rowOff>42862</xdr:rowOff>
    </xdr:from>
    <xdr:to>
      <xdr:col>12</xdr:col>
      <xdr:colOff>313931</xdr:colOff>
      <xdr:row>45</xdr:row>
      <xdr:rowOff>189166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2F92B7C2-0771-41E3-BEAA-2989D664950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46</xdr:row>
      <xdr:rowOff>42862</xdr:rowOff>
    </xdr:from>
    <xdr:to>
      <xdr:col>12</xdr:col>
      <xdr:colOff>313931</xdr:colOff>
      <xdr:row>46</xdr:row>
      <xdr:rowOff>189166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904CFB45-D988-4ABB-B23C-C2F315AE106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47</xdr:row>
      <xdr:rowOff>42862</xdr:rowOff>
    </xdr:from>
    <xdr:to>
      <xdr:col>12</xdr:col>
      <xdr:colOff>313931</xdr:colOff>
      <xdr:row>47</xdr:row>
      <xdr:rowOff>189166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A837AC07-76ED-4D9F-8B8C-2EF7D60A225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48</xdr:row>
      <xdr:rowOff>42862</xdr:rowOff>
    </xdr:from>
    <xdr:to>
      <xdr:col>12</xdr:col>
      <xdr:colOff>313931</xdr:colOff>
      <xdr:row>48</xdr:row>
      <xdr:rowOff>189166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AA2563A2-1B91-4F52-AA9F-EF1D75D47A0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49</xdr:row>
      <xdr:rowOff>42862</xdr:rowOff>
    </xdr:from>
    <xdr:to>
      <xdr:col>12</xdr:col>
      <xdr:colOff>313931</xdr:colOff>
      <xdr:row>49</xdr:row>
      <xdr:rowOff>189166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6A793655-8B8D-4F2E-8B35-80D72F4CB4C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50</xdr:row>
      <xdr:rowOff>42862</xdr:rowOff>
    </xdr:from>
    <xdr:to>
      <xdr:col>12</xdr:col>
      <xdr:colOff>313931</xdr:colOff>
      <xdr:row>50</xdr:row>
      <xdr:rowOff>189166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173B2DAF-5C7E-4D52-844A-11C9AC31BA2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51</xdr:row>
      <xdr:rowOff>42862</xdr:rowOff>
    </xdr:from>
    <xdr:to>
      <xdr:col>12</xdr:col>
      <xdr:colOff>313931</xdr:colOff>
      <xdr:row>51</xdr:row>
      <xdr:rowOff>189166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2DF28D6C-2CC5-4719-922A-3E695BA4A5F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52</xdr:row>
      <xdr:rowOff>42862</xdr:rowOff>
    </xdr:from>
    <xdr:to>
      <xdr:col>12</xdr:col>
      <xdr:colOff>313931</xdr:colOff>
      <xdr:row>52</xdr:row>
      <xdr:rowOff>189166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8A12244A-88F6-4CD4-9853-7781D7B27BD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53</xdr:row>
      <xdr:rowOff>42862</xdr:rowOff>
    </xdr:from>
    <xdr:to>
      <xdr:col>12</xdr:col>
      <xdr:colOff>313931</xdr:colOff>
      <xdr:row>53</xdr:row>
      <xdr:rowOff>189166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ED715B94-21C1-474C-A68B-D4E782A7497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54</xdr:row>
      <xdr:rowOff>42862</xdr:rowOff>
    </xdr:from>
    <xdr:to>
      <xdr:col>12</xdr:col>
      <xdr:colOff>313931</xdr:colOff>
      <xdr:row>54</xdr:row>
      <xdr:rowOff>189166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F47F30AD-8496-44B5-8775-E5926B44A4F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55</xdr:row>
      <xdr:rowOff>42862</xdr:rowOff>
    </xdr:from>
    <xdr:to>
      <xdr:col>12</xdr:col>
      <xdr:colOff>313931</xdr:colOff>
      <xdr:row>55</xdr:row>
      <xdr:rowOff>189166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F2F5B00F-B531-498A-8D1C-6741F16D771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EE83ADA-4866-463C-A1DE-63EA0F4085A2}"/>
            </a:ext>
          </a:extLst>
        </xdr:cNvPr>
        <xdr:cNvSpPr/>
      </xdr:nvSpPr>
      <xdr:spPr>
        <a:xfrm>
          <a:off x="3196664" y="2445449"/>
          <a:ext cx="642568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1DA362-23F3-4F0F-B064-E8AAFA0B361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2B4165-793B-44FC-AFB3-F56BEC5128B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B3F2DA-3F12-4466-84BC-CFCB311DE792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2CAB4-3F32-436C-8B52-A824A6C2CFF9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536B45-65E0-4D51-93A9-4DAD10F594E7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316206-AB08-4B6B-995C-1F5FA1DB9A4E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57536B86-63E0-4FAB-BCC9-658DB837BEE8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NG0000020477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23B979B-138F-4B60-B89B-0A5780FA09F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5BD03BD-AB38-4763-BFB3-AE2E49852B0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452E469-D644-4372-A92C-AA7C145D5A9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719262D2-7474-49E4-B9D2-16F939DAE0E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20912AC-63DC-41AC-8607-61C81C933BF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B109CF9-C353-486F-91FD-5C21AE16762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1E4307E-F8A6-4A8A-B7F4-E40D646A2E1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3134D6B-81E9-49B7-AA3B-F922C6C0F90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6DBDED4-C48E-403E-BA92-A4C9E104A5B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ACAD5EF-19EE-4557-95E2-55D67485924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657A1F77-D9C2-4FE9-86DA-1EAA8319D91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46A69C9-785B-4D00-9473-3A8AD9E2F0E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6668F8F-A8B9-4BBD-B885-32F801C80F7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F2C39560-7A14-4CED-BAA4-5EB3772A5AB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64DE10E7-132F-4DD6-B02C-2BC9B79DEA8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3CFF378-E45A-4CB4-960B-BD534FFEDD9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BB14102-7C6F-4E79-954A-894D73F3F82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88432D1A-531D-434B-A55E-B672D8A2BF4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D08199A3-F0DE-4735-93BA-7CAA28309E9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47B881F7-B82F-48C9-B640-0116858CE7D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203EB1F3-2EB2-419A-8264-1FFB5B0ECC1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63"/>
  <sheetViews>
    <sheetView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45636.586828703701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4</v>
      </c>
      <c r="E14" s="420" t="s">
        <v>438</v>
      </c>
      <c r="F14" s="420"/>
      <c r="G14" s="272" t="s">
        <v>315</v>
      </c>
      <c r="H14" s="273" t="s">
        <v>264</v>
      </c>
      <c r="I14" s="274">
        <v>2</v>
      </c>
      <c r="J14" s="275">
        <v>8.5000000000000006E-3</v>
      </c>
      <c r="K14" s="276">
        <f>I14*J14</f>
        <v>1.7000000000000001E-2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5</v>
      </c>
      <c r="E15" s="420" t="s">
        <v>440</v>
      </c>
      <c r="F15" s="420"/>
      <c r="G15" s="272" t="s">
        <v>315</v>
      </c>
      <c r="H15" s="273" t="s">
        <v>264</v>
      </c>
      <c r="I15" s="274">
        <v>24</v>
      </c>
      <c r="J15" s="275">
        <v>8.9999999999999993E-3</v>
      </c>
      <c r="K15" s="276">
        <f>I15*J15</f>
        <v>0.21599999999999997</v>
      </c>
      <c r="L15" s="10" t="s">
        <v>3540</v>
      </c>
      <c r="M15" s="58"/>
    </row>
    <row r="16" spans="1:13" s="262" customFormat="1" ht="18" customHeight="1">
      <c r="A16" s="58">
        <v>3</v>
      </c>
      <c r="B16" s="58"/>
      <c r="C16" s="58"/>
      <c r="D16" s="271">
        <v>8</v>
      </c>
      <c r="E16" s="420" t="s">
        <v>282</v>
      </c>
      <c r="F16" s="420"/>
      <c r="G16" s="272" t="s">
        <v>315</v>
      </c>
      <c r="H16" s="273" t="s">
        <v>264</v>
      </c>
      <c r="I16" s="274">
        <v>12</v>
      </c>
      <c r="J16" s="275">
        <v>1.29E-2</v>
      </c>
      <c r="K16" s="276">
        <f>I16*J16</f>
        <v>0.15479999999999999</v>
      </c>
      <c r="L16" s="10" t="s">
        <v>3540</v>
      </c>
      <c r="M16" s="58"/>
    </row>
    <row r="17" spans="1:13" ht="18" customHeight="1">
      <c r="A17" s="58">
        <v>4</v>
      </c>
      <c r="B17" s="58"/>
      <c r="C17" s="58"/>
      <c r="D17" s="271">
        <v>9</v>
      </c>
      <c r="E17" s="420" t="s">
        <v>274</v>
      </c>
      <c r="F17" s="420"/>
      <c r="G17" s="272" t="s">
        <v>315</v>
      </c>
      <c r="H17" s="273" t="s">
        <v>264</v>
      </c>
      <c r="I17" s="274">
        <v>2</v>
      </c>
      <c r="J17" s="275">
        <v>1.83E-2</v>
      </c>
      <c r="K17" s="276">
        <f>I17*J17</f>
        <v>3.6600000000000001E-2</v>
      </c>
      <c r="L17" s="10" t="s">
        <v>3540</v>
      </c>
      <c r="M17" s="58"/>
    </row>
    <row r="18" spans="1:13" ht="18" customHeight="1">
      <c r="A18" s="58">
        <v>5</v>
      </c>
      <c r="B18" s="58"/>
      <c r="C18" s="58"/>
      <c r="D18" s="271">
        <v>11</v>
      </c>
      <c r="E18" s="420" t="s">
        <v>362</v>
      </c>
      <c r="F18" s="420"/>
      <c r="G18" s="272" t="s">
        <v>315</v>
      </c>
      <c r="H18" s="273" t="s">
        <v>264</v>
      </c>
      <c r="I18" s="274">
        <v>28</v>
      </c>
      <c r="J18" s="275">
        <v>2.1399999999999999E-2</v>
      </c>
      <c r="K18" s="276">
        <f>I18*J18</f>
        <v>0.59919999999999995</v>
      </c>
      <c r="L18" s="10" t="s">
        <v>3540</v>
      </c>
      <c r="M18" s="58"/>
    </row>
    <row r="19" spans="1:13" ht="18" customHeight="1">
      <c r="A19" s="58">
        <v>6</v>
      </c>
      <c r="B19" s="58"/>
      <c r="C19" s="58"/>
      <c r="D19" s="271">
        <v>13</v>
      </c>
      <c r="E19" s="420" t="s">
        <v>444</v>
      </c>
      <c r="F19" s="420"/>
      <c r="G19" s="272" t="s">
        <v>315</v>
      </c>
      <c r="H19" s="273" t="s">
        <v>264</v>
      </c>
      <c r="I19" s="274">
        <v>16</v>
      </c>
      <c r="J19" s="275">
        <v>1.8800000000000001E-2</v>
      </c>
      <c r="K19" s="276">
        <f>I19*J19</f>
        <v>0.30080000000000001</v>
      </c>
      <c r="L19" s="10" t="s">
        <v>3540</v>
      </c>
      <c r="M19" s="58"/>
    </row>
    <row r="20" spans="1:13" ht="18" customHeight="1">
      <c r="A20" s="58">
        <v>7</v>
      </c>
      <c r="B20" s="58"/>
      <c r="C20" s="58"/>
      <c r="D20" s="271">
        <v>17</v>
      </c>
      <c r="E20" s="420" t="s">
        <v>276</v>
      </c>
      <c r="F20" s="420"/>
      <c r="G20" s="272" t="s">
        <v>315</v>
      </c>
      <c r="H20" s="273" t="s">
        <v>264</v>
      </c>
      <c r="I20" s="274">
        <v>16</v>
      </c>
      <c r="J20" s="275">
        <v>3.3599999999999998E-2</v>
      </c>
      <c r="K20" s="276">
        <f>I20*J20</f>
        <v>0.53759999999999997</v>
      </c>
      <c r="L20" s="10" t="s">
        <v>3540</v>
      </c>
      <c r="M20" s="58"/>
    </row>
    <row r="21" spans="1:13" ht="18" customHeight="1">
      <c r="A21" s="58">
        <v>8</v>
      </c>
      <c r="B21" s="58"/>
      <c r="C21" s="58"/>
      <c r="D21" s="271">
        <v>19</v>
      </c>
      <c r="E21" s="420" t="s">
        <v>449</v>
      </c>
      <c r="F21" s="420"/>
      <c r="G21" s="272" t="s">
        <v>315</v>
      </c>
      <c r="H21" s="273" t="s">
        <v>264</v>
      </c>
      <c r="I21" s="274">
        <v>24</v>
      </c>
      <c r="J21" s="275">
        <v>2.9600000000000001E-2</v>
      </c>
      <c r="K21" s="276">
        <f>I21*J21</f>
        <v>0.71040000000000003</v>
      </c>
      <c r="L21" s="10" t="s">
        <v>3540</v>
      </c>
      <c r="M21" s="58"/>
    </row>
    <row r="22" spans="1:13" ht="18" customHeight="1">
      <c r="A22" s="58">
        <v>9</v>
      </c>
      <c r="B22" s="58"/>
      <c r="C22" s="58"/>
      <c r="D22" s="271">
        <v>79</v>
      </c>
      <c r="E22" s="420" t="s">
        <v>489</v>
      </c>
      <c r="F22" s="420"/>
      <c r="G22" s="272" t="s">
        <v>315</v>
      </c>
      <c r="H22" s="273" t="s">
        <v>264</v>
      </c>
      <c r="I22" s="274">
        <v>2</v>
      </c>
      <c r="J22" s="275">
        <v>4.4900000000000002E-2</v>
      </c>
      <c r="K22" s="276">
        <f>I22*J22</f>
        <v>8.9800000000000005E-2</v>
      </c>
      <c r="L22" s="10" t="s">
        <v>3540</v>
      </c>
      <c r="M22" s="58"/>
    </row>
    <row r="23" spans="1:13" ht="18" customHeight="1">
      <c r="A23" s="58">
        <v>10</v>
      </c>
      <c r="B23" s="58"/>
      <c r="C23" s="58"/>
      <c r="D23" s="271">
        <v>95</v>
      </c>
      <c r="E23" s="420" t="s">
        <v>243</v>
      </c>
      <c r="F23" s="420"/>
      <c r="G23" s="272" t="s">
        <v>312</v>
      </c>
      <c r="H23" s="273" t="s">
        <v>264</v>
      </c>
      <c r="I23" s="274">
        <v>20</v>
      </c>
      <c r="J23" s="275">
        <v>1.4999999999999999E-2</v>
      </c>
      <c r="K23" s="276">
        <f>I23*J23</f>
        <v>0.3</v>
      </c>
      <c r="L23" s="10" t="s">
        <v>3540</v>
      </c>
      <c r="M23" s="58"/>
    </row>
    <row r="24" spans="1:13" ht="18" customHeight="1">
      <c r="A24" s="58">
        <v>11</v>
      </c>
      <c r="B24" s="58"/>
      <c r="C24" s="58"/>
      <c r="D24" s="271">
        <v>97</v>
      </c>
      <c r="E24" s="420" t="s">
        <v>336</v>
      </c>
      <c r="F24" s="420"/>
      <c r="G24" s="272" t="s">
        <v>312</v>
      </c>
      <c r="H24" s="273" t="s">
        <v>264</v>
      </c>
      <c r="I24" s="274">
        <v>51</v>
      </c>
      <c r="J24" s="275">
        <v>1.9199999999999998E-2</v>
      </c>
      <c r="K24" s="276">
        <f>I24*J24</f>
        <v>0.97919999999999996</v>
      </c>
      <c r="L24" s="10" t="s">
        <v>3540</v>
      </c>
      <c r="M24" s="58"/>
    </row>
    <row r="25" spans="1:13" ht="18" customHeight="1">
      <c r="A25" s="58">
        <v>12</v>
      </c>
      <c r="B25" s="58"/>
      <c r="C25" s="58"/>
      <c r="D25" s="271">
        <v>102</v>
      </c>
      <c r="E25" s="420" t="s">
        <v>514</v>
      </c>
      <c r="F25" s="420"/>
      <c r="G25" s="272" t="s">
        <v>312</v>
      </c>
      <c r="H25" s="273" t="s">
        <v>264</v>
      </c>
      <c r="I25" s="274">
        <v>12</v>
      </c>
      <c r="J25" s="275">
        <v>3.1899999999999998E-2</v>
      </c>
      <c r="K25" s="276">
        <f>I25*J25</f>
        <v>0.38279999999999997</v>
      </c>
      <c r="L25" s="10" t="s">
        <v>3540</v>
      </c>
      <c r="M25" s="58"/>
    </row>
    <row r="26" spans="1:13" ht="18" customHeight="1">
      <c r="A26" s="58">
        <v>13</v>
      </c>
      <c r="B26" s="58"/>
      <c r="C26" s="58"/>
      <c r="D26" s="271">
        <v>151</v>
      </c>
      <c r="E26" s="420" t="s">
        <v>340</v>
      </c>
      <c r="F26" s="420"/>
      <c r="G26" s="272" t="s">
        <v>312</v>
      </c>
      <c r="H26" s="273" t="s">
        <v>264</v>
      </c>
      <c r="I26" s="274">
        <v>102</v>
      </c>
      <c r="J26" s="275">
        <v>1.2999999999999999E-2</v>
      </c>
      <c r="K26" s="276">
        <f>I26*J26</f>
        <v>1.3259999999999998</v>
      </c>
      <c r="L26" s="10" t="s">
        <v>3540</v>
      </c>
      <c r="M26" s="58"/>
    </row>
    <row r="27" spans="1:13" ht="18" customHeight="1">
      <c r="A27" s="58">
        <v>14</v>
      </c>
      <c r="B27" s="58"/>
      <c r="C27" s="58"/>
      <c r="D27" s="271">
        <v>153</v>
      </c>
      <c r="E27" s="420" t="s">
        <v>342</v>
      </c>
      <c r="F27" s="420"/>
      <c r="G27" s="272" t="s">
        <v>312</v>
      </c>
      <c r="H27" s="273" t="s">
        <v>264</v>
      </c>
      <c r="I27" s="274">
        <v>202</v>
      </c>
      <c r="J27" s="275">
        <v>1.8700000000000001E-2</v>
      </c>
      <c r="K27" s="276">
        <f>I27*J27</f>
        <v>3.7774000000000001</v>
      </c>
      <c r="L27" s="10" t="s">
        <v>3540</v>
      </c>
      <c r="M27" s="58"/>
    </row>
    <row r="28" spans="1:13" ht="18" customHeight="1">
      <c r="A28" s="58">
        <v>15</v>
      </c>
      <c r="B28" s="58"/>
      <c r="C28" s="58"/>
      <c r="D28" s="271">
        <v>155</v>
      </c>
      <c r="E28" s="420" t="s">
        <v>562</v>
      </c>
      <c r="F28" s="420"/>
      <c r="G28" s="272" t="s">
        <v>312</v>
      </c>
      <c r="H28" s="273" t="s">
        <v>264</v>
      </c>
      <c r="I28" s="274">
        <v>12</v>
      </c>
      <c r="J28" s="275">
        <v>2.1299999999999999E-2</v>
      </c>
      <c r="K28" s="276">
        <f>I28*J28</f>
        <v>0.25559999999999999</v>
      </c>
      <c r="L28" s="10" t="s">
        <v>3540</v>
      </c>
      <c r="M28" s="58"/>
    </row>
    <row r="29" spans="1:13" ht="18" customHeight="1">
      <c r="A29" s="58">
        <v>16</v>
      </c>
      <c r="B29" s="58"/>
      <c r="C29" s="58"/>
      <c r="D29" s="271">
        <v>156</v>
      </c>
      <c r="E29" s="420" t="s">
        <v>238</v>
      </c>
      <c r="F29" s="420"/>
      <c r="G29" s="272" t="s">
        <v>312</v>
      </c>
      <c r="H29" s="273" t="s">
        <v>264</v>
      </c>
      <c r="I29" s="274">
        <v>20</v>
      </c>
      <c r="J29" s="275">
        <v>2.47E-2</v>
      </c>
      <c r="K29" s="276">
        <f>I29*J29</f>
        <v>0.49399999999999999</v>
      </c>
      <c r="L29" s="10" t="s">
        <v>3540</v>
      </c>
      <c r="M29" s="58"/>
    </row>
    <row r="30" spans="1:13" ht="18" customHeight="1">
      <c r="A30" s="58">
        <v>17</v>
      </c>
      <c r="B30" s="58"/>
      <c r="C30" s="58"/>
      <c r="D30" s="271">
        <v>158</v>
      </c>
      <c r="E30" s="420" t="s">
        <v>564</v>
      </c>
      <c r="F30" s="420"/>
      <c r="G30" s="272" t="s">
        <v>312</v>
      </c>
      <c r="H30" s="273" t="s">
        <v>264</v>
      </c>
      <c r="I30" s="274">
        <v>97</v>
      </c>
      <c r="J30" s="275">
        <v>2.8299999999999999E-2</v>
      </c>
      <c r="K30" s="276">
        <f>I30*J30</f>
        <v>2.7450999999999999</v>
      </c>
      <c r="L30" s="10" t="s">
        <v>3540</v>
      </c>
      <c r="M30" s="58"/>
    </row>
    <row r="31" spans="1:13" ht="18" customHeight="1">
      <c r="A31" s="58">
        <v>18</v>
      </c>
      <c r="B31" s="58"/>
      <c r="C31" s="58"/>
      <c r="D31" s="271">
        <v>160</v>
      </c>
      <c r="E31" s="420" t="s">
        <v>344</v>
      </c>
      <c r="F31" s="420"/>
      <c r="G31" s="272" t="s">
        <v>312</v>
      </c>
      <c r="H31" s="273" t="s">
        <v>264</v>
      </c>
      <c r="I31" s="274">
        <v>70</v>
      </c>
      <c r="J31" s="275">
        <v>2.9499999999999998E-2</v>
      </c>
      <c r="K31" s="276">
        <f>I31*J31</f>
        <v>2.0649999999999999</v>
      </c>
      <c r="L31" s="10" t="s">
        <v>3540</v>
      </c>
      <c r="M31" s="58"/>
    </row>
    <row r="32" spans="1:13" ht="18" customHeight="1">
      <c r="A32" s="58">
        <v>19</v>
      </c>
      <c r="B32" s="58"/>
      <c r="C32" s="58"/>
      <c r="D32" s="271">
        <v>190</v>
      </c>
      <c r="E32" s="420" t="s">
        <v>576</v>
      </c>
      <c r="F32" s="420"/>
      <c r="G32" s="272" t="s">
        <v>315</v>
      </c>
      <c r="H32" s="273" t="s">
        <v>264</v>
      </c>
      <c r="I32" s="274">
        <v>4</v>
      </c>
      <c r="J32" s="275">
        <v>0.10970000000000001</v>
      </c>
      <c r="K32" s="276">
        <f>I32*J32</f>
        <v>0.43880000000000002</v>
      </c>
      <c r="L32" s="10" t="s">
        <v>3540</v>
      </c>
      <c r="M32" s="58"/>
    </row>
    <row r="33" spans="1:13" ht="18" customHeight="1">
      <c r="A33" s="58">
        <v>20</v>
      </c>
      <c r="B33" s="58"/>
      <c r="C33" s="58"/>
      <c r="D33" s="271">
        <v>204</v>
      </c>
      <c r="E33" s="420" t="s">
        <v>581</v>
      </c>
      <c r="F33" s="420"/>
      <c r="G33" s="272" t="s">
        <v>312</v>
      </c>
      <c r="H33" s="273" t="s">
        <v>264</v>
      </c>
      <c r="I33" s="274">
        <v>20</v>
      </c>
      <c r="J33" s="275">
        <v>4.7199999999999999E-2</v>
      </c>
      <c r="K33" s="276">
        <f>I33*J33</f>
        <v>0.94399999999999995</v>
      </c>
      <c r="L33" s="10" t="s">
        <v>3540</v>
      </c>
      <c r="M33" s="58"/>
    </row>
    <row r="34" spans="1:13" ht="18" customHeight="1">
      <c r="A34" s="58">
        <v>21</v>
      </c>
      <c r="B34" s="58"/>
      <c r="C34" s="58"/>
      <c r="D34" s="271">
        <v>206</v>
      </c>
      <c r="E34" s="420" t="s">
        <v>300</v>
      </c>
      <c r="F34" s="420"/>
      <c r="G34" s="272" t="s">
        <v>312</v>
      </c>
      <c r="H34" s="273" t="s">
        <v>264</v>
      </c>
      <c r="I34" s="274">
        <v>104</v>
      </c>
      <c r="J34" s="275">
        <v>4.7899999999999998E-2</v>
      </c>
      <c r="K34" s="276">
        <f>I34*J34</f>
        <v>4.9816000000000003</v>
      </c>
      <c r="L34" s="10" t="s">
        <v>3540</v>
      </c>
      <c r="M34" s="58"/>
    </row>
    <row r="35" spans="1:13" ht="18" customHeight="1">
      <c r="A35" s="58">
        <v>22</v>
      </c>
      <c r="B35" s="58"/>
      <c r="C35" s="58"/>
      <c r="D35" s="271">
        <v>208</v>
      </c>
      <c r="E35" s="420" t="s">
        <v>583</v>
      </c>
      <c r="F35" s="420"/>
      <c r="G35" s="272" t="s">
        <v>312</v>
      </c>
      <c r="H35" s="273" t="s">
        <v>264</v>
      </c>
      <c r="I35" s="274">
        <v>102</v>
      </c>
      <c r="J35" s="275">
        <v>5.4899999999999997E-2</v>
      </c>
      <c r="K35" s="276">
        <f>I35*J35</f>
        <v>5.5998000000000001</v>
      </c>
      <c r="L35" s="10" t="s">
        <v>3540</v>
      </c>
      <c r="M35" s="58"/>
    </row>
    <row r="36" spans="1:13" ht="18" customHeight="1">
      <c r="A36" s="58">
        <v>23</v>
      </c>
      <c r="B36" s="58"/>
      <c r="C36" s="58"/>
      <c r="D36" s="271">
        <v>209</v>
      </c>
      <c r="E36" s="420" t="s">
        <v>348</v>
      </c>
      <c r="F36" s="420"/>
      <c r="G36" s="272" t="s">
        <v>312</v>
      </c>
      <c r="H36" s="273" t="s">
        <v>264</v>
      </c>
      <c r="I36" s="274">
        <v>18</v>
      </c>
      <c r="J36" s="275">
        <v>5.21E-2</v>
      </c>
      <c r="K36" s="276">
        <f>I36*J36</f>
        <v>0.93779999999999997</v>
      </c>
      <c r="L36" s="10" t="s">
        <v>3540</v>
      </c>
      <c r="M36" s="58"/>
    </row>
    <row r="37" spans="1:13" ht="18" customHeight="1">
      <c r="A37" s="58">
        <v>24</v>
      </c>
      <c r="B37" s="58"/>
      <c r="C37" s="58"/>
      <c r="D37" s="271">
        <v>324</v>
      </c>
      <c r="E37" s="420" t="s">
        <v>245</v>
      </c>
      <c r="F37" s="420"/>
      <c r="G37" s="272" t="s">
        <v>312</v>
      </c>
      <c r="H37" s="273" t="s">
        <v>264</v>
      </c>
      <c r="I37" s="274">
        <v>344</v>
      </c>
      <c r="J37" s="275">
        <v>1.66E-2</v>
      </c>
      <c r="K37" s="276">
        <f>I37*J37</f>
        <v>5.7103999999999999</v>
      </c>
      <c r="L37" s="10" t="s">
        <v>3540</v>
      </c>
      <c r="M37" s="58"/>
    </row>
    <row r="38" spans="1:13" ht="18" customHeight="1">
      <c r="A38" s="58">
        <v>25</v>
      </c>
      <c r="B38" s="58"/>
      <c r="C38" s="58"/>
      <c r="D38" s="271">
        <v>326</v>
      </c>
      <c r="E38" s="420" t="s">
        <v>655</v>
      </c>
      <c r="F38" s="420"/>
      <c r="G38" s="272" t="s">
        <v>312</v>
      </c>
      <c r="H38" s="273" t="s">
        <v>264</v>
      </c>
      <c r="I38" s="274">
        <v>160</v>
      </c>
      <c r="J38" s="275">
        <v>1.52E-2</v>
      </c>
      <c r="K38" s="276">
        <f>I38*J38</f>
        <v>2.4319999999999999</v>
      </c>
      <c r="L38" s="10" t="s">
        <v>3540</v>
      </c>
      <c r="M38" s="58"/>
    </row>
    <row r="39" spans="1:13" ht="18" customHeight="1">
      <c r="A39" s="58">
        <v>26</v>
      </c>
      <c r="B39" s="58"/>
      <c r="C39" s="58"/>
      <c r="D39" s="271">
        <v>328</v>
      </c>
      <c r="E39" s="420" t="s">
        <v>657</v>
      </c>
      <c r="F39" s="420"/>
      <c r="G39" s="272" t="s">
        <v>312</v>
      </c>
      <c r="H39" s="273" t="s">
        <v>264</v>
      </c>
      <c r="I39" s="274">
        <v>25</v>
      </c>
      <c r="J39" s="275">
        <v>1.9E-2</v>
      </c>
      <c r="K39" s="276">
        <f>I39*J39</f>
        <v>0.47499999999999998</v>
      </c>
      <c r="L39" s="10" t="s">
        <v>3540</v>
      </c>
      <c r="M39" s="58"/>
    </row>
    <row r="40" spans="1:13" ht="18" customHeight="1">
      <c r="A40" s="58">
        <v>27</v>
      </c>
      <c r="B40" s="58"/>
      <c r="C40" s="58"/>
      <c r="D40" s="271">
        <v>329</v>
      </c>
      <c r="E40" s="420" t="s">
        <v>334</v>
      </c>
      <c r="F40" s="420"/>
      <c r="G40" s="272" t="s">
        <v>312</v>
      </c>
      <c r="H40" s="273" t="s">
        <v>264</v>
      </c>
      <c r="I40" s="274">
        <v>13</v>
      </c>
      <c r="J40" s="275">
        <v>2.1700000000000001E-2</v>
      </c>
      <c r="K40" s="276">
        <f>I40*J40</f>
        <v>0.28210000000000002</v>
      </c>
      <c r="L40" s="10" t="s">
        <v>3540</v>
      </c>
      <c r="M40" s="58"/>
    </row>
    <row r="41" spans="1:13" ht="18" customHeight="1">
      <c r="A41" s="58">
        <v>28</v>
      </c>
      <c r="B41" s="58"/>
      <c r="C41" s="58"/>
      <c r="D41" s="271">
        <v>335</v>
      </c>
      <c r="E41" s="420" t="s">
        <v>667</v>
      </c>
      <c r="F41" s="420"/>
      <c r="G41" s="272" t="s">
        <v>312</v>
      </c>
      <c r="H41" s="273" t="s">
        <v>264</v>
      </c>
      <c r="I41" s="274">
        <v>30</v>
      </c>
      <c r="J41" s="275">
        <v>3.3300000000000003E-2</v>
      </c>
      <c r="K41" s="276">
        <f>I41*J41</f>
        <v>0.99900000000000011</v>
      </c>
      <c r="L41" s="10" t="s">
        <v>3540</v>
      </c>
      <c r="M41" s="58"/>
    </row>
    <row r="42" spans="1:13" ht="18" customHeight="1">
      <c r="A42" s="58">
        <v>29</v>
      </c>
      <c r="B42" s="58"/>
      <c r="C42" s="58"/>
      <c r="D42" s="271">
        <v>339</v>
      </c>
      <c r="E42" s="420" t="s">
        <v>675</v>
      </c>
      <c r="F42" s="420"/>
      <c r="G42" s="272" t="s">
        <v>312</v>
      </c>
      <c r="H42" s="273" t="s">
        <v>264</v>
      </c>
      <c r="I42" s="274">
        <v>94</v>
      </c>
      <c r="J42" s="275">
        <v>6.0199999999999997E-2</v>
      </c>
      <c r="K42" s="276">
        <f>I42*J42</f>
        <v>5.6587999999999994</v>
      </c>
      <c r="L42" s="10" t="s">
        <v>3540</v>
      </c>
      <c r="M42" s="58"/>
    </row>
    <row r="43" spans="1:13" ht="18" customHeight="1">
      <c r="A43" s="58">
        <v>30</v>
      </c>
      <c r="B43" s="58"/>
      <c r="C43" s="58"/>
      <c r="D43" s="271">
        <v>504</v>
      </c>
      <c r="E43" s="420" t="s">
        <v>714</v>
      </c>
      <c r="F43" s="420"/>
      <c r="G43" s="272" t="s">
        <v>315</v>
      </c>
      <c r="H43" s="273" t="s">
        <v>264</v>
      </c>
      <c r="I43" s="274">
        <v>12</v>
      </c>
      <c r="J43" s="275">
        <v>2.8899999999999999E-2</v>
      </c>
      <c r="K43" s="276">
        <f>I43*J43</f>
        <v>0.3468</v>
      </c>
      <c r="L43" s="10" t="s">
        <v>3540</v>
      </c>
      <c r="M43" s="58"/>
    </row>
    <row r="44" spans="1:13" ht="18" customHeight="1">
      <c r="A44" s="58">
        <v>31</v>
      </c>
      <c r="B44" s="58"/>
      <c r="C44" s="58"/>
      <c r="D44" s="271">
        <v>615</v>
      </c>
      <c r="E44" s="420" t="s">
        <v>781</v>
      </c>
      <c r="F44" s="420"/>
      <c r="G44" s="272" t="s">
        <v>315</v>
      </c>
      <c r="H44" s="273" t="s">
        <v>264</v>
      </c>
      <c r="I44" s="274">
        <v>2</v>
      </c>
      <c r="J44" s="275">
        <v>1.7999999999999999E-2</v>
      </c>
      <c r="K44" s="276">
        <f>I44*J44</f>
        <v>3.5999999999999997E-2</v>
      </c>
      <c r="L44" s="10" t="s">
        <v>3540</v>
      </c>
      <c r="M44" s="58"/>
    </row>
    <row r="45" spans="1:13" ht="18" customHeight="1">
      <c r="A45" s="58">
        <v>32</v>
      </c>
      <c r="B45" s="58"/>
      <c r="C45" s="58"/>
      <c r="D45" s="271">
        <v>616</v>
      </c>
      <c r="E45" s="420" t="s">
        <v>783</v>
      </c>
      <c r="F45" s="420"/>
      <c r="G45" s="272" t="s">
        <v>315</v>
      </c>
      <c r="H45" s="273" t="s">
        <v>264</v>
      </c>
      <c r="I45" s="274">
        <v>2</v>
      </c>
      <c r="J45" s="275">
        <v>3.04E-2</v>
      </c>
      <c r="K45" s="276">
        <f>I45*J45</f>
        <v>6.08E-2</v>
      </c>
      <c r="L45" s="10" t="s">
        <v>3540</v>
      </c>
      <c r="M45" s="58"/>
    </row>
    <row r="46" spans="1:13" ht="18" customHeight="1">
      <c r="A46" s="58">
        <v>33</v>
      </c>
      <c r="B46" s="58"/>
      <c r="C46" s="58"/>
      <c r="D46" s="271">
        <v>649</v>
      </c>
      <c r="E46" s="420" t="s">
        <v>802</v>
      </c>
      <c r="F46" s="420"/>
      <c r="G46" s="272" t="s">
        <v>312</v>
      </c>
      <c r="H46" s="273" t="s">
        <v>264</v>
      </c>
      <c r="I46" s="274">
        <v>15</v>
      </c>
      <c r="J46" s="275">
        <v>3.3599999999999998E-2</v>
      </c>
      <c r="K46" s="276">
        <f>I46*J46</f>
        <v>0.504</v>
      </c>
      <c r="L46" s="10" t="s">
        <v>3540</v>
      </c>
      <c r="M46" s="58"/>
    </row>
    <row r="47" spans="1:13" ht="18" customHeight="1">
      <c r="A47" s="58">
        <v>34</v>
      </c>
      <c r="B47" s="58"/>
      <c r="C47" s="58"/>
      <c r="D47" s="271">
        <v>650</v>
      </c>
      <c r="E47" s="420" t="s">
        <v>804</v>
      </c>
      <c r="F47" s="420"/>
      <c r="G47" s="272" t="s">
        <v>312</v>
      </c>
      <c r="H47" s="273" t="s">
        <v>264</v>
      </c>
      <c r="I47" s="274">
        <v>30</v>
      </c>
      <c r="J47" s="275">
        <v>3.78E-2</v>
      </c>
      <c r="K47" s="276">
        <f>I47*J47</f>
        <v>1.1339999999999999</v>
      </c>
      <c r="L47" s="10" t="s">
        <v>3540</v>
      </c>
      <c r="M47" s="58"/>
    </row>
    <row r="48" spans="1:13" ht="18" customHeight="1">
      <c r="A48" s="58">
        <v>35</v>
      </c>
      <c r="B48" s="58"/>
      <c r="C48" s="58"/>
      <c r="D48" s="271">
        <v>652</v>
      </c>
      <c r="E48" s="420" t="s">
        <v>808</v>
      </c>
      <c r="F48" s="420"/>
      <c r="G48" s="272" t="s">
        <v>312</v>
      </c>
      <c r="H48" s="273" t="s">
        <v>264</v>
      </c>
      <c r="I48" s="274">
        <v>20</v>
      </c>
      <c r="J48" s="275">
        <v>6.08E-2</v>
      </c>
      <c r="K48" s="276">
        <f>I48*J48</f>
        <v>1.216</v>
      </c>
      <c r="L48" s="10" t="s">
        <v>3540</v>
      </c>
      <c r="M48" s="58"/>
    </row>
    <row r="49" spans="1:13" ht="18" customHeight="1">
      <c r="A49" s="58">
        <v>36</v>
      </c>
      <c r="B49" s="58"/>
      <c r="C49" s="58"/>
      <c r="D49" s="271">
        <v>653</v>
      </c>
      <c r="E49" s="420" t="s">
        <v>810</v>
      </c>
      <c r="F49" s="420"/>
      <c r="G49" s="272" t="s">
        <v>312</v>
      </c>
      <c r="H49" s="273" t="s">
        <v>264</v>
      </c>
      <c r="I49" s="274">
        <v>20</v>
      </c>
      <c r="J49" s="275">
        <v>6.4299999999999996E-2</v>
      </c>
      <c r="K49" s="276">
        <f>I49*J49</f>
        <v>1.286</v>
      </c>
      <c r="L49" s="10" t="s">
        <v>3540</v>
      </c>
      <c r="M49" s="58"/>
    </row>
    <row r="50" spans="1:13" ht="18" customHeight="1">
      <c r="A50" s="58">
        <v>37</v>
      </c>
      <c r="B50" s="58"/>
      <c r="C50" s="58"/>
      <c r="D50" s="271">
        <v>655</v>
      </c>
      <c r="E50" s="420" t="s">
        <v>814</v>
      </c>
      <c r="F50" s="420"/>
      <c r="G50" s="272" t="s">
        <v>312</v>
      </c>
      <c r="H50" s="273" t="s">
        <v>264</v>
      </c>
      <c r="I50" s="274">
        <v>94</v>
      </c>
      <c r="J50" s="275">
        <v>7.1999999999999995E-2</v>
      </c>
      <c r="K50" s="276">
        <f>I50*J50</f>
        <v>6.7679999999999998</v>
      </c>
      <c r="L50" s="10" t="s">
        <v>3540</v>
      </c>
      <c r="M50" s="58"/>
    </row>
    <row r="51" spans="1:13" ht="18" customHeight="1">
      <c r="A51" s="58">
        <v>38</v>
      </c>
      <c r="B51" s="58"/>
      <c r="C51" s="58"/>
      <c r="D51" s="271">
        <v>656</v>
      </c>
      <c r="E51" s="420" t="s">
        <v>816</v>
      </c>
      <c r="F51" s="420"/>
      <c r="G51" s="272" t="s">
        <v>312</v>
      </c>
      <c r="H51" s="273" t="s">
        <v>264</v>
      </c>
      <c r="I51" s="274">
        <v>64</v>
      </c>
      <c r="J51" s="275">
        <v>7.4300000000000005E-2</v>
      </c>
      <c r="K51" s="276">
        <f>I51*J51</f>
        <v>4.7552000000000003</v>
      </c>
      <c r="L51" s="10" t="s">
        <v>3540</v>
      </c>
      <c r="M51" s="58"/>
    </row>
    <row r="52" spans="1:13" ht="18" customHeight="1">
      <c r="A52" s="58">
        <v>39</v>
      </c>
      <c r="B52" s="58"/>
      <c r="C52" s="58"/>
      <c r="D52" s="271">
        <v>663</v>
      </c>
      <c r="E52" s="420" t="s">
        <v>818</v>
      </c>
      <c r="F52" s="420"/>
      <c r="G52" s="272" t="s">
        <v>315</v>
      </c>
      <c r="H52" s="273" t="s">
        <v>264</v>
      </c>
      <c r="I52" s="274">
        <v>12</v>
      </c>
      <c r="J52" s="275">
        <v>6.6500000000000004E-2</v>
      </c>
      <c r="K52" s="276">
        <f>I52*J52</f>
        <v>0.79800000000000004</v>
      </c>
      <c r="L52" s="10" t="s">
        <v>3540</v>
      </c>
      <c r="M52" s="58"/>
    </row>
    <row r="53" spans="1:13" ht="18" customHeight="1">
      <c r="A53" s="58">
        <v>40</v>
      </c>
      <c r="B53" s="58"/>
      <c r="C53" s="58"/>
      <c r="D53" s="271">
        <v>664</v>
      </c>
      <c r="E53" s="420" t="s">
        <v>820</v>
      </c>
      <c r="F53" s="420"/>
      <c r="G53" s="272" t="s">
        <v>315</v>
      </c>
      <c r="H53" s="273" t="s">
        <v>264</v>
      </c>
      <c r="I53" s="274">
        <v>2</v>
      </c>
      <c r="J53" s="275">
        <v>5.2499999999999998E-2</v>
      </c>
      <c r="K53" s="276">
        <f>I53*J53</f>
        <v>0.105</v>
      </c>
      <c r="L53" s="10" t="s">
        <v>3540</v>
      </c>
      <c r="M53" s="58"/>
    </row>
    <row r="54" spans="1:13" ht="18" customHeight="1">
      <c r="A54" s="58">
        <v>41</v>
      </c>
      <c r="B54" s="58"/>
      <c r="C54" s="58"/>
      <c r="D54" s="271">
        <v>665</v>
      </c>
      <c r="E54" s="420" t="s">
        <v>822</v>
      </c>
      <c r="F54" s="420"/>
      <c r="G54" s="272" t="s">
        <v>315</v>
      </c>
      <c r="H54" s="273" t="s">
        <v>264</v>
      </c>
      <c r="I54" s="274">
        <v>8</v>
      </c>
      <c r="J54" s="275">
        <v>8.6599999999999996E-2</v>
      </c>
      <c r="K54" s="276">
        <f>I54*J54</f>
        <v>0.69279999999999997</v>
      </c>
      <c r="L54" s="10" t="s">
        <v>3540</v>
      </c>
      <c r="M54" s="58"/>
    </row>
    <row r="55" spans="1:13" ht="18" customHeight="1">
      <c r="A55" s="58">
        <v>42</v>
      </c>
      <c r="B55" s="58"/>
      <c r="C55" s="58"/>
      <c r="D55" s="271">
        <v>681</v>
      </c>
      <c r="E55" s="420" t="s">
        <v>840</v>
      </c>
      <c r="F55" s="420"/>
      <c r="G55" s="272" t="s">
        <v>312</v>
      </c>
      <c r="H55" s="273" t="s">
        <v>264</v>
      </c>
      <c r="I55" s="274">
        <v>48</v>
      </c>
      <c r="J55" s="275">
        <v>7.0000000000000007E-2</v>
      </c>
      <c r="K55" s="276">
        <f>I55*J55</f>
        <v>3.3600000000000003</v>
      </c>
      <c r="L55" s="10" t="s">
        <v>3540</v>
      </c>
      <c r="M55" s="58"/>
    </row>
    <row r="56" spans="1:13" ht="18" customHeight="1">
      <c r="A56" s="58">
        <v>43</v>
      </c>
      <c r="B56" s="58"/>
      <c r="C56" s="58"/>
      <c r="D56" s="271">
        <v>686</v>
      </c>
      <c r="E56" s="420" t="s">
        <v>850</v>
      </c>
      <c r="F56" s="420"/>
      <c r="G56" s="272" t="s">
        <v>312</v>
      </c>
      <c r="H56" s="273" t="s">
        <v>264</v>
      </c>
      <c r="I56" s="274">
        <v>42</v>
      </c>
      <c r="J56" s="275">
        <v>8.3299999999999999E-2</v>
      </c>
      <c r="K56" s="276">
        <f>I56*J56</f>
        <v>3.4986000000000002</v>
      </c>
      <c r="L56" s="10" t="s">
        <v>3540</v>
      </c>
      <c r="M56" s="58"/>
    </row>
    <row r="57" spans="1:13" ht="30" customHeight="1">
      <c r="A57" s="421" t="s">
        <v>392</v>
      </c>
      <c r="B57" s="421"/>
      <c r="C57" s="263"/>
      <c r="D57" s="268"/>
      <c r="E57" s="269"/>
      <c r="F57" s="269"/>
      <c r="G57" s="269"/>
      <c r="H57" s="268"/>
      <c r="I57" s="268"/>
      <c r="J57" s="268"/>
      <c r="K57" s="277">
        <f>SUM(K14:K56)</f>
        <v>68.007800000000003</v>
      </c>
      <c r="L57" s="268"/>
      <c r="M57" s="267"/>
    </row>
    <row r="58" spans="1:13" ht="15.75">
      <c r="A58" s="264" t="s">
        <v>95</v>
      </c>
      <c r="B58" s="265"/>
      <c r="C58" s="422" t="s">
        <v>3544</v>
      </c>
      <c r="D58" s="423"/>
      <c r="E58" s="266" t="s">
        <v>221</v>
      </c>
      <c r="F58" s="264" t="s">
        <v>426</v>
      </c>
      <c r="G58" s="265"/>
      <c r="H58" s="264" t="s">
        <v>425</v>
      </c>
      <c r="I58" s="265"/>
      <c r="J58" s="264" t="s">
        <v>424</v>
      </c>
      <c r="K58" s="265"/>
      <c r="L58" s="422" t="s">
        <v>423</v>
      </c>
      <c r="M58" s="423"/>
    </row>
    <row r="59" spans="1:13">
      <c r="A59" s="65"/>
      <c r="B59" s="66"/>
      <c r="C59" s="65"/>
      <c r="D59" s="66"/>
      <c r="E59" s="65"/>
      <c r="F59" s="65"/>
      <c r="G59" s="66"/>
      <c r="H59" s="65"/>
      <c r="I59" s="66"/>
      <c r="J59" s="227"/>
      <c r="K59" s="228"/>
      <c r="L59" s="227"/>
      <c r="M59" s="228"/>
    </row>
    <row r="60" spans="1:13">
      <c r="A60" s="65"/>
      <c r="B60" s="66"/>
      <c r="C60" s="65"/>
      <c r="D60" s="66"/>
      <c r="E60" s="65"/>
      <c r="F60" s="65"/>
      <c r="G60" s="66"/>
      <c r="H60" s="65"/>
      <c r="I60" s="66"/>
      <c r="J60" s="65"/>
      <c r="K60" s="66"/>
      <c r="L60" s="65"/>
      <c r="M60" s="66"/>
    </row>
    <row r="61" spans="1:13">
      <c r="A61" s="65"/>
      <c r="B61" s="66"/>
      <c r="C61" s="65"/>
      <c r="D61" s="66"/>
      <c r="E61" s="65"/>
      <c r="F61" s="65"/>
      <c r="G61" s="66"/>
      <c r="H61" s="65"/>
      <c r="I61" s="66"/>
      <c r="J61" s="65"/>
      <c r="K61" s="66"/>
      <c r="L61" s="65"/>
      <c r="M61" s="66"/>
    </row>
    <row r="62" spans="1:13">
      <c r="A62" s="65"/>
      <c r="B62" s="66"/>
      <c r="C62" s="65"/>
      <c r="D62" s="66"/>
      <c r="E62" s="65"/>
      <c r="F62" s="65"/>
      <c r="G62" s="66"/>
      <c r="H62" s="65"/>
      <c r="I62" s="230"/>
      <c r="J62" s="65"/>
      <c r="K62" s="66"/>
      <c r="L62" s="229"/>
      <c r="M62" s="230"/>
    </row>
    <row r="63" spans="1:13">
      <c r="A63" s="263" t="s">
        <v>88</v>
      </c>
      <c r="B63" s="231"/>
      <c r="C63" s="263" t="s">
        <v>88</v>
      </c>
      <c r="D63" s="231"/>
      <c r="E63" s="263" t="s">
        <v>88</v>
      </c>
      <c r="F63" s="263" t="s">
        <v>88</v>
      </c>
      <c r="G63" s="231"/>
      <c r="H63" s="263" t="s">
        <v>88</v>
      </c>
      <c r="I63" s="231"/>
      <c r="J63" s="263" t="s">
        <v>88</v>
      </c>
      <c r="K63" s="231"/>
      <c r="L63" s="263" t="s">
        <v>88</v>
      </c>
      <c r="M63" s="231"/>
    </row>
  </sheetData>
  <mergeCells count="59">
    <mergeCell ref="E55:F55"/>
    <mergeCell ref="E56:F56"/>
    <mergeCell ref="E50:F50"/>
    <mergeCell ref="E51:F51"/>
    <mergeCell ref="E52:F52"/>
    <mergeCell ref="E53:F53"/>
    <mergeCell ref="E54:F5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L58:M58"/>
    <mergeCell ref="C11:D11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57:B57"/>
    <mergeCell ref="C58:D5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</mergeCells>
  <conditionalFormatting sqref="K14:K56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11-8F9C-471B-96E0-D0E579DE9075}">
  <sheetPr>
    <tabColor rgb="FFFFC000"/>
    <pageSetUpPr fitToPage="1"/>
  </sheetPr>
  <dimension ref="A1:M42"/>
  <sheetViews>
    <sheetView tabSelected="1" showWhiteSpace="0" zoomScale="145" zoomScaleNormal="145" workbookViewId="0">
      <selection activeCell="C16" sqref="C16:D16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45636.586828703701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1018</v>
      </c>
      <c r="E14" s="420" t="s">
        <v>2105</v>
      </c>
      <c r="F14" s="420"/>
      <c r="G14" s="272" t="s">
        <v>312</v>
      </c>
      <c r="H14" s="273" t="s">
        <v>390</v>
      </c>
      <c r="I14" s="274">
        <v>537</v>
      </c>
      <c r="J14" s="275">
        <v>4.7999999999999996E-3</v>
      </c>
      <c r="K14" s="276">
        <f>I14*J14</f>
        <v>2.5775999999999999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1023</v>
      </c>
      <c r="E15" s="420" t="s">
        <v>2115</v>
      </c>
      <c r="F15" s="420"/>
      <c r="G15" s="272" t="s">
        <v>312</v>
      </c>
      <c r="H15" s="273" t="s">
        <v>390</v>
      </c>
      <c r="I15" s="274">
        <v>154</v>
      </c>
      <c r="J15" s="275">
        <v>7.4000000000000003E-3</v>
      </c>
      <c r="K15" s="276">
        <f>I15*J15</f>
        <v>1.1395999999999999</v>
      </c>
      <c r="L15" s="10" t="s">
        <v>3540</v>
      </c>
      <c r="M15" s="58"/>
    </row>
    <row r="16" spans="1:13" s="262" customFormat="1" ht="18" customHeight="1">
      <c r="A16" s="58">
        <v>3</v>
      </c>
      <c r="B16" s="58"/>
      <c r="C16" s="58"/>
      <c r="D16" s="271">
        <v>1065</v>
      </c>
      <c r="E16" s="420" t="s">
        <v>380</v>
      </c>
      <c r="F16" s="420"/>
      <c r="G16" s="272" t="s">
        <v>315</v>
      </c>
      <c r="H16" s="273" t="s">
        <v>390</v>
      </c>
      <c r="I16" s="274">
        <v>254</v>
      </c>
      <c r="J16" s="275">
        <v>6.0000000000000001E-3</v>
      </c>
      <c r="K16" s="276">
        <f>I16*J16</f>
        <v>1.524</v>
      </c>
      <c r="L16" s="10" t="s">
        <v>3540</v>
      </c>
      <c r="M16" s="58"/>
    </row>
    <row r="17" spans="1:13" ht="18" customHeight="1">
      <c r="A17" s="58">
        <v>4</v>
      </c>
      <c r="B17" s="58"/>
      <c r="C17" s="58"/>
      <c r="D17" s="271">
        <v>1077</v>
      </c>
      <c r="E17" s="420" t="s">
        <v>2219</v>
      </c>
      <c r="F17" s="420"/>
      <c r="G17" s="272" t="s">
        <v>315</v>
      </c>
      <c r="H17" s="273" t="s">
        <v>390</v>
      </c>
      <c r="I17" s="274">
        <v>62</v>
      </c>
      <c r="J17" s="275">
        <v>7.1999999999999998E-3</v>
      </c>
      <c r="K17" s="276">
        <f>I17*J17</f>
        <v>0.44639999999999996</v>
      </c>
      <c r="L17" s="10" t="s">
        <v>3540</v>
      </c>
      <c r="M17" s="58"/>
    </row>
    <row r="18" spans="1:13" ht="18" customHeight="1">
      <c r="A18" s="58">
        <v>5</v>
      </c>
      <c r="B18" s="58"/>
      <c r="C18" s="58"/>
      <c r="D18" s="271">
        <v>1078</v>
      </c>
      <c r="E18" s="420" t="s">
        <v>2221</v>
      </c>
      <c r="F18" s="420"/>
      <c r="G18" s="272" t="s">
        <v>315</v>
      </c>
      <c r="H18" s="273" t="s">
        <v>390</v>
      </c>
      <c r="I18" s="274">
        <v>186</v>
      </c>
      <c r="J18" s="275">
        <v>6.4000000000000003E-3</v>
      </c>
      <c r="K18" s="276">
        <f>I18*J18</f>
        <v>1.1904000000000001</v>
      </c>
      <c r="L18" s="10" t="s">
        <v>3540</v>
      </c>
      <c r="M18" s="58"/>
    </row>
    <row r="19" spans="1:13" ht="18" customHeight="1">
      <c r="A19" s="58">
        <v>6</v>
      </c>
      <c r="B19" s="58"/>
      <c r="C19" s="58"/>
      <c r="D19" s="271">
        <v>1105</v>
      </c>
      <c r="E19" s="420" t="s">
        <v>386</v>
      </c>
      <c r="F19" s="420"/>
      <c r="G19" s="272" t="s">
        <v>315</v>
      </c>
      <c r="H19" s="273" t="s">
        <v>390</v>
      </c>
      <c r="I19" s="274">
        <v>177</v>
      </c>
      <c r="J19" s="275">
        <v>3.8E-3</v>
      </c>
      <c r="K19" s="276">
        <f>I19*J19</f>
        <v>0.67259999999999998</v>
      </c>
      <c r="L19" s="10" t="s">
        <v>3540</v>
      </c>
      <c r="M19" s="58"/>
    </row>
    <row r="20" spans="1:13" ht="18" customHeight="1">
      <c r="A20" s="58">
        <v>7</v>
      </c>
      <c r="B20" s="58"/>
      <c r="C20" s="58"/>
      <c r="D20" s="271">
        <v>1113</v>
      </c>
      <c r="E20" s="420" t="s">
        <v>2291</v>
      </c>
      <c r="F20" s="420"/>
      <c r="G20" s="272" t="s">
        <v>315</v>
      </c>
      <c r="H20" s="273" t="s">
        <v>390</v>
      </c>
      <c r="I20" s="274">
        <v>20</v>
      </c>
      <c r="J20" s="275">
        <v>8.3999999999999995E-3</v>
      </c>
      <c r="K20" s="276">
        <f>I20*J20</f>
        <v>0.16799999999999998</v>
      </c>
      <c r="L20" s="10" t="s">
        <v>3540</v>
      </c>
      <c r="M20" s="58"/>
    </row>
    <row r="21" spans="1:13" ht="18" customHeight="1">
      <c r="A21" s="58">
        <v>8</v>
      </c>
      <c r="B21" s="58"/>
      <c r="C21" s="58"/>
      <c r="D21" s="271">
        <v>1130</v>
      </c>
      <c r="E21" s="420" t="s">
        <v>2326</v>
      </c>
      <c r="F21" s="420"/>
      <c r="G21" s="272" t="s">
        <v>414</v>
      </c>
      <c r="H21" s="273" t="s">
        <v>390</v>
      </c>
      <c r="I21" s="274">
        <v>197</v>
      </c>
      <c r="J21" s="275">
        <v>4.7999999999999996E-3</v>
      </c>
      <c r="K21" s="276">
        <f>I21*J21</f>
        <v>0.94559999999999989</v>
      </c>
      <c r="L21" s="10" t="s">
        <v>3540</v>
      </c>
      <c r="M21" s="58"/>
    </row>
    <row r="22" spans="1:13" ht="18" customHeight="1">
      <c r="A22" s="58">
        <v>9</v>
      </c>
      <c r="B22" s="58"/>
      <c r="C22" s="58"/>
      <c r="D22" s="271">
        <v>1148</v>
      </c>
      <c r="E22" s="420" t="s">
        <v>3547</v>
      </c>
      <c r="F22" s="420"/>
      <c r="G22" s="272" t="s">
        <v>315</v>
      </c>
      <c r="H22" s="273" t="s">
        <v>390</v>
      </c>
      <c r="I22" s="274">
        <v>45</v>
      </c>
      <c r="J22" s="275">
        <v>2.4199999999999999E-2</v>
      </c>
      <c r="K22" s="276">
        <f>I22*J22</f>
        <v>1.089</v>
      </c>
      <c r="L22" s="10" t="s">
        <v>3540</v>
      </c>
      <c r="M22" s="58"/>
    </row>
    <row r="23" spans="1:13" ht="18" customHeight="1">
      <c r="A23" s="58">
        <v>10</v>
      </c>
      <c r="B23" s="58"/>
      <c r="C23" s="58"/>
      <c r="D23" s="271">
        <v>3048</v>
      </c>
      <c r="E23" s="420" t="s">
        <v>3548</v>
      </c>
      <c r="F23" s="420"/>
      <c r="G23" s="272" t="s">
        <v>311</v>
      </c>
      <c r="H23" s="273" t="s">
        <v>141</v>
      </c>
      <c r="I23" s="274">
        <v>4130</v>
      </c>
      <c r="J23" s="275">
        <v>2.18E-2</v>
      </c>
      <c r="K23" s="276">
        <f>I23*J23</f>
        <v>90.034000000000006</v>
      </c>
      <c r="L23" s="10" t="s">
        <v>3540</v>
      </c>
      <c r="M23" s="58"/>
    </row>
    <row r="24" spans="1:13" ht="18" customHeight="1">
      <c r="A24" s="58">
        <v>11</v>
      </c>
      <c r="B24" s="58"/>
      <c r="C24" s="58"/>
      <c r="D24" s="271">
        <v>3052</v>
      </c>
      <c r="E24" s="420" t="s">
        <v>3549</v>
      </c>
      <c r="F24" s="420"/>
      <c r="G24" s="272" t="s">
        <v>311</v>
      </c>
      <c r="H24" s="273" t="s">
        <v>141</v>
      </c>
      <c r="I24" s="274">
        <v>1181</v>
      </c>
      <c r="J24" s="275">
        <v>2.1899999999999999E-2</v>
      </c>
      <c r="K24" s="276">
        <f>I24*J24</f>
        <v>25.863899999999997</v>
      </c>
      <c r="L24" s="10" t="s">
        <v>3540</v>
      </c>
      <c r="M24" s="58"/>
    </row>
    <row r="25" spans="1:13" ht="18" customHeight="1">
      <c r="A25" s="58">
        <v>12</v>
      </c>
      <c r="B25" s="58"/>
      <c r="C25" s="58"/>
      <c r="D25" s="271">
        <v>3210</v>
      </c>
      <c r="E25" s="420" t="s">
        <v>3550</v>
      </c>
      <c r="F25" s="420"/>
      <c r="G25" s="272" t="s">
        <v>311</v>
      </c>
      <c r="H25" s="273" t="s">
        <v>141</v>
      </c>
      <c r="I25" s="274">
        <v>57</v>
      </c>
      <c r="J25" s="275">
        <v>2.1700000000000001E-2</v>
      </c>
      <c r="K25" s="276">
        <f>I25*J25</f>
        <v>1.2369000000000001</v>
      </c>
      <c r="L25" s="10" t="s">
        <v>3540</v>
      </c>
      <c r="M25" s="58"/>
    </row>
    <row r="26" spans="1:13" ht="18" customHeight="1">
      <c r="A26" s="58">
        <v>13</v>
      </c>
      <c r="B26" s="58"/>
      <c r="C26" s="58"/>
      <c r="D26" s="271">
        <v>3457</v>
      </c>
      <c r="E26" s="420" t="s">
        <v>3551</v>
      </c>
      <c r="F26" s="420"/>
      <c r="G26" s="272" t="s">
        <v>3214</v>
      </c>
      <c r="H26" s="273" t="s">
        <v>141</v>
      </c>
      <c r="I26" s="274">
        <v>48</v>
      </c>
      <c r="J26" s="275">
        <v>4.6899999999999997E-2</v>
      </c>
      <c r="K26" s="276">
        <f>I26*J26</f>
        <v>2.2511999999999999</v>
      </c>
      <c r="L26" s="10" t="s">
        <v>3540</v>
      </c>
      <c r="M26" s="58"/>
    </row>
    <row r="27" spans="1:13" ht="18" customHeight="1">
      <c r="A27" s="58">
        <v>14</v>
      </c>
      <c r="B27" s="58"/>
      <c r="C27" s="58"/>
      <c r="D27" s="271">
        <v>3460</v>
      </c>
      <c r="E27" s="420" t="s">
        <v>3222</v>
      </c>
      <c r="F27" s="420"/>
      <c r="G27" s="272" t="s">
        <v>3214</v>
      </c>
      <c r="H27" s="273" t="s">
        <v>141</v>
      </c>
      <c r="I27" s="274">
        <v>14</v>
      </c>
      <c r="J27" s="275">
        <v>3.2399999999999998E-2</v>
      </c>
      <c r="K27" s="276">
        <f>I27*J27</f>
        <v>0.4536</v>
      </c>
      <c r="L27" s="10" t="s">
        <v>3540</v>
      </c>
      <c r="M27" s="58"/>
    </row>
    <row r="28" spans="1:13" ht="18" customHeight="1">
      <c r="A28" s="58">
        <v>15</v>
      </c>
      <c r="B28" s="58"/>
      <c r="C28" s="58"/>
      <c r="D28" s="271">
        <v>3462</v>
      </c>
      <c r="E28" s="420" t="s">
        <v>3226</v>
      </c>
      <c r="F28" s="420"/>
      <c r="G28" s="272" t="s">
        <v>3214</v>
      </c>
      <c r="H28" s="273" t="s">
        <v>141</v>
      </c>
      <c r="I28" s="274">
        <v>1424</v>
      </c>
      <c r="J28" s="275">
        <v>2.0899999999999998E-2</v>
      </c>
      <c r="K28" s="276">
        <f>I28*J28</f>
        <v>29.761599999999998</v>
      </c>
      <c r="L28" s="10" t="s">
        <v>3540</v>
      </c>
      <c r="M28" s="58"/>
    </row>
    <row r="29" spans="1:13" ht="18" customHeight="1">
      <c r="A29" s="58">
        <v>16</v>
      </c>
      <c r="B29" s="58"/>
      <c r="C29" s="58"/>
      <c r="D29" s="271">
        <v>3463</v>
      </c>
      <c r="E29" s="420" t="s">
        <v>3228</v>
      </c>
      <c r="F29" s="420"/>
      <c r="G29" s="272" t="s">
        <v>3214</v>
      </c>
      <c r="H29" s="273" t="s">
        <v>141</v>
      </c>
      <c r="I29" s="274">
        <v>210</v>
      </c>
      <c r="J29" s="275">
        <v>2.07E-2</v>
      </c>
      <c r="K29" s="276">
        <f>I29*J29</f>
        <v>4.3469999999999995</v>
      </c>
      <c r="L29" s="10" t="s">
        <v>3540</v>
      </c>
      <c r="M29" s="58"/>
    </row>
    <row r="30" spans="1:13" ht="18" customHeight="1">
      <c r="A30" s="58">
        <v>17</v>
      </c>
      <c r="B30" s="58"/>
      <c r="C30" s="58"/>
      <c r="D30" s="271">
        <v>3464</v>
      </c>
      <c r="E30" s="420" t="s">
        <v>3230</v>
      </c>
      <c r="F30" s="420"/>
      <c r="G30" s="272" t="s">
        <v>3214</v>
      </c>
      <c r="H30" s="273" t="s">
        <v>141</v>
      </c>
      <c r="I30" s="274">
        <v>9</v>
      </c>
      <c r="J30" s="275">
        <v>1.8499999999999999E-2</v>
      </c>
      <c r="K30" s="276">
        <f>I30*J30</f>
        <v>0.16649999999999998</v>
      </c>
      <c r="L30" s="10" t="s">
        <v>3540</v>
      </c>
      <c r="M30" s="58"/>
    </row>
    <row r="31" spans="1:13" ht="18" customHeight="1">
      <c r="A31" s="58">
        <v>18</v>
      </c>
      <c r="B31" s="58"/>
      <c r="C31" s="58"/>
      <c r="D31" s="271">
        <v>3470</v>
      </c>
      <c r="E31" s="420" t="s">
        <v>3242</v>
      </c>
      <c r="F31" s="420"/>
      <c r="G31" s="272" t="s">
        <v>3214</v>
      </c>
      <c r="H31" s="273" t="s">
        <v>141</v>
      </c>
      <c r="I31" s="274">
        <v>27</v>
      </c>
      <c r="J31" s="275">
        <v>2.1100000000000001E-2</v>
      </c>
      <c r="K31" s="276">
        <f>I31*J31</f>
        <v>0.56969999999999998</v>
      </c>
      <c r="L31" s="10" t="s">
        <v>3540</v>
      </c>
      <c r="M31" s="58"/>
    </row>
    <row r="32" spans="1:13" ht="18" customHeight="1">
      <c r="A32" s="58">
        <v>19</v>
      </c>
      <c r="B32" s="58"/>
      <c r="C32" s="58"/>
      <c r="D32" s="271">
        <v>3484</v>
      </c>
      <c r="E32" s="420" t="s">
        <v>3270</v>
      </c>
      <c r="F32" s="420"/>
      <c r="G32" s="272" t="s">
        <v>3214</v>
      </c>
      <c r="H32" s="273" t="s">
        <v>141</v>
      </c>
      <c r="I32" s="274">
        <v>2</v>
      </c>
      <c r="J32" s="275">
        <v>7.1400000000000005E-2</v>
      </c>
      <c r="K32" s="276">
        <f>I32*J32</f>
        <v>0.14280000000000001</v>
      </c>
      <c r="L32" s="10" t="s">
        <v>3540</v>
      </c>
      <c r="M32" s="58"/>
    </row>
    <row r="33" spans="1:13" ht="18" customHeight="1">
      <c r="A33" s="58">
        <v>20</v>
      </c>
      <c r="B33" s="58"/>
      <c r="C33" s="58"/>
      <c r="D33" s="271">
        <v>3494</v>
      </c>
      <c r="E33" s="420" t="s">
        <v>3290</v>
      </c>
      <c r="F33" s="420"/>
      <c r="G33" s="272" t="s">
        <v>3214</v>
      </c>
      <c r="H33" s="273" t="s">
        <v>141</v>
      </c>
      <c r="I33" s="274">
        <v>22</v>
      </c>
      <c r="J33" s="275">
        <v>2.1100000000000001E-2</v>
      </c>
      <c r="K33" s="276">
        <f>I33*J33</f>
        <v>0.4642</v>
      </c>
      <c r="L33" s="10" t="s">
        <v>3540</v>
      </c>
      <c r="M33" s="58"/>
    </row>
    <row r="34" spans="1:13" ht="18" customHeight="1">
      <c r="A34" s="58">
        <v>21</v>
      </c>
      <c r="B34" s="58"/>
      <c r="C34" s="58"/>
      <c r="D34" s="271">
        <v>3509</v>
      </c>
      <c r="E34" s="420" t="s">
        <v>3320</v>
      </c>
      <c r="F34" s="420"/>
      <c r="G34" s="272" t="s">
        <v>3214</v>
      </c>
      <c r="H34" s="273" t="s">
        <v>141</v>
      </c>
      <c r="I34" s="274">
        <v>1</v>
      </c>
      <c r="J34" s="275">
        <v>0.1285</v>
      </c>
      <c r="K34" s="276">
        <f>I34*J34</f>
        <v>0.1285</v>
      </c>
      <c r="L34" s="10" t="s">
        <v>3540</v>
      </c>
      <c r="M34" s="58"/>
    </row>
    <row r="35" spans="1:13" ht="18" customHeight="1">
      <c r="A35" s="58">
        <v>22</v>
      </c>
      <c r="B35" s="58"/>
      <c r="C35" s="58"/>
      <c r="D35" s="271">
        <v>3520</v>
      </c>
      <c r="E35" s="420" t="s">
        <v>3342</v>
      </c>
      <c r="F35" s="420"/>
      <c r="G35" s="272" t="s">
        <v>3214</v>
      </c>
      <c r="H35" s="273" t="s">
        <v>141</v>
      </c>
      <c r="I35" s="274">
        <v>2</v>
      </c>
      <c r="J35" s="275">
        <v>7.1400000000000005E-2</v>
      </c>
      <c r="K35" s="276">
        <f>I35*J35</f>
        <v>0.14280000000000001</v>
      </c>
      <c r="L35" s="10" t="s">
        <v>3540</v>
      </c>
      <c r="M35" s="58"/>
    </row>
    <row r="36" spans="1:13" ht="30" customHeight="1">
      <c r="A36" s="421" t="s">
        <v>392</v>
      </c>
      <c r="B36" s="421"/>
      <c r="C36" s="263"/>
      <c r="D36" s="268"/>
      <c r="E36" s="269"/>
      <c r="F36" s="269"/>
      <c r="G36" s="269"/>
      <c r="H36" s="268"/>
      <c r="I36" s="268"/>
      <c r="J36" s="268"/>
      <c r="K36" s="277">
        <f>SUM(K14:K35)</f>
        <v>165.31590000000003</v>
      </c>
      <c r="L36" s="268"/>
      <c r="M36" s="267"/>
    </row>
    <row r="37" spans="1:13" ht="15.75">
      <c r="A37" s="264" t="s">
        <v>95</v>
      </c>
      <c r="B37" s="265"/>
      <c r="C37" s="422" t="s">
        <v>3544</v>
      </c>
      <c r="D37" s="423"/>
      <c r="E37" s="266" t="s">
        <v>221</v>
      </c>
      <c r="F37" s="264" t="s">
        <v>426</v>
      </c>
      <c r="G37" s="265"/>
      <c r="H37" s="264" t="s">
        <v>425</v>
      </c>
      <c r="I37" s="265"/>
      <c r="J37" s="264" t="s">
        <v>424</v>
      </c>
      <c r="K37" s="265"/>
      <c r="L37" s="422" t="s">
        <v>423</v>
      </c>
      <c r="M37" s="423"/>
    </row>
    <row r="38" spans="1:13">
      <c r="A38" s="65"/>
      <c r="B38" s="66"/>
      <c r="C38" s="65"/>
      <c r="D38" s="66"/>
      <c r="E38" s="65"/>
      <c r="F38" s="65"/>
      <c r="G38" s="66"/>
      <c r="H38" s="65"/>
      <c r="I38" s="66"/>
      <c r="J38" s="227"/>
      <c r="K38" s="228"/>
      <c r="L38" s="227"/>
      <c r="M38" s="228"/>
    </row>
    <row r="39" spans="1:13">
      <c r="A39" s="65"/>
      <c r="B39" s="66"/>
      <c r="C39" s="65"/>
      <c r="D39" s="66"/>
      <c r="E39" s="65"/>
      <c r="F39" s="65"/>
      <c r="G39" s="66"/>
      <c r="H39" s="65"/>
      <c r="I39" s="66"/>
      <c r="J39" s="65"/>
      <c r="K39" s="66"/>
      <c r="L39" s="65"/>
      <c r="M39" s="66"/>
    </row>
    <row r="40" spans="1:13">
      <c r="A40" s="65"/>
      <c r="B40" s="66"/>
      <c r="C40" s="65"/>
      <c r="D40" s="66"/>
      <c r="E40" s="65"/>
      <c r="F40" s="65"/>
      <c r="G40" s="66"/>
      <c r="H40" s="65"/>
      <c r="I40" s="66"/>
      <c r="J40" s="65"/>
      <c r="K40" s="66"/>
      <c r="L40" s="65"/>
      <c r="M40" s="66"/>
    </row>
    <row r="41" spans="1:13">
      <c r="A41" s="65"/>
      <c r="B41" s="66"/>
      <c r="C41" s="65"/>
      <c r="D41" s="66"/>
      <c r="E41" s="65"/>
      <c r="F41" s="65"/>
      <c r="G41" s="66"/>
      <c r="H41" s="65"/>
      <c r="I41" s="230"/>
      <c r="J41" s="65"/>
      <c r="K41" s="66"/>
      <c r="L41" s="229"/>
      <c r="M41" s="230"/>
    </row>
    <row r="42" spans="1:13">
      <c r="A42" s="263" t="s">
        <v>88</v>
      </c>
      <c r="B42" s="231"/>
      <c r="C42" s="263" t="s">
        <v>88</v>
      </c>
      <c r="D42" s="231"/>
      <c r="E42" s="263" t="s">
        <v>88</v>
      </c>
      <c r="F42" s="263" t="s">
        <v>88</v>
      </c>
      <c r="G42" s="231"/>
      <c r="H42" s="263" t="s">
        <v>88</v>
      </c>
      <c r="I42" s="231"/>
      <c r="J42" s="263" t="s">
        <v>88</v>
      </c>
      <c r="K42" s="231"/>
      <c r="L42" s="263" t="s">
        <v>88</v>
      </c>
      <c r="M42" s="231"/>
    </row>
  </sheetData>
  <mergeCells count="38">
    <mergeCell ref="E35:F35"/>
    <mergeCell ref="E30:F30"/>
    <mergeCell ref="E31:F31"/>
    <mergeCell ref="E32:F32"/>
    <mergeCell ref="E33:F33"/>
    <mergeCell ref="E34:F34"/>
    <mergeCell ref="A36:B36"/>
    <mergeCell ref="C37:D37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E15:F15"/>
    <mergeCell ref="E16:F16"/>
    <mergeCell ref="E17:F17"/>
    <mergeCell ref="E18:F18"/>
    <mergeCell ref="L37:M37"/>
    <mergeCell ref="C11:D11"/>
    <mergeCell ref="H11:I11"/>
    <mergeCell ref="E13:F13"/>
    <mergeCell ref="E14:F14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</mergeCells>
  <conditionalFormatting sqref="K14:K35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2024-12-10T07:05:18Z</dcterms:modified>
</cp:coreProperties>
</file>