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SDCalcForProduction\"/>
    </mc:Choice>
  </mc:AlternateContent>
  <xr:revisionPtr revIDLastSave="0" documentId="13_ncr:1_{88214B6D-D017-4DC5-A947-D93F2D7281E4}" xr6:coauthVersionLast="47" xr6:coauthVersionMax="47" xr10:uidLastSave="{00000000-0000-0000-0000-000000000000}"/>
  <bookViews>
    <workbookView xWindow="780" yWindow="780" windowWidth="21600" windowHeight="11295" xr2:uid="{14D0DD05-F513-4696-888A-6119A7C86A21}"/>
  </bookViews>
  <sheets>
    <sheet name="RachhanSystem" sheetId="1" r:id="rId1"/>
    <sheet name="POSList" sheetId="3" r:id="rId2"/>
  </sheets>
  <externalReferences>
    <externalReference r:id="rId3"/>
  </externalReferences>
  <definedNames>
    <definedName name="_xlnm._FilterDatabase" localSheetId="1" hidden="1">POSList!$A$4:$G$4</definedName>
    <definedName name="_xlnm._FilterDatabase" localSheetId="0" hidden="1">RachhanSystem!$A$6:$C$6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K_A20">[1]Memo!$J$2+[1]Memo!$J$2:$J$3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A2" i="1"/>
  <c r="B3" i="1"/>
  <c r="B4" i="1"/>
</calcChain>
</file>

<file path=xl/sharedStrings.xml><?xml version="1.0" encoding="utf-8"?>
<sst xmlns="http://schemas.openxmlformats.org/spreadsheetml/2006/main" count="38" uniqueCount="37">
  <si>
    <t>លេខកូដ</t>
  </si>
  <si>
    <t>ឈ្មោះវត្ថុធាតុដើម</t>
  </si>
  <si>
    <t>ចំនួន</t>
  </si>
  <si>
    <t>RM Code</t>
  </si>
  <si>
    <t>RM Description</t>
  </si>
  <si>
    <t>Quantity</t>
  </si>
  <si>
    <t>ទិន្នន័យវេរទៅផលិត</t>
  </si>
  <si>
    <t>SEMI CODE</t>
    <phoneticPr fontId="0"/>
  </si>
  <si>
    <t>Semi Name</t>
    <phoneticPr fontId="0"/>
  </si>
  <si>
    <t>POS( C )</t>
    <phoneticPr fontId="0"/>
  </si>
  <si>
    <t>Pin Assignment</t>
  </si>
  <si>
    <t>Wire/Tube Color</t>
  </si>
  <si>
    <t>Length</t>
  </si>
  <si>
    <t>Qty</t>
    <phoneticPr fontId="0"/>
  </si>
  <si>
    <t>លេខកូដ Semi</t>
  </si>
  <si>
    <t>ឈ្មោះ Semi</t>
  </si>
  <si>
    <t>POS( C )</t>
  </si>
  <si>
    <t>ភីន</t>
  </si>
  <si>
    <t>ពណ៌ខ្សែភ្លើង</t>
  </si>
  <si>
    <t>ប្រវែង</t>
  </si>
  <si>
    <t>SD250227001</t>
  </si>
  <si>
    <t>179609-1</t>
  </si>
  <si>
    <t>P1.25</t>
  </si>
  <si>
    <t>SYF-01T-P0.5A</t>
  </si>
  <si>
    <t>SYM-01T-P0.5A</t>
  </si>
  <si>
    <t>0491.125NAT1-JA</t>
  </si>
  <si>
    <t>UL10518-26 BLK (KR)</t>
  </si>
  <si>
    <t>UL1007-22 BLK (KP)</t>
  </si>
  <si>
    <t>D2414344A-01</t>
  </si>
  <si>
    <t>25-0101095</t>
  </si>
  <si>
    <t>179609-1, P1.25=&gt;179609-1, P1.25, 0491.125NAT1-JA</t>
  </si>
  <si>
    <t>UL10518-26 BLK(7/0.16) (KR)</t>
  </si>
  <si>
    <t>87, 46</t>
  </si>
  <si>
    <t>A161N11C02D-01</t>
  </si>
  <si>
    <t>25-0101389</t>
  </si>
  <si>
    <t>SYF-01T-P0.5A=&gt;SYM-01T-P0.5A</t>
  </si>
  <si>
    <t>UL1007-22 BLK(17/0.16)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</si>
</sst>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000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Khmer OS Battambang"/>
    </font>
    <font>
      <b/>
      <u/>
      <sz val="20"/>
      <color theme="1"/>
      <name val="Khmer OS Battambang"/>
    </font>
    <font>
      <sz val="11"/>
      <color theme="1"/>
      <name val="Khmer OS Battambang"/>
    </font>
    <font>
      <sz val="11"/>
      <color theme="1"/>
      <name val="Calibri"/>
      <family val="2"/>
      <charset val="128"/>
      <scheme val="minor"/>
    </font>
    <font>
      <b/>
      <sz val="9"/>
      <color theme="1"/>
      <name val="Khmer OS Battambang"/>
    </font>
    <font>
      <b/>
      <sz val="11"/>
      <color theme="1"/>
      <name val="Calibri"/>
      <family val="3"/>
      <charset val="128"/>
      <scheme val="minor"/>
    </font>
    <font>
      <sz val="9"/>
      <color theme="1"/>
      <name val="Khmer OS Battambang"/>
    </font>
    <font>
      <b/>
      <i/>
      <sz val="10"/>
      <color theme="1"/>
      <name val="Calibri"/>
      <family val="2"/>
      <scheme val="minor"/>
    </font>
    <font>
      <sz val="36"/>
      <color theme="1"/>
      <name val="BC39"/>
    </font>
    <font>
      <b/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right" vertical="center" indent="2"/>
    </xf>
    <xf numFmtId="0" fontId="5" fillId="0" borderId="0" xfId="1">
      <alignment vertical="center"/>
    </xf>
    <xf numFmtId="0" fontId="5" fillId="3" borderId="0" xfId="1" applyFill="1">
      <alignment vertical="center"/>
    </xf>
    <xf numFmtId="0" fontId="6" fillId="4" borderId="7" xfId="1" applyFont="1" applyFill="1" applyBorder="1" applyAlignment="1">
      <alignment horizontal="center" vertical="center" shrinkToFit="1"/>
    </xf>
    <xf numFmtId="38" fontId="6" fillId="4" borderId="7" xfId="2" applyFont="1" applyFill="1" applyBorder="1" applyAlignment="1">
      <alignment horizontal="center" vertical="center" shrinkToFit="1"/>
    </xf>
    <xf numFmtId="38" fontId="6" fillId="4" borderId="10" xfId="2" applyFont="1" applyFill="1" applyBorder="1" applyAlignment="1">
      <alignment horizontal="center" vertical="center" shrinkToFit="1"/>
    </xf>
    <xf numFmtId="38" fontId="6" fillId="4" borderId="3" xfId="2" applyFont="1" applyFill="1" applyBorder="1" applyAlignment="1">
      <alignment horizontal="center" vertical="center" shrinkToFit="1"/>
    </xf>
    <xf numFmtId="0" fontId="7" fillId="0" borderId="0" xfId="1" applyFont="1">
      <alignment vertical="center"/>
    </xf>
    <xf numFmtId="0" fontId="6" fillId="4" borderId="9" xfId="1" applyFont="1" applyFill="1" applyBorder="1" applyAlignment="1">
      <alignment horizontal="center" vertical="center" shrinkToFit="1"/>
    </xf>
    <xf numFmtId="0" fontId="6" fillId="4" borderId="11" xfId="1" applyFont="1" applyFill="1" applyBorder="1" applyAlignment="1">
      <alignment horizontal="center" vertical="center" shrinkToFit="1"/>
    </xf>
    <xf numFmtId="0" fontId="6" fillId="4" borderId="5" xfId="1" applyFont="1" applyFill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/>
    </xf>
    <xf numFmtId="38" fontId="8" fillId="0" borderId="13" xfId="2" applyFont="1" applyFill="1" applyBorder="1" applyAlignment="1">
      <alignment vertical="center"/>
    </xf>
    <xf numFmtId="0" fontId="8" fillId="0" borderId="13" xfId="1" applyFont="1" applyBorder="1">
      <alignment vertical="center"/>
    </xf>
    <xf numFmtId="0" fontId="8" fillId="0" borderId="13" xfId="1" applyFont="1" applyBorder="1" applyAlignment="1">
      <alignment horizontal="left" vertical="center"/>
    </xf>
    <xf numFmtId="0" fontId="9" fillId="0" borderId="0" xfId="1" applyFont="1">
      <alignment vertical="center"/>
    </xf>
    <xf numFmtId="165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3" fontId="4" fillId="0" borderId="14" xfId="0" applyNumberFormat="1" applyFont="1" applyBorder="1" applyAlignment="1">
      <alignment horizontal="right" vertical="center" indent="2"/>
    </xf>
    <xf numFmtId="0" fontId="8" fillId="0" borderId="14" xfId="1" applyFont="1" applyBorder="1" applyAlignment="1">
      <alignment horizontal="center" vertical="center"/>
    </xf>
    <xf numFmtId="0" fontId="8" fillId="0" borderId="14" xfId="1" applyFont="1" applyBorder="1">
      <alignment vertical="center"/>
    </xf>
    <xf numFmtId="0" fontId="8" fillId="0" borderId="14" xfId="1" applyFont="1" applyBorder="1" applyAlignment="1">
      <alignment horizontal="left" vertical="center"/>
    </xf>
    <xf numFmtId="38" fontId="8" fillId="0" borderId="14" xfId="2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indent="3"/>
    </xf>
    <xf numFmtId="0" fontId="11" fillId="0" borderId="0" xfId="1" applyFont="1" applyAlignment="1">
      <alignment horizontal="center" vertical="center"/>
    </xf>
  </cellXfs>
  <cellStyles count="3">
    <cellStyle name="Comma [0] 2" xfId="2" xr:uid="{AD6CEE88-2E7A-43E7-8791-B21BC8C3A6F0}"/>
    <cellStyle name="Normal" xfId="0" builtinId="0"/>
    <cellStyle name="Normal 2" xfId="1" xr:uid="{0C4DE3D2-7F48-4CEA-A796-6055F961D19F}"/>
  </cellStyles>
  <dxfs count="13">
    <dxf>
      <font>
        <color rgb="FFFFFFFF"/>
      </font>
      <fill>
        <patternFill>
          <bgColor rgb="FF800080"/>
        </patternFill>
      </fill>
    </dxf>
    <dxf>
      <font>
        <color rgb="FF000000"/>
      </font>
      <fill>
        <patternFill>
          <bgColor rgb="FF87CEEB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000000"/>
      </font>
      <fill>
        <patternFill>
          <bgColor rgb="FFFFA500"/>
        </patternFill>
      </fill>
    </dxf>
    <dxf>
      <font>
        <color rgb="FFFFFFFF"/>
      </font>
      <fill>
        <patternFill>
          <bgColor rgb="FF808080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000000"/>
      </font>
      <fill>
        <patternFill>
          <bgColor rgb="FFADFF2F"/>
        </patternFill>
      </fill>
    </dxf>
    <dxf>
      <font>
        <color rgb="FFFFFFFF"/>
      </font>
      <fill>
        <patternFill>
          <bgColor rgb="FFA52A2A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542924</xdr:rowOff>
    </xdr:from>
    <xdr:to>
      <xdr:col>0</xdr:col>
      <xdr:colOff>657224</xdr:colOff>
      <xdr:row>2</xdr:row>
      <xdr:rowOff>304799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3112C1-0C16-D850-BC67-C8212FB0E346}"/>
            </a:ext>
          </a:extLst>
        </xdr:cNvPr>
        <xdr:cNvSpPr/>
      </xdr:nvSpPr>
      <xdr:spPr>
        <a:xfrm>
          <a:off x="0" y="1057274"/>
          <a:ext cx="657224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ថ្ងៃខែឆ្នាំ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 editAs="oneCell">
    <xdr:from>
      <xdr:col>0</xdr:col>
      <xdr:colOff>809624</xdr:colOff>
      <xdr:row>1</xdr:row>
      <xdr:rowOff>542924</xdr:rowOff>
    </xdr:from>
    <xdr:to>
      <xdr:col>1</xdr:col>
      <xdr:colOff>1142999</xdr:colOff>
      <xdr:row>2</xdr:row>
      <xdr:rowOff>304799</xdr:rowOff>
    </xdr:to>
    <xdr:sp macro="" textlink="$B$3">
      <xdr:nvSpPr>
        <xdr:cNvPr id="3" name="Rectangle 2">
          <a:extLst>
            <a:ext uri="{FF2B5EF4-FFF2-40B4-BE49-F238E27FC236}">
              <a16:creationId xmlns:a16="http://schemas.microsoft.com/office/drawing/2014/main" id="{336FD7C9-0651-6E79-C5A2-AEC19A8351F8}"/>
            </a:ext>
          </a:extLst>
        </xdr:cNvPr>
        <xdr:cNvSpPr/>
      </xdr:nvSpPr>
      <xdr:spPr>
        <a:xfrm>
          <a:off x="809624" y="1057274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5BFEC79A-D781-4FFE-ADE4-6652A4FEFB2D}" type="TxLink">
            <a:rPr lang="en-US" sz="1200" b="0" i="0" u="none" strike="noStrike">
              <a:solidFill>
                <a:srgbClr val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27-02-2025</a:t>
          </a:fld>
          <a:endParaRPr lang="en-US" sz="1400"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0</xdr:colOff>
      <xdr:row>2</xdr:row>
      <xdr:rowOff>266699</xdr:rowOff>
    </xdr:from>
    <xdr:to>
      <xdr:col>0</xdr:col>
      <xdr:colOff>990600</xdr:colOff>
      <xdr:row>3</xdr:row>
      <xdr:rowOff>285749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0CADE9-6398-3CFA-406C-A8D5D38F56B6}"/>
            </a:ext>
          </a:extLst>
        </xdr:cNvPr>
        <xdr:cNvSpPr/>
      </xdr:nvSpPr>
      <xdr:spPr>
        <a:xfrm>
          <a:off x="0" y="781049"/>
          <a:ext cx="9906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m-KH" sz="1200" b="0" u="sng">
              <a:solidFill>
                <a:schemeClr val="tx1"/>
              </a:solidFill>
              <a:latin typeface="Khmer OS Battambang" panose="02000500000000020004" pitchFamily="2" charset="0"/>
              <a:cs typeface="Khmer OS Battambang" panose="02000500000000020004" pitchFamily="2" charset="0"/>
            </a:rPr>
            <a:t>លេខឯកសារ</a:t>
          </a:r>
          <a:endParaRPr lang="en-US" sz="1200" b="0" u="sng">
            <a:solidFill>
              <a:schemeClr val="tx1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  <xdr:twoCellAnchor>
    <xdr:from>
      <xdr:col>0</xdr:col>
      <xdr:colOff>809624</xdr:colOff>
      <xdr:row>2</xdr:row>
      <xdr:rowOff>266699</xdr:rowOff>
    </xdr:from>
    <xdr:to>
      <xdr:col>1</xdr:col>
      <xdr:colOff>1142999</xdr:colOff>
      <xdr:row>3</xdr:row>
      <xdr:rowOff>285749</xdr:rowOff>
    </xdr:to>
    <xdr:sp macro="" textlink="$B$4">
      <xdr:nvSpPr>
        <xdr:cNvPr id="5" name="Rectangle 4">
          <a:extLst>
            <a:ext uri="{FF2B5EF4-FFF2-40B4-BE49-F238E27FC236}">
              <a16:creationId xmlns:a16="http://schemas.microsoft.com/office/drawing/2014/main" id="{DE57397F-F4CC-9E1D-5296-80163A18C712}"/>
            </a:ext>
          </a:extLst>
        </xdr:cNvPr>
        <xdr:cNvSpPr/>
      </xdr:nvSpPr>
      <xdr:spPr>
        <a:xfrm>
          <a:off x="809624" y="781049"/>
          <a:ext cx="159067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7B32734-7CBB-46CD-AA25-3F541106F37E}" type="TxLink">
            <a:rPr lang="en-US" sz="1200" b="0" i="0" u="none" strike="noStrike">
              <a:solidFill>
                <a:sysClr val="windowText" lastClr="000000"/>
              </a:solidFill>
              <a:latin typeface="Khmer OS Battambang" panose="02000500000000020004" pitchFamily="2" charset="0"/>
              <a:ea typeface="Calibri"/>
              <a:cs typeface="Khmer OS Battambang" panose="02000500000000020004" pitchFamily="2" charset="0"/>
            </a:rPr>
            <a:pPr algn="l"/>
            <a:t> ៖ SD250227001</a:t>
          </a:fld>
          <a:endParaRPr lang="en-US" sz="1600">
            <a:solidFill>
              <a:sysClr val="windowText" lastClr="000000"/>
            </a:solidFill>
            <a:latin typeface="Khmer OS Battambang" panose="02000500000000020004" pitchFamily="2" charset="0"/>
            <a:cs typeface="Khmer OS Battambang" panose="02000500000000020004" pitchFamily="2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KITTING%20FOLLOW%20UP%20(Recovered).xlsx" TargetMode="External"/><Relationship Id="rId1" Type="http://schemas.openxmlformats.org/officeDocument/2006/relationships/externalLinkPath" Target="file:///C:\Users\Asus\Downloads\KITTING%20FOLLOW%20UP%20(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mo"/>
      <sheetName val="Sheet1"/>
    </sheetNames>
    <sheetDataSet>
      <sheetData sheetId="0">
        <row r="2">
          <cell r="J2" t="str">
            <v>SK-A20 (A)</v>
          </cell>
        </row>
        <row r="3">
          <cell r="J3" t="str">
            <v>SK-A20 (B)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B6B8-4ABD-4A98-AC4F-01406F7FAE6A}">
  <sheetPr>
    <tabColor rgb="FF00B050"/>
    <pageSetUpPr fitToPage="1"/>
  </sheetPr>
  <dimension ref="A1:C13"/>
  <sheetViews>
    <sheetView tabSelected="1" workbookViewId="0">
      <pane ySplit="6" topLeftCell="A7" activePane="bottomLeft" state="frozen"/>
      <selection pane="bottomLeft" activeCell="F6" sqref="F6"/>
    </sheetView>
  </sheetViews>
  <sheetFormatPr defaultRowHeight="15"/>
  <cols>
    <col min="1" max="1" width="18.85546875" customWidth="1"/>
    <col min="2" max="2" width="56" customWidth="1"/>
    <col min="3" max="3" width="27" customWidth="1"/>
  </cols>
  <sheetData>
    <row r="1" spans="1:3" ht="40.5" customHeight="1">
      <c r="A1" s="34" t="s">
        <v>6</v>
      </c>
      <c r="B1" s="34"/>
      <c r="C1" s="34"/>
    </row>
    <row r="2" spans="1:3" ht="46.5" customHeight="1">
      <c r="A2" s="35" t="str">
        <f>IF($A$4&lt;&gt;"","*"&amp;$A$4&amp;"*","")</f>
        <v>*SD250227001*</v>
      </c>
      <c r="B2" s="35"/>
      <c r="C2" s="35"/>
    </row>
    <row r="3" spans="1:3" ht="26.25" customHeight="1">
      <c r="A3" s="1">
        <v>45715.417569444442</v>
      </c>
      <c r="B3" s="2" t="str">
        <f>IF(A3&lt;&gt;""," ៖ "&amp;TEXT(A3,"dd-MM-yyyy")," ៖ ")</f>
        <v xml:space="preserve"> ៖ 27-02-2025</v>
      </c>
    </row>
    <row r="4" spans="1:3" ht="26.25" customHeight="1" thickBot="1">
      <c r="A4" s="1" t="s">
        <v>20</v>
      </c>
      <c r="B4" s="2" t="str">
        <f>IF(A4&lt;&gt;""," ៖ "&amp;A4," ៖ ")</f>
        <v xml:space="preserve"> ៖ SD250227001</v>
      </c>
    </row>
    <row r="5" spans="1:3" ht="23.25">
      <c r="A5" s="3" t="s">
        <v>0</v>
      </c>
      <c r="B5" s="7" t="s">
        <v>1</v>
      </c>
      <c r="C5" s="4" t="s">
        <v>2</v>
      </c>
    </row>
    <row r="6" spans="1:3" ht="24" thickBot="1">
      <c r="A6" s="5" t="s">
        <v>3</v>
      </c>
      <c r="B6" s="8" t="s">
        <v>4</v>
      </c>
      <c r="C6" s="6" t="s">
        <v>5</v>
      </c>
    </row>
    <row r="7" spans="1:3" ht="23.25">
      <c r="A7" s="10">
        <v>1020</v>
      </c>
      <c r="B7" s="9" t="s">
        <v>21</v>
      </c>
      <c r="C7" s="11">
        <v>10000</v>
      </c>
    </row>
    <row r="8" spans="1:3" ht="23.25">
      <c r="A8" s="27">
        <v>1053</v>
      </c>
      <c r="B8" s="28" t="s">
        <v>22</v>
      </c>
      <c r="C8" s="29">
        <v>4800</v>
      </c>
    </row>
    <row r="9" spans="1:3" ht="23.25">
      <c r="A9" s="27">
        <v>1097</v>
      </c>
      <c r="B9" s="28" t="s">
        <v>23</v>
      </c>
      <c r="C9" s="29">
        <v>1300</v>
      </c>
    </row>
    <row r="10" spans="1:3" ht="23.25">
      <c r="A10" s="27">
        <v>1109</v>
      </c>
      <c r="B10" s="28" t="s">
        <v>24</v>
      </c>
      <c r="C10" s="29">
        <v>5000</v>
      </c>
    </row>
    <row r="11" spans="1:3" ht="23.25">
      <c r="A11" s="27">
        <v>2114</v>
      </c>
      <c r="B11" s="28" t="s">
        <v>25</v>
      </c>
      <c r="C11" s="29">
        <v>2400</v>
      </c>
    </row>
    <row r="12" spans="1:3" ht="23.25">
      <c r="A12" s="27">
        <v>3060</v>
      </c>
      <c r="B12" s="28" t="s">
        <v>26</v>
      </c>
      <c r="C12" s="29">
        <v>610</v>
      </c>
    </row>
    <row r="13" spans="1:3" ht="23.25">
      <c r="A13" s="27">
        <v>3483</v>
      </c>
      <c r="B13" s="28" t="s">
        <v>27</v>
      </c>
      <c r="C13" s="29">
        <v>128</v>
      </c>
    </row>
  </sheetData>
  <autoFilter ref="A6:C6" xr:uid="{7D00B6B8-4ABD-4A98-AC4F-01406F7FAE6A}"/>
  <mergeCells count="2">
    <mergeCell ref="A1:C1"/>
    <mergeCell ref="A2:C2"/>
  </mergeCells>
  <pageMargins left="0.1" right="0.1" top="0.5" bottom="0.5" header="0.1" footer="0.1"/>
  <pageSetup paperSize="9" fitToHeight="0" orientation="portrait" r:id="rId1"/>
  <headerFooter>
    <oddHeader>&amp;L&amp;"-,Bold Italic"&amp;14&amp;K04+000MARUNIX (CAMBODIA) CO.,LTD</oddHead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4DE8-B852-41EA-96A7-EF1788C15BF6}">
  <sheetPr>
    <tabColor theme="5" tint="-0.249977111117893"/>
    <pageSetUpPr fitToPage="1"/>
  </sheetPr>
  <dimension ref="A1:G6"/>
  <sheetViews>
    <sheetView zoomScaleNormal="100" workbookViewId="0">
      <pane ySplit="4" topLeftCell="A5" activePane="bottomLeft" state="frozen"/>
      <selection pane="bottomLeft" activeCell="D12" sqref="D12"/>
    </sheetView>
  </sheetViews>
  <sheetFormatPr defaultRowHeight="15"/>
  <cols>
    <col min="1" max="1" width="12.140625" style="12" customWidth="1"/>
    <col min="2" max="2" width="29" style="12" customWidth="1"/>
    <col min="3" max="3" width="12.28515625" style="12" customWidth="1"/>
    <col min="4" max="4" width="34.42578125" style="12" customWidth="1"/>
    <col min="5" max="5" width="34.5703125" style="12" customWidth="1"/>
    <col min="6" max="6" width="19.42578125" style="12" customWidth="1"/>
    <col min="7" max="7" width="8.28515625" style="12" customWidth="1"/>
    <col min="8" max="16384" width="9.140625" style="12"/>
  </cols>
  <sheetData>
    <row r="1" spans="1:7" ht="50.25" customHeight="1">
      <c r="A1" s="36" t="str">
        <f>IF(RachhanSystem!A4&lt;&gt;"",RachhanSystem!A4,"")</f>
        <v>SD250227001</v>
      </c>
      <c r="B1" s="36"/>
      <c r="C1" s="36"/>
      <c r="D1" s="36"/>
      <c r="E1" s="36"/>
      <c r="F1" s="36"/>
      <c r="G1" s="36"/>
    </row>
    <row r="2" spans="1:7" ht="15.75" thickBot="1">
      <c r="A2" s="13"/>
      <c r="B2" s="13"/>
      <c r="C2" s="13"/>
      <c r="D2" s="13"/>
      <c r="E2" s="13"/>
      <c r="F2" s="13"/>
      <c r="G2" s="13"/>
    </row>
    <row r="3" spans="1:7" s="18" customFormat="1" ht="19.5">
      <c r="A3" s="14" t="s">
        <v>7</v>
      </c>
      <c r="B3" s="14" t="s">
        <v>8</v>
      </c>
      <c r="C3" s="14" t="s">
        <v>9</v>
      </c>
      <c r="D3" s="16" t="s">
        <v>10</v>
      </c>
      <c r="E3" s="17" t="s">
        <v>11</v>
      </c>
      <c r="F3" s="15" t="s">
        <v>12</v>
      </c>
      <c r="G3" s="15" t="s">
        <v>13</v>
      </c>
    </row>
    <row r="4" spans="1:7" s="18" customFormat="1" ht="20.25" thickBot="1">
      <c r="A4" s="19" t="s">
        <v>14</v>
      </c>
      <c r="B4" s="19" t="s">
        <v>15</v>
      </c>
      <c r="C4" s="19" t="s">
        <v>16</v>
      </c>
      <c r="D4" s="20" t="s">
        <v>17</v>
      </c>
      <c r="E4" s="21" t="s">
        <v>18</v>
      </c>
      <c r="F4" s="19" t="s">
        <v>19</v>
      </c>
      <c r="G4" s="19" t="s">
        <v>2</v>
      </c>
    </row>
    <row r="5" spans="1:7" s="26" customFormat="1" ht="18" customHeight="1">
      <c r="A5" s="22">
        <v>808301</v>
      </c>
      <c r="B5" s="24" t="s">
        <v>28</v>
      </c>
      <c r="C5" s="24" t="s">
        <v>29</v>
      </c>
      <c r="D5" s="24" t="s">
        <v>30</v>
      </c>
      <c r="E5" s="24" t="s">
        <v>31</v>
      </c>
      <c r="F5" s="25" t="s">
        <v>32</v>
      </c>
      <c r="G5" s="23">
        <v>2400</v>
      </c>
    </row>
    <row r="6" spans="1:7" s="26" customFormat="1" ht="18" customHeight="1">
      <c r="A6" s="30">
        <v>894701</v>
      </c>
      <c r="B6" s="31" t="s">
        <v>33</v>
      </c>
      <c r="C6" s="31" t="s">
        <v>34</v>
      </c>
      <c r="D6" s="31" t="s">
        <v>35</v>
      </c>
      <c r="E6" s="31" t="s">
        <v>36</v>
      </c>
      <c r="F6" s="32">
        <v>128</v>
      </c>
      <c r="G6" s="33">
        <v>1000</v>
      </c>
    </row>
  </sheetData>
  <autoFilter ref="A4:G4" xr:uid="{00000000-0009-0000-0000-000001000000}"/>
  <mergeCells count="1">
    <mergeCell ref="A1:G1"/>
  </mergeCells>
  <conditionalFormatting sqref="E3:E6">
    <cfRule type="containsText" dxfId="12" priority="13" stopIfTrue="1" operator="containsText" text="RED">
      <formula>NOT(ISERROR(SEARCH("RED",E3)))</formula>
    </cfRule>
    <cfRule type="containsText" dxfId="11" priority="14" stopIfTrue="1" operator="containsText" text="BLK">
      <formula>NOT(ISERROR(SEARCH("BLK",E3)))</formula>
    </cfRule>
    <cfRule type="containsText" dxfId="10" priority="15" stopIfTrue="1" operator="containsText" text="PINK">
      <formula>NOT(ISERROR(SEARCH("PINK",E3)))</formula>
    </cfRule>
    <cfRule type="containsText" dxfId="9" priority="16" stopIfTrue="1" operator="containsText" text="YEL">
      <formula>NOT(ISERROR(SEARCH("YEL",E3)))</formula>
    </cfRule>
    <cfRule type="containsText" dxfId="8" priority="17" stopIfTrue="1" operator="containsText" text="BLU">
      <formula>NOT(ISERROR(SEARCH("BLU",E3)))</formula>
    </cfRule>
    <cfRule type="containsText" dxfId="7" priority="18" stopIfTrue="1" operator="containsText" text="BRN">
      <formula>NOT(ISERROR(SEARCH("BRN",E3)))</formula>
    </cfRule>
    <cfRule type="containsText" dxfId="6" priority="19" stopIfTrue="1" operator="containsText" text="G/Y">
      <formula>NOT(ISERROR(SEARCH("G/Y",E3)))</formula>
    </cfRule>
    <cfRule type="containsText" dxfId="5" priority="20" stopIfTrue="1" operator="containsText" text="GRN">
      <formula>NOT(ISERROR(SEARCH("GRN",E3)))</formula>
    </cfRule>
    <cfRule type="containsText" dxfId="4" priority="21" stopIfTrue="1" operator="containsText" text="GRY">
      <formula>NOT(ISERROR(SEARCH("GRY",E3)))</formula>
    </cfRule>
    <cfRule type="containsText" dxfId="3" priority="22" stopIfTrue="1" operator="containsText" text="ORG">
      <formula>NOT(ISERROR(SEARCH("ORG",E3)))</formula>
    </cfRule>
    <cfRule type="containsText" dxfId="2" priority="23" stopIfTrue="1" operator="containsText" text="PNK">
      <formula>NOT(ISERROR(SEARCH("PNK",E3)))</formula>
    </cfRule>
    <cfRule type="containsText" dxfId="1" priority="24" stopIfTrue="1" operator="containsText" text="SKY">
      <formula>NOT(ISERROR(SEARCH("SKY",E3)))</formula>
    </cfRule>
    <cfRule type="containsText" dxfId="0" priority="25" stopIfTrue="1" operator="containsText" text="VLT">
      <formula>NOT(ISERROR(SEARCH("VLT",E3)))</formula>
    </cfRule>
  </conditionalFormatting>
  <pageMargins left="0.1" right="0.1" top="0.1" bottom="0.13" header="0.3" footer="0"/>
  <pageSetup paperSize="9" scale="68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RachhanSystem</vt:lpstr>
      <vt:lpstr>POSList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2025-02-27T03:01:36Z</cp:lastPrinted>
  <dcterms:created xsi:type="dcterms:W3CDTF">2024-11-20T10:01:10Z</dcterms:created>
  <dcterms:modified xsi:type="dcterms:W3CDTF">2025-02-27T04:15:12Z</dcterms:modified>
</cp:coreProperties>
</file>