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EF14F5A7-83BD-48AC-A224-E229882E2C78}" xr6:coauthVersionLast="47" xr6:coauthVersionMax="47" xr10:uidLastSave="{00000000-0000-0000-0000-000000000000}"/>
  <bookViews>
    <workbookView xWindow="-120" yWindow="-120" windowWidth="29040" windowHeight="15720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3" i="1"/>
  <c r="B3" i="1"/>
  <c r="B4" i="1"/>
  <c r="A2" i="1"/>
</calcChain>
</file>

<file path=xl/sharedStrings.xml><?xml version="1.0" encoding="utf-8"?>
<sst xmlns="http://schemas.openxmlformats.org/spreadsheetml/2006/main" count="37" uniqueCount="32">
  <si>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</si>
  <si>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</si>
  <si>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</si>
  <si>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</si>
  <si>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</si>
  <si>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</si>
  <si>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</si>
  <si>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</si>
  <si>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</si>
  <si>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</si>
  <si>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</si>
  <si>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</si>
  <si>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</si>
  <si>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</si>
  <si>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</si>
  <si>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</si>
  <si>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</si>
  <si>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</si>
  <si>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</si>
  <si>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</si>
  <si>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CPR-ZERO (A)</t>
  </si>
  <si>
    <t>SD250304001</t>
  </si>
  <si>
    <t>179227-1</t>
  </si>
  <si>
    <t>UL1061-22 YEL (17/0.16)(KP)</t>
  </si>
  <si>
    <t>ADXGN10D02D-05</t>
  </si>
  <si>
    <t>25-0202916</t>
  </si>
  <si>
    <t>179227-1=&gt;179227-1</t>
  </si>
  <si>
    <t>UL1061-22 YEL(17/0.16) (KP)</t>
  </si>
  <si>
    <t>ADXGN10D02D-06</t>
  </si>
  <si>
    <t>25-0202917</t>
  </si>
  <si>
    <t>ADXGN10D02D-07</t>
  </si>
  <si>
    <t>25-0202918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</si>
</sst>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/mm/yyyy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26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542924</xdr:rowOff>
    </xdr:from>
    <xdr:to>
      <xdr:col>1</xdr:col>
      <xdr:colOff>1142999</xdr:colOff>
      <xdr:row>2</xdr:row>
      <xdr:rowOff>304799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B63506A-6963-11F7-75A2-D621309D5B2B}"/>
            </a:ext>
          </a:extLst>
        </xdr:cNvPr>
        <xdr:cNvGrpSpPr/>
      </xdr:nvGrpSpPr>
      <xdr:grpSpPr>
        <a:xfrm>
          <a:off x="0" y="1057274"/>
          <a:ext cx="2400299" cy="352425"/>
          <a:chOff x="0" y="1057274"/>
          <a:chExt cx="2400299" cy="3524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A3112C1-0C16-D850-BC67-C8212FB0E346}"/>
              </a:ext>
            </a:extLst>
          </xdr:cNvPr>
          <xdr:cNvSpPr/>
        </xdr:nvSpPr>
        <xdr:spPr>
          <a:xfrm>
            <a:off x="0" y="1057274"/>
            <a:ext cx="657224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ថ្ងៃខែឆ្នាំ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3">
        <xdr:nvSpPr>
          <xdr:cNvPr id="3" name="Rectangle 2">
            <a:extLst>
              <a:ext uri="{FF2B5EF4-FFF2-40B4-BE49-F238E27FC236}">
                <a16:creationId xmlns:a16="http://schemas.microsoft.com/office/drawing/2014/main" id="{336FD7C9-0651-6E79-C5A2-AEC19A8351F8}"/>
              </a:ext>
            </a:extLst>
          </xdr:cNvPr>
          <xdr:cNvSpPr/>
        </xdr:nvSpPr>
        <xdr:spPr>
          <a:xfrm>
            <a:off x="809624" y="1057274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BFEC79A-D781-4FFE-ADE4-6652A4FEFB2D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04-03-2025</a:t>
            </a:fld>
            <a:endParaRPr lang="en-US" sz="14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0</xdr:col>
      <xdr:colOff>0</xdr:colOff>
      <xdr:row>2</xdr:row>
      <xdr:rowOff>266699</xdr:rowOff>
    </xdr:from>
    <xdr:to>
      <xdr:col>1</xdr:col>
      <xdr:colOff>1142999</xdr:colOff>
      <xdr:row>3</xdr:row>
      <xdr:rowOff>285749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1D5C860-C805-8B70-A156-4A0389639807}"/>
            </a:ext>
          </a:extLst>
        </xdr:cNvPr>
        <xdr:cNvGrpSpPr/>
      </xdr:nvGrpSpPr>
      <xdr:grpSpPr>
        <a:xfrm>
          <a:off x="0" y="1371599"/>
          <a:ext cx="2400299" cy="352425"/>
          <a:chOff x="0" y="1371599"/>
          <a:chExt cx="2400299" cy="35242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A0CADE9-6398-3CFA-406C-A8D5D38F56B6}"/>
              </a:ext>
            </a:extLst>
          </xdr:cNvPr>
          <xdr:cNvSpPr/>
        </xdr:nvSpPr>
        <xdr:spPr>
          <a:xfrm>
            <a:off x="0" y="1371599"/>
            <a:ext cx="9906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លេខឯកសារ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4">
        <xdr:nvSpPr>
          <xdr:cNvPr id="5" name="Rectangle 4">
            <a:extLst>
              <a:ext uri="{FF2B5EF4-FFF2-40B4-BE49-F238E27FC236}">
                <a16:creationId xmlns:a16="http://schemas.microsoft.com/office/drawing/2014/main" id="{DE57397F-F4CC-9E1D-5296-80163A18C712}"/>
              </a:ext>
            </a:extLst>
          </xdr:cNvPr>
          <xdr:cNvSpPr/>
        </xdr:nvSpPr>
        <xdr:spPr>
          <a:xfrm>
            <a:off x="809624" y="1371599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7B32734-7CBB-46CD-AA25-3F541106F37E}" type="TxLink">
              <a:rPr lang="en-US" sz="1200" b="0" i="0" u="none" strike="noStrike">
                <a:solidFill>
                  <a:sysClr val="windowText" lastClr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SD250304001</a:t>
            </a:fld>
            <a:endParaRPr lang="en-US" sz="1600">
              <a:solidFill>
                <a:sysClr val="windowText" lastClr="000000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1</xdr:col>
      <xdr:colOff>1343024</xdr:colOff>
      <xdr:row>1</xdr:row>
      <xdr:rowOff>542924</xdr:rowOff>
    </xdr:from>
    <xdr:to>
      <xdr:col>2</xdr:col>
      <xdr:colOff>1752601</xdr:colOff>
      <xdr:row>2</xdr:row>
      <xdr:rowOff>304799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50B9810-6FC2-0372-F2F7-69DD2777B312}"/>
            </a:ext>
          </a:extLst>
        </xdr:cNvPr>
        <xdr:cNvGrpSpPr/>
      </xdr:nvGrpSpPr>
      <xdr:grpSpPr>
        <a:xfrm>
          <a:off x="2600324" y="1057274"/>
          <a:ext cx="4143377" cy="352425"/>
          <a:chOff x="2600324" y="1057274"/>
          <a:chExt cx="4143377" cy="35242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EB09916-810F-9B62-9780-11DFCC9F0441}"/>
              </a:ext>
            </a:extLst>
          </xdr:cNvPr>
          <xdr:cNvSpPr/>
        </xdr:nvSpPr>
        <xdr:spPr>
          <a:xfrm>
            <a:off x="2600324" y="1057274"/>
            <a:ext cx="10191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ឈ្មោះម៉ាស៊ីន</a:t>
            </a:r>
          </a:p>
        </xdr:txBody>
      </xdr:sp>
      <xdr:sp macro="" textlink="$C$3">
        <xdr:nvSpPr>
          <xdr:cNvPr id="7" name="Rectangle 6">
            <a:extLst>
              <a:ext uri="{FF2B5EF4-FFF2-40B4-BE49-F238E27FC236}">
                <a16:creationId xmlns:a16="http://schemas.microsoft.com/office/drawing/2014/main" id="{0CF070A6-9C6A-8FAF-C3DB-95288E297B24}"/>
              </a:ext>
            </a:extLst>
          </xdr:cNvPr>
          <xdr:cNvSpPr/>
        </xdr:nvSpPr>
        <xdr:spPr>
          <a:xfrm>
            <a:off x="3581401" y="1057274"/>
            <a:ext cx="31623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5706A2C-8DD9-4CEE-AABC-585E317E0543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CPR-ZERO (A)</a:t>
            </a:fld>
            <a:endParaRPr lang="en-US" sz="16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1</xdr:row>
      <xdr:rowOff>542924</xdr:rowOff>
    </xdr:from>
    <xdr:to>
      <xdr:col>0</xdr:col>
      <xdr:colOff>657224</xdr:colOff>
      <xdr:row>2</xdr:row>
      <xdr:rowOff>304799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C8CECF6-F58A-4EA5-A9F3-72F1F122562F}"/>
            </a:ext>
          </a:extLst>
        </xdr:cNvPr>
        <xdr:cNvSpPr/>
      </xdr:nvSpPr>
      <xdr:spPr>
        <a:xfrm>
          <a:off x="0" y="1057274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0</xdr:col>
      <xdr:colOff>809624</xdr:colOff>
      <xdr:row>1</xdr:row>
      <xdr:rowOff>542924</xdr:rowOff>
    </xdr:from>
    <xdr:to>
      <xdr:col>1</xdr:col>
      <xdr:colOff>1142999</xdr:colOff>
      <xdr:row>2</xdr:row>
      <xdr:rowOff>304799</xdr:rowOff>
    </xdr:to>
    <xdr:sp macro="" textlink="$B$3">
      <xdr:nvSpPr>
        <xdr:cNvPr id="12" name="Rectangle 11">
          <a:extLst>
            <a:ext uri="{FF2B5EF4-FFF2-40B4-BE49-F238E27FC236}">
              <a16:creationId xmlns:a16="http://schemas.microsoft.com/office/drawing/2014/main" id="{CD92AAFB-5D2E-41B2-BDAA-A40E629716EF}"/>
            </a:ext>
          </a:extLst>
        </xdr:cNvPr>
        <xdr:cNvSpPr/>
      </xdr:nvSpPr>
      <xdr:spPr>
        <a:xfrm>
          <a:off x="809624" y="1057274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04-03-2025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2</xdr:row>
      <xdr:rowOff>266699</xdr:rowOff>
    </xdr:from>
    <xdr:to>
      <xdr:col>0</xdr:col>
      <xdr:colOff>990600</xdr:colOff>
      <xdr:row>3</xdr:row>
      <xdr:rowOff>285749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D7BDECF-D881-40C5-B7C9-C7830AE001AD}"/>
            </a:ext>
          </a:extLst>
        </xdr:cNvPr>
        <xdr:cNvSpPr/>
      </xdr:nvSpPr>
      <xdr:spPr>
        <a:xfrm>
          <a:off x="0" y="137159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2</xdr:row>
      <xdr:rowOff>266699</xdr:rowOff>
    </xdr:from>
    <xdr:to>
      <xdr:col>1</xdr:col>
      <xdr:colOff>1142999</xdr:colOff>
      <xdr:row>3</xdr:row>
      <xdr:rowOff>285749</xdr:rowOff>
    </xdr:to>
    <xdr:sp macro="" textlink="$B$4">
      <xdr:nvSpPr>
        <xdr:cNvPr id="14" name="Rectangle 13">
          <a:extLst>
            <a:ext uri="{FF2B5EF4-FFF2-40B4-BE49-F238E27FC236}">
              <a16:creationId xmlns:a16="http://schemas.microsoft.com/office/drawing/2014/main" id="{12111FA8-30A1-4B02-AF84-ACF8B60BDE6C}"/>
            </a:ext>
          </a:extLst>
        </xdr:cNvPr>
        <xdr:cNvSpPr/>
      </xdr:nvSpPr>
      <xdr:spPr>
        <a:xfrm>
          <a:off x="809624" y="137159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SD250304001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8"/>
  <sheetViews>
    <sheetView tabSelected="1" workbookViewId="0">
      <pane ySplit="6" topLeftCell="A7" activePane="bottomLeft" state="frozen"/>
      <selection pane="bottomLeft" activeCell="B10" sqref="B10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34" t="s">
        <v>6</v>
      </c>
      <c r="B1" s="34"/>
      <c r="C1" s="34"/>
    </row>
    <row r="2" spans="1:3" ht="46.5" customHeight="1">
      <c r="A2" s="35" t="str">
        <f>IF($A$4&lt;&gt;"","*"&amp;$A$4&amp;"*","")</f>
        <v>*SD250304001*</v>
      </c>
      <c r="B2" s="35"/>
      <c r="C2" s="35"/>
    </row>
    <row r="3" spans="1:3" ht="26.25" customHeight="1">
      <c r="A3" s="37">
        <v>45720.326238425929</v>
      </c>
      <c r="B3" s="2" t="str">
        <f>IF(A3&lt;&gt;""," ៖ "&amp;TEXT(A3,"dd-MM-yyyy")," ៖ ")</f>
        <v xml:space="preserve"> ៖ 04-03-2025</v>
      </c>
      <c r="C3" s="2" t="str">
        <f>IF(C4&lt;&gt;""," ៖ "&amp;C4," ៖ ")</f>
        <v xml:space="preserve"> ៖ CPR-ZERO (A)</v>
      </c>
    </row>
    <row r="4" spans="1:3" ht="26.25" customHeight="1" thickBot="1">
      <c r="A4" s="1" t="s">
        <v>21</v>
      </c>
      <c r="B4" s="2" t="str">
        <f>IF(A4&lt;&gt;""," ៖ "&amp;A4," ៖ ")</f>
        <v xml:space="preserve"> ៖ SD250304001</v>
      </c>
      <c r="C4" s="2" t="s">
        <v>20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1018</v>
      </c>
      <c r="B7" s="9" t="s">
        <v>22</v>
      </c>
      <c r="C7" s="11">
        <v>73500</v>
      </c>
    </row>
    <row r="8" spans="1:3" ht="23.25">
      <c r="A8" s="27">
        <v>3457</v>
      </c>
      <c r="B8" s="28" t="s">
        <v>23</v>
      </c>
      <c r="C8" s="29">
        <v>18200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7"/>
  <sheetViews>
    <sheetView zoomScaleNormal="100" workbookViewId="0">
      <pane ySplit="4" topLeftCell="A5" activePane="bottomLeft" state="frozen"/>
      <selection pane="bottomLeft" activeCell="E10" sqref="E10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36" t="str">
        <f>IF(RachhanSystem!A4&lt;&gt;"",RachhanSystem!A4&amp;"( "&amp;RachhanSystem!C4&amp;" )","")</f>
        <v>SD250304001( CPR-ZERO (A) )</v>
      </c>
      <c r="B1" s="36"/>
      <c r="C1" s="36"/>
      <c r="D1" s="36"/>
      <c r="E1" s="36"/>
      <c r="F1" s="36"/>
      <c r="G1" s="36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941805</v>
      </c>
      <c r="B5" s="24" t="s">
        <v>24</v>
      </c>
      <c r="C5" s="24" t="s">
        <v>25</v>
      </c>
      <c r="D5" s="24" t="s">
        <v>26</v>
      </c>
      <c r="E5" s="24" t="s">
        <v>27</v>
      </c>
      <c r="F5" s="25">
        <v>562</v>
      </c>
      <c r="G5" s="23">
        <v>12000</v>
      </c>
    </row>
    <row r="6" spans="1:7" s="26" customFormat="1" ht="18" customHeight="1">
      <c r="A6" s="30">
        <v>941806</v>
      </c>
      <c r="B6" s="31" t="s">
        <v>28</v>
      </c>
      <c r="C6" s="31" t="s">
        <v>29</v>
      </c>
      <c r="D6" s="31" t="s">
        <v>26</v>
      </c>
      <c r="E6" s="31" t="s">
        <v>27</v>
      </c>
      <c r="F6" s="32">
        <v>482</v>
      </c>
      <c r="G6" s="33">
        <v>12000</v>
      </c>
    </row>
    <row r="7" spans="1:7" ht="19.5">
      <c r="A7" s="30">
        <v>941807</v>
      </c>
      <c r="B7" s="31" t="s">
        <v>30</v>
      </c>
      <c r="C7" s="31" t="s">
        <v>31</v>
      </c>
      <c r="D7" s="31" t="s">
        <v>26</v>
      </c>
      <c r="E7" s="31" t="s">
        <v>27</v>
      </c>
      <c r="F7" s="32">
        <v>472</v>
      </c>
      <c r="G7" s="33">
        <v>12000</v>
      </c>
    </row>
  </sheetData>
  <autoFilter ref="A4:G4" xr:uid="{00000000-0009-0000-0000-000001000000}"/>
  <mergeCells count="1">
    <mergeCell ref="A1:G1"/>
  </mergeCells>
  <conditionalFormatting sqref="E3:E4">
    <cfRule type="containsText" dxfId="25" priority="26" stopIfTrue="1" operator="containsText" text="RED">
      <formula>NOT(ISERROR(SEARCH("RED",E3)))</formula>
    </cfRule>
    <cfRule type="containsText" dxfId="24" priority="27" stopIfTrue="1" operator="containsText" text="BLK">
      <formula>NOT(ISERROR(SEARCH("BLK",E3)))</formula>
    </cfRule>
    <cfRule type="containsText" dxfId="23" priority="28" stopIfTrue="1" operator="containsText" text="PINK">
      <formula>NOT(ISERROR(SEARCH("PINK",E3)))</formula>
    </cfRule>
    <cfRule type="containsText" dxfId="22" priority="29" stopIfTrue="1" operator="containsText" text="YEL">
      <formula>NOT(ISERROR(SEARCH("YEL",E3)))</formula>
    </cfRule>
    <cfRule type="containsText" dxfId="21" priority="30" stopIfTrue="1" operator="containsText" text="BLU">
      <formula>NOT(ISERROR(SEARCH("BLU",E3)))</formula>
    </cfRule>
    <cfRule type="containsText" dxfId="20" priority="31" stopIfTrue="1" operator="containsText" text="BRN">
      <formula>NOT(ISERROR(SEARCH("BRN",E3)))</formula>
    </cfRule>
    <cfRule type="containsText" dxfId="19" priority="32" stopIfTrue="1" operator="containsText" text="G/Y">
      <formula>NOT(ISERROR(SEARCH("G/Y",E3)))</formula>
    </cfRule>
    <cfRule type="containsText" dxfId="18" priority="33" stopIfTrue="1" operator="containsText" text="GRN">
      <formula>NOT(ISERROR(SEARCH("GRN",E3)))</formula>
    </cfRule>
    <cfRule type="containsText" dxfId="17" priority="34" stopIfTrue="1" operator="containsText" text="GRY">
      <formula>NOT(ISERROR(SEARCH("GRY",E3)))</formula>
    </cfRule>
    <cfRule type="containsText" dxfId="16" priority="35" stopIfTrue="1" operator="containsText" text="ORG">
      <formula>NOT(ISERROR(SEARCH("ORG",E3)))</formula>
    </cfRule>
    <cfRule type="containsText" dxfId="15" priority="36" stopIfTrue="1" operator="containsText" text="PNK">
      <formula>NOT(ISERROR(SEARCH("PNK",E3)))</formula>
    </cfRule>
    <cfRule type="containsText" dxfId="14" priority="37" stopIfTrue="1" operator="containsText" text="SKY">
      <formula>NOT(ISERROR(SEARCH("SKY",E3)))</formula>
    </cfRule>
    <cfRule type="containsText" dxfId="13" priority="38" stopIfTrue="1" operator="containsText" text="VLT">
      <formula>NOT(ISERROR(SEARCH("VLT",E3)))</formula>
    </cfRule>
  </conditionalFormatting>
  <conditionalFormatting sqref="E5:E7">
    <cfRule type="containsText" dxfId="12" priority="1" stopIfTrue="1" operator="containsText" text="RED">
      <formula>NOT(ISERROR(SEARCH("RED",E5)))</formula>
    </cfRule>
    <cfRule type="containsText" dxfId="11" priority="2" stopIfTrue="1" operator="containsText" text="BLK">
      <formula>NOT(ISERROR(SEARCH("BLK",E5)))</formula>
    </cfRule>
    <cfRule type="containsText" dxfId="10" priority="3" stopIfTrue="1" operator="containsText" text="PINK">
      <formula>NOT(ISERROR(SEARCH("PINK",E5)))</formula>
    </cfRule>
    <cfRule type="containsText" dxfId="9" priority="4" stopIfTrue="1" operator="containsText" text="YEL">
      <formula>NOT(ISERROR(SEARCH("YEL",E5)))</formula>
    </cfRule>
    <cfRule type="containsText" dxfId="8" priority="5" stopIfTrue="1" operator="containsText" text="BLU">
      <formula>NOT(ISERROR(SEARCH("BLU",E5)))</formula>
    </cfRule>
    <cfRule type="containsText" dxfId="7" priority="6" stopIfTrue="1" operator="containsText" text="BRN">
      <formula>NOT(ISERROR(SEARCH("BRN",E5)))</formula>
    </cfRule>
    <cfRule type="containsText" dxfId="6" priority="7" stopIfTrue="1" operator="containsText" text="G/Y">
      <formula>NOT(ISERROR(SEARCH("G/Y",E5)))</formula>
    </cfRule>
    <cfRule type="containsText" dxfId="5" priority="8" stopIfTrue="1" operator="containsText" text="GRN">
      <formula>NOT(ISERROR(SEARCH("GRN",E5)))</formula>
    </cfRule>
    <cfRule type="containsText" dxfId="4" priority="9" stopIfTrue="1" operator="containsText" text="GRY">
      <formula>NOT(ISERROR(SEARCH("GRY",E5)))</formula>
    </cfRule>
    <cfRule type="containsText" dxfId="3" priority="10" stopIfTrue="1" operator="containsText" text="ORG">
      <formula>NOT(ISERROR(SEARCH("ORG",E5)))</formula>
    </cfRule>
    <cfRule type="containsText" dxfId="2" priority="11" stopIfTrue="1" operator="containsText" text="PNK">
      <formula>NOT(ISERROR(SEARCH("PNK",E5)))</formula>
    </cfRule>
    <cfRule type="containsText" dxfId="1" priority="12" stopIfTrue="1" operator="containsText" text="SKY">
      <formula>NOT(ISERROR(SEARCH("SKY",E5)))</formula>
    </cfRule>
    <cfRule type="containsText" dxfId="0" priority="13" stopIfTrue="1" operator="containsText" text="VLT">
      <formula>NOT(ISERROR(SEARCH("VLT",E5)))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2025-03-10T15:26:26Z</cp:lastPrinted>
  <dcterms:created xsi:type="dcterms:W3CDTF">2024-11-20T10:01:10Z</dcterms:created>
  <dcterms:modified xsi:type="dcterms:W3CDTF">2025-03-10T15:26:34Z</dcterms:modified>
</cp:coreProperties>
</file>