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Report\SDCalcForProduction\"/>
    </mc:Choice>
  </mc:AlternateContent>
  <xr:revisionPtr revIDLastSave="0" documentId="13_ncr:1_{717E600A-262E-4A2A-8630-245B527E0AC2}" xr6:coauthVersionLast="47" xr6:coauthVersionMax="47" xr10:uidLastSave="{00000000-0000-0000-0000-000000000000}"/>
  <bookViews>
    <workbookView xWindow="3510" yWindow="3510" windowWidth="21600" windowHeight="11295" activeTab="1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POSList!$A$4:$G$4</definedName>
    <definedName name="_xlnm._FilterDatabase" localSheetId="0" hidden="1">RachhanSystem!$A$6:$C$6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2" i="1"/>
  <c r="B3" i="1"/>
  <c r="B4" i="1"/>
</calcChain>
</file>

<file path=xl/sharedStrings.xml><?xml version="1.0" encoding="utf-8"?>
<sst xmlns="http://schemas.openxmlformats.org/spreadsheetml/2006/main" count="38" uniqueCount="35">
  <si>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</si>
  <si>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</si>
  <si>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</si>
  <si>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</si>
  <si>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</si>
  <si>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</si>
  <si>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</si>
  <si>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</si>
  <si>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</si>
  <si>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</si>
  <si>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</si>
  <si>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</si>
  <si>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</si>
  <si>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</si>
  <si>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</si>
  <si>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</si>
  <si>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</si>
  <si>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</si>
  <si>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</si>
  <si>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</si>
  <si>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SD250227001</t>
  </si>
  <si>
    <t>179227-1</t>
  </si>
  <si>
    <t>170022-2</t>
  </si>
  <si>
    <t>SZH-002T-P0.5</t>
  </si>
  <si>
    <t>UL10272-26 WHT(HR) AMP</t>
  </si>
  <si>
    <t>D0BQ2672C-01</t>
  </si>
  <si>
    <t>25-0100788</t>
  </si>
  <si>
    <t>179227-1=&gt;SZH-002T-P0.5</t>
  </si>
  <si>
    <t>UL10272-26 WHT (7/0.16)(HR) AMP</t>
  </si>
  <si>
    <t>D0BQ2672C-02</t>
  </si>
  <si>
    <t>25-0100789</t>
  </si>
  <si>
    <t>179227-1=&gt;179227-1</t>
  </si>
  <si>
    <t>D0BQ2672C-03</t>
  </si>
  <si>
    <t>25-0100790</t>
  </si>
  <si>
    <t>170022-2=&gt;170022-2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</si>
</sst>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  <font>
      <sz val="36"/>
      <color theme="1"/>
      <name val="BC39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indent="3"/>
    </xf>
    <xf numFmtId="0" fontId="11" fillId="0" borderId="0" xfId="1" applyFont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3" fontId="4" fillId="0" borderId="14" xfId="0" applyNumberFormat="1" applyFont="1" applyBorder="1" applyAlignment="1">
      <alignment horizontal="right" vertical="center" indent="2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542924</xdr:rowOff>
    </xdr:from>
    <xdr:to>
      <xdr:col>0</xdr:col>
      <xdr:colOff>657224</xdr:colOff>
      <xdr:row>2</xdr:row>
      <xdr:rowOff>304799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1057274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 editAs="oneCell">
    <xdr:from>
      <xdr:col>0</xdr:col>
      <xdr:colOff>809624</xdr:colOff>
      <xdr:row>1</xdr:row>
      <xdr:rowOff>542924</xdr:rowOff>
    </xdr:from>
    <xdr:to>
      <xdr:col>1</xdr:col>
      <xdr:colOff>1142999</xdr:colOff>
      <xdr:row>2</xdr:row>
      <xdr:rowOff>304799</xdr:rowOff>
    </xdr:to>
    <xdr:sp macro="" textlink="$B$3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1057274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27-02-2025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2</xdr:row>
      <xdr:rowOff>266699</xdr:rowOff>
    </xdr:from>
    <xdr:to>
      <xdr:col>0</xdr:col>
      <xdr:colOff>990600</xdr:colOff>
      <xdr:row>3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2</xdr:row>
      <xdr:rowOff>266699</xdr:rowOff>
    </xdr:from>
    <xdr:to>
      <xdr:col>1</xdr:col>
      <xdr:colOff>1142999</xdr:colOff>
      <xdr:row>3</xdr:row>
      <xdr:rowOff>285749</xdr:rowOff>
    </xdr:to>
    <xdr:sp macro="" textlink="$B$4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SD250227001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10"/>
  <sheetViews>
    <sheetView workbookViewId="0">
      <pane ySplit="6" topLeftCell="A7" activePane="bottomLeft" state="frozen"/>
      <selection pane="bottomLeft" activeCell="A4" sqref="A4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46.5" customHeight="1">
      <c r="A2" s="28" t="str">
        <f>IF($A$4&lt;&gt;"","*"&amp;$A$4&amp;"*","")</f>
        <v>*SD250227001*</v>
      </c>
      <c r="B2" s="28"/>
      <c r="C2" s="28"/>
    </row>
    <row r="3" spans="1:3" ht="26.25" customHeight="1">
      <c r="A3" s="1">
        <v>45715.855347222219</v>
      </c>
      <c r="B3" s="2" t="str">
        <f>IF(A3&lt;&gt;""," ៖ "&amp;TEXT(A3,"dd-MM-yyyy")," ៖ ")</f>
        <v xml:space="preserve"> ៖ 27-02-2025</v>
      </c>
    </row>
    <row r="4" spans="1:3" ht="26.25" customHeight="1" thickBot="1">
      <c r="A4" s="1" t="s">
        <v>20</v>
      </c>
      <c r="B4" s="2" t="str">
        <f>IF(A4&lt;&gt;""," ៖ "&amp;A4," ៖ ")</f>
        <v xml:space="preserve"> ៖ SD250227001</v>
      </c>
    </row>
    <row r="5" spans="1:3" ht="23.25">
      <c r="A5" s="3" t="s">
        <v>0</v>
      </c>
      <c r="B5" s="7" t="s">
        <v>1</v>
      </c>
      <c r="C5" s="4" t="s">
        <v>2</v>
      </c>
    </row>
    <row r="6" spans="1:3" ht="24" thickBot="1">
      <c r="A6" s="5" t="s">
        <v>3</v>
      </c>
      <c r="B6" s="8" t="s">
        <v>4</v>
      </c>
      <c r="C6" s="6" t="s">
        <v>5</v>
      </c>
    </row>
    <row r="7" spans="1:3" ht="23.25">
      <c r="A7" s="10">
        <v>1018</v>
      </c>
      <c r="B7" s="9" t="s">
        <v>21</v>
      </c>
      <c r="C7" s="11">
        <v>43000</v>
      </c>
    </row>
    <row r="8" spans="1:3" ht="23.25">
      <c r="A8" s="30">
        <v>1092</v>
      </c>
      <c r="B8" s="31" t="s">
        <v>22</v>
      </c>
      <c r="C8" s="32">
        <v>20000</v>
      </c>
    </row>
    <row r="9" spans="1:3" ht="23.25">
      <c r="A9" s="30">
        <v>1112</v>
      </c>
      <c r="B9" s="31" t="s">
        <v>23</v>
      </c>
      <c r="C9" s="32">
        <v>23000</v>
      </c>
    </row>
    <row r="10" spans="1:3" ht="23.25">
      <c r="A10" s="30">
        <v>3052</v>
      </c>
      <c r="B10" s="31" t="s">
        <v>24</v>
      </c>
      <c r="C10" s="32">
        <v>12660</v>
      </c>
    </row>
  </sheetData>
  <autoFilter ref="A6:C6" xr:uid="{7D00B6B8-4ABD-4A98-AC4F-01406F7FAE6A}"/>
  <mergeCells count="2">
    <mergeCell ref="A1:C1"/>
    <mergeCell ref="A2:C2"/>
  </mergeCells>
  <pageMargins left="0.1" right="0.1" top="0.5" bottom="0.5" header="0.1" footer="0.1"/>
  <pageSetup paperSize="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7"/>
  <sheetViews>
    <sheetView tabSelected="1" zoomScaleNormal="100" workbookViewId="0">
      <pane ySplit="4" topLeftCell="A5" activePane="bottomLeft" state="frozen"/>
      <selection pane="bottomLeft" sqref="A1:G1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50.25" customHeight="1">
      <c r="A1" s="29" t="str">
        <f>IF(RachhanSystem!A4&lt;&gt;"",RachhanSystem!A4,"")</f>
        <v>SD250227001</v>
      </c>
      <c r="B1" s="29"/>
      <c r="C1" s="29"/>
      <c r="D1" s="29"/>
      <c r="E1" s="29"/>
      <c r="F1" s="29"/>
      <c r="G1" s="29"/>
    </row>
    <row r="2" spans="1:7" ht="15.75" thickBot="1">
      <c r="A2" s="13"/>
      <c r="B2" s="13"/>
      <c r="C2" s="13"/>
      <c r="D2" s="13"/>
      <c r="E2" s="13"/>
      <c r="F2" s="13"/>
      <c r="G2" s="13"/>
    </row>
    <row r="3" spans="1:7" s="18" customFormat="1" ht="19.5">
      <c r="A3" s="14" t="s">
        <v>7</v>
      </c>
      <c r="B3" s="14" t="s">
        <v>8</v>
      </c>
      <c r="C3" s="14" t="s">
        <v>9</v>
      </c>
      <c r="D3" s="16" t="s">
        <v>10</v>
      </c>
      <c r="E3" s="17" t="s">
        <v>11</v>
      </c>
      <c r="F3" s="15" t="s">
        <v>12</v>
      </c>
      <c r="G3" s="15" t="s">
        <v>13</v>
      </c>
    </row>
    <row r="4" spans="1:7" s="18" customFormat="1" ht="20.25" thickBot="1">
      <c r="A4" s="19" t="s">
        <v>14</v>
      </c>
      <c r="B4" s="19" t="s">
        <v>15</v>
      </c>
      <c r="C4" s="19" t="s">
        <v>16</v>
      </c>
      <c r="D4" s="20" t="s">
        <v>17</v>
      </c>
      <c r="E4" s="21" t="s">
        <v>18</v>
      </c>
      <c r="F4" s="19" t="s">
        <v>19</v>
      </c>
      <c r="G4" s="19" t="s">
        <v>2</v>
      </c>
    </row>
    <row r="5" spans="1:7" s="26" customFormat="1" ht="18" customHeight="1">
      <c r="A5" s="22">
        <v>922501</v>
      </c>
      <c r="B5" s="24" t="s">
        <v>25</v>
      </c>
      <c r="C5" s="24" t="s">
        <v>26</v>
      </c>
      <c r="D5" s="24" t="s">
        <v>27</v>
      </c>
      <c r="E5" s="24" t="s">
        <v>28</v>
      </c>
      <c r="F5" s="25">
        <v>297</v>
      </c>
      <c r="G5" s="23">
        <v>16000</v>
      </c>
    </row>
    <row r="6" spans="1:7" s="26" customFormat="1" ht="18" customHeight="1">
      <c r="A6" s="33">
        <v>922502</v>
      </c>
      <c r="B6" s="34" t="s">
        <v>29</v>
      </c>
      <c r="C6" s="34" t="s">
        <v>30</v>
      </c>
      <c r="D6" s="34" t="s">
        <v>31</v>
      </c>
      <c r="E6" s="34" t="s">
        <v>28</v>
      </c>
      <c r="F6" s="35">
        <v>496</v>
      </c>
      <c r="G6" s="36">
        <v>12000</v>
      </c>
    </row>
    <row r="7" spans="1:7" s="26" customFormat="1" ht="18" customHeight="1">
      <c r="A7" s="33">
        <v>922503</v>
      </c>
      <c r="B7" s="34" t="s">
        <v>32</v>
      </c>
      <c r="C7" s="34" t="s">
        <v>33</v>
      </c>
      <c r="D7" s="34" t="s">
        <v>34</v>
      </c>
      <c r="E7" s="34" t="s">
        <v>28</v>
      </c>
      <c r="F7" s="35">
        <v>422</v>
      </c>
      <c r="G7" s="36">
        <v>4000</v>
      </c>
    </row>
  </sheetData>
  <autoFilter ref="A4:G4" xr:uid="{00000000-0009-0000-0000-000001000000}"/>
  <mergeCells count="1">
    <mergeCell ref="A1:G1"/>
  </mergeCells>
  <conditionalFormatting sqref="E3:E7">
    <cfRule type="containsText" dxfId="12" priority="13" stopIfTrue="1" operator="containsText" text="RED">
      <formula>NOT(ISERROR(SEARCH("RED",E3)))</formula>
    </cfRule>
    <cfRule type="containsText" dxfId="11" priority="14" stopIfTrue="1" operator="containsText" text="BLK">
      <formula>NOT(ISERROR(SEARCH("BLK",E3)))</formula>
    </cfRule>
    <cfRule type="containsText" dxfId="10" priority="15" stopIfTrue="1" operator="containsText" text="PINK">
      <formula>NOT(ISERROR(SEARCH("PINK",E3)))</formula>
    </cfRule>
    <cfRule type="containsText" dxfId="9" priority="16" stopIfTrue="1" operator="containsText" text="YEL">
      <formula>NOT(ISERROR(SEARCH("YEL",E3)))</formula>
    </cfRule>
    <cfRule type="containsText" dxfId="8" priority="17" stopIfTrue="1" operator="containsText" text="BLU">
      <formula>NOT(ISERROR(SEARCH("BLU",E3)))</formula>
    </cfRule>
    <cfRule type="containsText" dxfId="7" priority="18" stopIfTrue="1" operator="containsText" text="BRN">
      <formula>NOT(ISERROR(SEARCH("BRN",E3)))</formula>
    </cfRule>
    <cfRule type="containsText" dxfId="6" priority="19" stopIfTrue="1" operator="containsText" text="G/Y">
      <formula>NOT(ISERROR(SEARCH("G/Y",E3)))</formula>
    </cfRule>
    <cfRule type="containsText" dxfId="5" priority="20" stopIfTrue="1" operator="containsText" text="GRN">
      <formula>NOT(ISERROR(SEARCH("GRN",E3)))</formula>
    </cfRule>
    <cfRule type="containsText" dxfId="4" priority="21" stopIfTrue="1" operator="containsText" text="GRY">
      <formula>NOT(ISERROR(SEARCH("GRY",E3)))</formula>
    </cfRule>
    <cfRule type="containsText" dxfId="3" priority="22" stopIfTrue="1" operator="containsText" text="ORG">
      <formula>NOT(ISERROR(SEARCH("ORG",E3)))</formula>
    </cfRule>
    <cfRule type="containsText" dxfId="2" priority="23" stopIfTrue="1" operator="containsText" text="PNK">
      <formula>NOT(ISERROR(SEARCH("PNK",E3)))</formula>
    </cfRule>
    <cfRule type="containsText" dxfId="1" priority="24" stopIfTrue="1" operator="containsText" text="SKY">
      <formula>NOT(ISERROR(SEARCH("SKY",E3)))</formula>
    </cfRule>
    <cfRule type="containsText" dxfId="0" priority="25" stopIfTrue="1" operator="containsText" text="VLT">
      <formula>NOT(ISERROR(SEARCH("VLT",E3)))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2025-02-16T09:32:48Z</cp:lastPrinted>
  <dcterms:created xsi:type="dcterms:W3CDTF">2024-11-20T10:01:10Z</dcterms:created>
  <dcterms:modified xsi:type="dcterms:W3CDTF">2025-02-27T13:31:42Z</dcterms:modified>
</cp:coreProperties>
</file>