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09AAA70D-AF3A-4ED2-A3FD-502054D44E2F}" xr6:coauthVersionLast="47" xr6:coauthVersionMax="47" xr10:uidLastSave="{00000000-0000-0000-0000-000000000000}"/>
  <bookViews>
    <workbookView xWindow="-120" yWindow="-120" windowWidth="29040" windowHeight="1572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6" i="25" l="1"/>
  <c r="K90" i="24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<sst xmlns="http://schemas.openxmlformats.org/spreadsheetml/2006/main" count="1903" uniqueCount="537">
  <si>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</si>
  <si>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</si>
  <si>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</si>
  <si>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</si>
  <si>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</si>
  <si>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</si>
  <si>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</si>
  <si>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</si>
  <si>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</si>
  <si>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</si>
  <si>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</si>
  <si>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</si>
  <si>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</si>
  <si>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</si>
  <si>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</si>
  <si>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</si>
  <si>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</si>
  <si>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</si>
  <si>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</si>
  <si>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</si>
  <si>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</si>
  <si>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</si>
  <si>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</si>
  <si>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</si>
  <si>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</si>
  <si>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</si>
  <si>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</si>
  <si>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</si>
  <si>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</si>
  <si>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</si>
  <si>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</si>
  <si>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</si>
  <si>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</si>
  <si>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</si>
  <si>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</si>
  <si>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</si>
  <si>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</si>
  <si>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</si>
  <si>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</si>
  <si>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</si>
  <si>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</si>
  <si>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</si>
  <si>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</si>
  <si>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</si>
  <si>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</si>
  <si>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</si>
  <si>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</si>
  <si>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</si>
  <si>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</si>
  <si>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</si>
  <si>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</si>
  <si>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</si>
  <si>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</si>
  <si>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</si>
  <si>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</si>
  <si>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</si>
  <si>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</si>
  <si>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</si>
  <si>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</si>
  <si>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</si>
  <si>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</si>
  <si>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</si>
  <si>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</si>
  <si>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</si>
  <si>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</si>
  <si>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</si>
  <si>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</si>
  <si>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</si>
  <si>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</si>
  <si>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</si>
  <si>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</si>
  <si>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</si>
  <si>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</si>
  <si>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</si>
  <si>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</si>
  <si>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</si>
  <si>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</si>
  <si>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</si>
  <si>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</si>
  <si>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</si>
  <si>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</si>
  <si>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</si>
  <si>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</si>
  <si>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</si>
  <si>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</si>
  <si>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</si>
  <si>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</si>
  <si>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</si>
  <si>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</si>
  <si>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</si>
  <si>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</si>
  <si>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</si>
  <si>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</si>
  <si>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</si>
  <si>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</si>
  <si>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</si>
  <si>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</si>
  <si>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</si>
  <si>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</si>
  <si>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</si>
  <si>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</si>
  <si>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</si>
  <si>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</si>
  <si>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</si>
  <si>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</si>
  <si>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</si>
  <si>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</si>
  <si>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</si>
  <si>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</si>
  <si>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</si>
  <si>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</si>
  <si>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</si>
  <si>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</si>
  <si>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</si>
  <si>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</si>
  <si>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</si>
  <si>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</si>
  <si>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</si>
  <si>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</si>
  <si>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</si>
  <si>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</si>
  <si>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</si>
  <si>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</si>
  <si>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</si>
  <si>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</si>
  <si>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</si>
  <si>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</si>
  <si>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</si>
  <si>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</si>
  <si>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</si>
  <si>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</si>
  <si>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</si>
  <si>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</si>
  <si>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</si>
  <si>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</si>
  <si>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</si>
  <si>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</si>
  <si>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</si>
  <si>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</si>
  <si>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</si>
  <si>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</si>
  <si>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</si>
  <si>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</si>
  <si>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</si>
  <si>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</si>
  <si>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</si>
  <si>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</si>
  <si>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</si>
  <si>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</si>
  <si>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</si>
  <si>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</si>
  <si>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</si>
  <si>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</si>
  <si>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</si>
  <si>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</si>
  <si>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</si>
  <si>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</si>
  <si>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</si>
  <si>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</si>
  <si>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</si>
  <si>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</si>
  <si>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</si>
  <si>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</si>
  <si>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</si>
  <si>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</si>
  <si>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</si>
  <si>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</si>
  <si>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</si>
  <si>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</si>
  <si>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</si>
  <si>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</si>
  <si>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</si>
  <si>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</si>
  <si>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</si>
  <si>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</si>
  <si>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</si>
  <si>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</si>
  <si>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</si>
  <si>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</si>
  <si>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</si>
  <si>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</si>
  <si>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</si>
  <si>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</si>
  <si>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</si>
  <si>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</si>
  <si>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</si>
  <si>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</si>
  <si>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</si>
  <si>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</si>
  <si>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</si>
  <si>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</si>
  <si>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</si>
  <si>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</si>
  <si>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</si>
  <si>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</si>
  <si>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</si>
  <si>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</si>
  <si>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</si>
  <si>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</si>
  <si>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</si>
  <si>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</si>
  <si>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</si>
  <si>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</si>
  <si>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</si>
  <si>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</si>
  <si>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</si>
  <si>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</si>
  <si>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</si>
  <si>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</si>
  <si>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</si>
  <si>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</si>
  <si>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</si>
  <si>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</si>
  <si>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</si>
  <si>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</si>
  <si>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</si>
  <si>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</si>
  <si>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</si>
  <si>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</si>
  <si>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</si>
  <si>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</si>
  <si>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</si>
  <si>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</si>
  <si>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</si>
  <si>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</si>
  <si>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</si>
  <si>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</si>
  <si>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</si>
  <si>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</si>
  <si>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</si>
  <si>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</si>
  <si>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</si>
  <si>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</si>
  <si>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</si>
  <si>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</si>
  <si>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</si>
  <si>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</si>
  <si>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</si>
  <si>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</si>
  <si>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</si>
  <si>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</si>
  <si>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</si>
  <si>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</si>
  <si>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</si>
  <si>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</si>
  <si>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</si>
  <si>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</si>
  <si>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</si>
  <si>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</si>
  <si>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</si>
  <si>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</si>
  <si>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</si>
  <si>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</si>
  <si>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</si>
  <si>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</si>
  <si>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</si>
  <si>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</si>
  <si>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</si>
  <si>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</si>
  <si>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</si>
  <si>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</si>
  <si>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</si>
  <si>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</si>
  <si>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</si>
  <si>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</si>
  <si>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</si>
  <si>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</si>
  <si>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</si>
  <si>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</si>
  <si>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</si>
  <si>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</si>
  <si>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</si>
  <si>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</si>
  <si>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</si>
  <si>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</si>
  <si>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</si>
  <si>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</si>
  <si>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</si>
  <si>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</si>
  <si>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</si>
  <si>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</si>
  <si>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</si>
  <si>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</si>
  <si>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</si>
  <si>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</si>
  <si>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</si>
  <si>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</si>
  <si>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</si>
  <si>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</si>
  <si>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</si>
  <si>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</si>
  <si>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</si>
  <si>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</si>
  <si>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</si>
  <si>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</si>
  <si>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</si>
  <si>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</si>
  <si>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</si>
  <si>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</si>
  <si>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</si>
  <si>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</si>
  <si>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</si>
  <si>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</si>
  <si>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</si>
  <si>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</si>
  <si>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</si>
  <si>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</si>
  <si>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</si>
  <si>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</si>
  <si>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</si>
  <si>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</si>
  <si>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</si>
  <si>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</si>
  <si>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</si>
  <si>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</si>
  <si>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</si>
  <si>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</si>
  <si>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</si>
  <si>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</si>
  <si>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</si>
  <si>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</si>
  <si>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</si>
  <si>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</si>
  <si>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</si>
  <si>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</si>
  <si>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</si>
  <si>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</si>
  <si>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</si>
  <si>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</si>
  <si>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</si>
  <si>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</si>
  <si>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</si>
  <si>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</si>
  <si>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</si>
  <si>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</si>
  <si>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</si>
  <si>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</si>
  <si>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</si>
  <si>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</si>
  <si>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</si>
  <si>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</si>
  <si>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</si>
  <si>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</si>
  <si>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</si>
  <si>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</si>
  <si>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</si>
  <si>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</si>
  <si>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</si>
  <si>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</si>
  <si>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</si>
  <si>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</si>
  <si>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</si>
  <si>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</si>
  <si>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</si>
  <si>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</si>
  <si>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</si>
  <si>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</si>
  <si>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</si>
  <si>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</si>
  <si>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</si>
  <si>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</si>
  <si>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</si>
  <si>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</si>
  <si>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</si>
  <si>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</si>
  <si>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</si>
  <si>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</si>
  <si>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</si>
  <si>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</si>
  <si>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</si>
  <si>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</si>
  <si>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</si>
  <si>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</si>
  <si>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</si>
  <si>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</si>
  <si>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</si>
  <si>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</si>
  <si>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</si>
  <si>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</si>
  <si>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</si>
  <si>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</si>
  <si>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</si>
  <si>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</si>
  <si>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</si>
  <si>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</si>
  <si>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</si>
  <si>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</si>
  <si>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</si>
  <si>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</si>
  <si>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</si>
  <si>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</si>
  <si>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</si>
  <si>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</si>
  <si>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</si>
  <si>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</si>
  <si>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</si>
  <si>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</si>
  <si>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</si>
  <si>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</si>
  <si>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</si>
  <si>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</si>
  <si>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</si>
  <si>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</si>
  <si>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</si>
  <si>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</si>
  <si>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</si>
  <si>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</si>
  <si>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</si>
  <si>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</si>
  <si>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</si>
  <si>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</si>
  <si>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</si>
  <si>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</si>
  <si>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</si>
  <si>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</si>
  <si>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</si>
  <si>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</si>
  <si>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</si>
  <si>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</si>
  <si>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</si>
  <si>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</si>
  <si>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</si>
  <si>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</si>
  <si>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</si>
  <si>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</si>
  <si>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</si>
  <si>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</si>
  <si>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</si>
  <si>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</si>
  <si>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NG IN PROCESS</t>
  </si>
  <si>
    <t>NG0000024670</t>
  </si>
  <si>
    <t>រ៉ាឆាន់</t>
  </si>
  <si>
    <t>02XR-6H-P</t>
  </si>
  <si>
    <t>03CZ-6H</t>
  </si>
  <si>
    <t>03XR-6H-P</t>
  </si>
  <si>
    <t>09XR-6H-P</t>
  </si>
  <si>
    <t>12CZ-6H</t>
  </si>
  <si>
    <t>13CSR-8PK(N)</t>
  </si>
  <si>
    <t>15CZ-6H</t>
  </si>
  <si>
    <t>173977-2</t>
  </si>
  <si>
    <t>18CZ-6H</t>
  </si>
  <si>
    <t>2-173977-3</t>
  </si>
  <si>
    <t>2-353293-5</t>
  </si>
  <si>
    <t>2-353293-7</t>
  </si>
  <si>
    <t>31CSR-8PK(N)</t>
  </si>
  <si>
    <t>2-353293-9</t>
  </si>
  <si>
    <t>15CSR-8PK(N)</t>
  </si>
  <si>
    <t>3-353293-1</t>
  </si>
  <si>
    <t>3-353293-3</t>
  </si>
  <si>
    <t>3-353293-5</t>
  </si>
  <si>
    <t>3-353293-8</t>
  </si>
  <si>
    <t>8-292112-4</t>
  </si>
  <si>
    <t>8-292112-5</t>
  </si>
  <si>
    <t>9-292112-0</t>
  </si>
  <si>
    <t>9-292112-1</t>
  </si>
  <si>
    <t>9-292112-2</t>
  </si>
  <si>
    <t>11CZ-6H</t>
  </si>
  <si>
    <t>03CZ-6Y</t>
  </si>
  <si>
    <t>04CZ-6Y</t>
  </si>
  <si>
    <t>07CZ-6Y</t>
  </si>
  <si>
    <t>2-179694-8</t>
  </si>
  <si>
    <t>04GX-6S</t>
  </si>
  <si>
    <t>17GX-6S</t>
  </si>
  <si>
    <t>2355088-7</t>
  </si>
  <si>
    <t>2355088-8</t>
  </si>
  <si>
    <t>1-2355088-1</t>
  </si>
  <si>
    <t>1-2355088-3</t>
  </si>
  <si>
    <t>1-2355088-4</t>
  </si>
  <si>
    <t>1-2355088-5</t>
  </si>
  <si>
    <t>1-2355088-9</t>
  </si>
  <si>
    <t>25GX-6S</t>
  </si>
  <si>
    <t>08GX-6S</t>
  </si>
  <si>
    <t>09GX-6S</t>
  </si>
  <si>
    <t>2355088-4</t>
  </si>
  <si>
    <t>2355088-5</t>
  </si>
  <si>
    <t>2355088-9</t>
  </si>
  <si>
    <t>1-2355088-2</t>
  </si>
  <si>
    <t>1-2355088-6</t>
  </si>
  <si>
    <t>1-2355088-8</t>
  </si>
  <si>
    <t>2-2355088-1</t>
  </si>
  <si>
    <t>2-2355088-3</t>
  </si>
  <si>
    <t>13GX-6S</t>
  </si>
  <si>
    <t>P-1.25</t>
  </si>
  <si>
    <t>0491.125NAT1-JA</t>
  </si>
  <si>
    <t>Ritte Fuse</t>
  </si>
  <si>
    <t>179609-1</t>
  </si>
  <si>
    <t>353907-1</t>
  </si>
  <si>
    <t>SLM-01T-P1.3E</t>
  </si>
  <si>
    <t>SLM-42T-P1.3E</t>
  </si>
  <si>
    <t>SPS-01T-187</t>
  </si>
  <si>
    <t>SPS-51T-187</t>
  </si>
  <si>
    <t>SSHL-002T-P0.2</t>
  </si>
  <si>
    <t>SSHL-003T-P0.2</t>
  </si>
  <si>
    <t>SVSF-61T-S2.0</t>
  </si>
  <si>
    <t>50419-9001</t>
  </si>
  <si>
    <t>SXA-001T-P0.6</t>
  </si>
  <si>
    <t>SPSI-41T-M1.1(PM)</t>
  </si>
  <si>
    <t>SVF-61T-P2.0(PM)</t>
  </si>
  <si>
    <t>UL1007-18 ORG(41/0.16)(HR)</t>
  </si>
  <si>
    <t>UL1007-18 YEL(41/0.16)(HR)</t>
  </si>
  <si>
    <t>UL10272-26 VLT(7/0.16)(HR)AMP</t>
  </si>
  <si>
    <t>UL10272-26 WHT(7/0.16)(HR)AMP</t>
  </si>
  <si>
    <t>UL3443-26 RED(7/0.16)(WD)</t>
  </si>
  <si>
    <t>THAI WONDERFUL WIRE</t>
  </si>
  <si>
    <t>UL3443-26 BLK(7/0.16)(WD)</t>
  </si>
  <si>
    <t>UL10272-26 BLU(7/0.16)(HR)AMP</t>
  </si>
  <si>
    <t>UL11079-26 ORG(7/0.16)(HR)JST</t>
  </si>
  <si>
    <t>UL1061-28 BLK(7/0.127)(WD)</t>
  </si>
  <si>
    <t>UL1061-28 RED(7/0.127)(WD)</t>
  </si>
  <si>
    <t>UL11079-26 BLK(7/0.16)(HR)JST</t>
  </si>
  <si>
    <t>UL10272-26 BLK(7/0.16)(HR)AMP</t>
  </si>
  <si>
    <t>UL1061-22 GRN(17/0.16)(KP)</t>
  </si>
  <si>
    <t>KUPOINT</t>
  </si>
  <si>
    <t>UL1061-26 GRY(7/0.160) (KP)</t>
  </si>
  <si>
    <t>UL10272-26 VLT(7/0.16) (KP) AMP</t>
  </si>
  <si>
    <t>UL10272-26 YEL(7/0.16)(KP) JST</t>
  </si>
  <si>
    <t>UL10272-28 GRY(7/0.127) (KP) JST</t>
  </si>
  <si>
    <t>UL10272-24 VLT(7/0.203DPW)(KP)</t>
  </si>
  <si>
    <t>UL1061-26 YEL(7/0.160) (KP)</t>
  </si>
  <si>
    <t>UL1061-26 RED(7/0.160) (KP)</t>
  </si>
  <si>
    <t>UL1007-24 BRN(11/0.16) (KP)</t>
  </si>
  <si>
    <t>UL1007-20 BLU(21/0.18) (KP)</t>
  </si>
  <si>
    <t>UL1007-24 ORG(11/0.16)​(KP)</t>
  </si>
  <si>
    <t>UL1007-24 YEL(11/0.16) (KP)</t>
  </si>
  <si>
    <t>UL1007-24 BLU(11/0.16) (KP)</t>
  </si>
  <si>
    <t>UL1015-14 BLK(41/0.254) (KP)</t>
  </si>
  <si>
    <t>UL1015-14 WHT(41/0.254) (KP)</t>
  </si>
  <si>
    <t>UL1015-16 BLK(54/0.18) (KP)</t>
  </si>
  <si>
    <t>UL1015-16 WHT(54/0.18) (KP)</t>
  </si>
  <si>
    <t>UL1007-24 RED(11/0.16) (KP)</t>
  </si>
  <si>
    <t>UL1007-24 GRN(11/0.16) (KP)</t>
  </si>
  <si>
    <t>UL10913-24 WHT(11/0.16) (XY)</t>
  </si>
  <si>
    <t>Xinya</t>
  </si>
  <si>
    <t>UL10913-24 BLK(11/0.16) (XY)</t>
  </si>
  <si>
    <t>UL11079-27 SKY(7/0.14) (XY) JST</t>
  </si>
  <si>
    <t>UL10913-22 WHT(17/0.16) (XY)</t>
  </si>
  <si>
    <t>UL10913-22 BLK(17/0.16) (XY)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</si>
</sst>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90</xdr:row>
      <xdr:rowOff>164222</xdr:rowOff>
    </xdr:from>
    <xdr:to>
      <xdr:col>12</xdr:col>
      <xdr:colOff>387570</xdr:colOff>
      <xdr:row>96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18833222"/>
          <a:ext cx="9427731" cy="116270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NG0000024670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7ECED451-710B-4C58-AEE0-3F9E22FB7250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6556BC65-BCE9-4F63-B932-21E7D113C272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16</xdr:row>
      <xdr:rowOff>36635</xdr:rowOff>
    </xdr:from>
    <xdr:to>
      <xdr:col>12</xdr:col>
      <xdr:colOff>284776</xdr:colOff>
      <xdr:row>16</xdr:row>
      <xdr:rowOff>201227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C07B26AB-C3E5-4908-8B0E-1AD9762CEAEF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17</xdr:row>
      <xdr:rowOff>36635</xdr:rowOff>
    </xdr:from>
    <xdr:to>
      <xdr:col>12</xdr:col>
      <xdr:colOff>284776</xdr:colOff>
      <xdr:row>17</xdr:row>
      <xdr:rowOff>201227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434E340F-347C-48CB-8F95-9FA8F3FB777F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18</xdr:row>
      <xdr:rowOff>36635</xdr:rowOff>
    </xdr:from>
    <xdr:to>
      <xdr:col>12</xdr:col>
      <xdr:colOff>284776</xdr:colOff>
      <xdr:row>18</xdr:row>
      <xdr:rowOff>201227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13DA43AE-76B9-4FE1-A540-123678ED91D3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19</xdr:row>
      <xdr:rowOff>36635</xdr:rowOff>
    </xdr:from>
    <xdr:to>
      <xdr:col>12</xdr:col>
      <xdr:colOff>284776</xdr:colOff>
      <xdr:row>19</xdr:row>
      <xdr:rowOff>201227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5C32B7E1-D1BA-472E-B153-07DC858EA972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20</xdr:row>
      <xdr:rowOff>36635</xdr:rowOff>
    </xdr:from>
    <xdr:to>
      <xdr:col>12</xdr:col>
      <xdr:colOff>284776</xdr:colOff>
      <xdr:row>20</xdr:row>
      <xdr:rowOff>201227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C3FEC10-B11A-4014-9399-3683F6E3BF0F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21</xdr:row>
      <xdr:rowOff>36635</xdr:rowOff>
    </xdr:from>
    <xdr:to>
      <xdr:col>12</xdr:col>
      <xdr:colOff>284776</xdr:colOff>
      <xdr:row>21</xdr:row>
      <xdr:rowOff>201227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47E65C72-AE25-4773-B255-383E70B9B102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22</xdr:row>
      <xdr:rowOff>36635</xdr:rowOff>
    </xdr:from>
    <xdr:to>
      <xdr:col>12</xdr:col>
      <xdr:colOff>284776</xdr:colOff>
      <xdr:row>22</xdr:row>
      <xdr:rowOff>201227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1DA275EE-30C7-4D9B-BAF7-B78C28CD07F4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23</xdr:row>
      <xdr:rowOff>36635</xdr:rowOff>
    </xdr:from>
    <xdr:to>
      <xdr:col>12</xdr:col>
      <xdr:colOff>284776</xdr:colOff>
      <xdr:row>23</xdr:row>
      <xdr:rowOff>201227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AB2E7295-AE81-4EA4-88CC-E2B85213A743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24</xdr:row>
      <xdr:rowOff>36635</xdr:rowOff>
    </xdr:from>
    <xdr:to>
      <xdr:col>12</xdr:col>
      <xdr:colOff>284776</xdr:colOff>
      <xdr:row>24</xdr:row>
      <xdr:rowOff>201227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EF6530C5-2608-4AE3-A905-CB58A994939F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25</xdr:row>
      <xdr:rowOff>36635</xdr:rowOff>
    </xdr:from>
    <xdr:to>
      <xdr:col>12</xdr:col>
      <xdr:colOff>284776</xdr:colOff>
      <xdr:row>25</xdr:row>
      <xdr:rowOff>201227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2AC318AB-D5A5-4944-AC52-E3022EE3B66D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26</xdr:row>
      <xdr:rowOff>36635</xdr:rowOff>
    </xdr:from>
    <xdr:to>
      <xdr:col>12</xdr:col>
      <xdr:colOff>284776</xdr:colOff>
      <xdr:row>26</xdr:row>
      <xdr:rowOff>201227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307AA4BA-C795-4626-B09F-89EBA83D2FAC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27</xdr:row>
      <xdr:rowOff>36635</xdr:rowOff>
    </xdr:from>
    <xdr:to>
      <xdr:col>12</xdr:col>
      <xdr:colOff>284776</xdr:colOff>
      <xdr:row>27</xdr:row>
      <xdr:rowOff>201227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AA13CA2A-8F15-4D85-ADEE-272DF99A7665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28</xdr:row>
      <xdr:rowOff>36635</xdr:rowOff>
    </xdr:from>
    <xdr:to>
      <xdr:col>12</xdr:col>
      <xdr:colOff>284776</xdr:colOff>
      <xdr:row>28</xdr:row>
      <xdr:rowOff>201227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9ABA03E4-DC7C-42AD-B6A8-61AD675C8FD5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29</xdr:row>
      <xdr:rowOff>36635</xdr:rowOff>
    </xdr:from>
    <xdr:to>
      <xdr:col>12</xdr:col>
      <xdr:colOff>284776</xdr:colOff>
      <xdr:row>29</xdr:row>
      <xdr:rowOff>201227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F793DFCF-E7F1-4AE1-98CE-75049AD0D678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30</xdr:row>
      <xdr:rowOff>36635</xdr:rowOff>
    </xdr:from>
    <xdr:to>
      <xdr:col>12</xdr:col>
      <xdr:colOff>284776</xdr:colOff>
      <xdr:row>30</xdr:row>
      <xdr:rowOff>201227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D5D308EF-2741-4031-BFD3-636CC84A26F8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31</xdr:row>
      <xdr:rowOff>36635</xdr:rowOff>
    </xdr:from>
    <xdr:to>
      <xdr:col>12</xdr:col>
      <xdr:colOff>284776</xdr:colOff>
      <xdr:row>31</xdr:row>
      <xdr:rowOff>201227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BC455380-BEFB-44B8-8298-18318136322A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32</xdr:row>
      <xdr:rowOff>36635</xdr:rowOff>
    </xdr:from>
    <xdr:to>
      <xdr:col>12</xdr:col>
      <xdr:colOff>284776</xdr:colOff>
      <xdr:row>32</xdr:row>
      <xdr:rowOff>201227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75AC6624-7566-4D49-AFD3-667A320A85DC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33</xdr:row>
      <xdr:rowOff>36635</xdr:rowOff>
    </xdr:from>
    <xdr:to>
      <xdr:col>12</xdr:col>
      <xdr:colOff>284776</xdr:colOff>
      <xdr:row>33</xdr:row>
      <xdr:rowOff>201227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2380AE38-D920-4A96-8339-F23E82168AF2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34</xdr:row>
      <xdr:rowOff>36635</xdr:rowOff>
    </xdr:from>
    <xdr:to>
      <xdr:col>12</xdr:col>
      <xdr:colOff>284776</xdr:colOff>
      <xdr:row>34</xdr:row>
      <xdr:rowOff>201227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9E1142FF-0398-4E01-B27A-4C500AC995C6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35</xdr:row>
      <xdr:rowOff>36635</xdr:rowOff>
    </xdr:from>
    <xdr:to>
      <xdr:col>12</xdr:col>
      <xdr:colOff>284776</xdr:colOff>
      <xdr:row>35</xdr:row>
      <xdr:rowOff>201227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22F2974-AA3C-4536-81DF-7264D1943F5C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36</xdr:row>
      <xdr:rowOff>36635</xdr:rowOff>
    </xdr:from>
    <xdr:to>
      <xdr:col>12</xdr:col>
      <xdr:colOff>284776</xdr:colOff>
      <xdr:row>36</xdr:row>
      <xdr:rowOff>201227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EA5EA60A-1ADD-464F-8479-7CE5AE72A3E7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37</xdr:row>
      <xdr:rowOff>36635</xdr:rowOff>
    </xdr:from>
    <xdr:to>
      <xdr:col>12</xdr:col>
      <xdr:colOff>284776</xdr:colOff>
      <xdr:row>37</xdr:row>
      <xdr:rowOff>201227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3A5B7C79-8347-4CD8-A034-C3385A715893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38</xdr:row>
      <xdr:rowOff>36635</xdr:rowOff>
    </xdr:from>
    <xdr:to>
      <xdr:col>12</xdr:col>
      <xdr:colOff>284776</xdr:colOff>
      <xdr:row>38</xdr:row>
      <xdr:rowOff>201227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B11B54A-C07D-4EEC-AAC4-60FA72F66FCC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39</xdr:row>
      <xdr:rowOff>36635</xdr:rowOff>
    </xdr:from>
    <xdr:to>
      <xdr:col>12</xdr:col>
      <xdr:colOff>284776</xdr:colOff>
      <xdr:row>39</xdr:row>
      <xdr:rowOff>201227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6062FCD8-D5DD-4A07-BA72-447C54033D9E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40</xdr:row>
      <xdr:rowOff>36635</xdr:rowOff>
    </xdr:from>
    <xdr:to>
      <xdr:col>12</xdr:col>
      <xdr:colOff>284776</xdr:colOff>
      <xdr:row>40</xdr:row>
      <xdr:rowOff>201227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85F1F811-6C33-4BCC-907D-3ADB20366F7D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41</xdr:row>
      <xdr:rowOff>36635</xdr:rowOff>
    </xdr:from>
    <xdr:to>
      <xdr:col>12</xdr:col>
      <xdr:colOff>284776</xdr:colOff>
      <xdr:row>41</xdr:row>
      <xdr:rowOff>201227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7862A4A5-A82D-469E-9B5E-E7BC37380DB5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42</xdr:row>
      <xdr:rowOff>36635</xdr:rowOff>
    </xdr:from>
    <xdr:to>
      <xdr:col>12</xdr:col>
      <xdr:colOff>284776</xdr:colOff>
      <xdr:row>42</xdr:row>
      <xdr:rowOff>201227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CD39EB3-DFC4-46B8-BF31-F8CDE77C6F67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43</xdr:row>
      <xdr:rowOff>36635</xdr:rowOff>
    </xdr:from>
    <xdr:to>
      <xdr:col>12</xdr:col>
      <xdr:colOff>284776</xdr:colOff>
      <xdr:row>43</xdr:row>
      <xdr:rowOff>201227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9766761E-B7C7-4F6B-9481-DB267701B268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44</xdr:row>
      <xdr:rowOff>36635</xdr:rowOff>
    </xdr:from>
    <xdr:to>
      <xdr:col>12</xdr:col>
      <xdr:colOff>284776</xdr:colOff>
      <xdr:row>44</xdr:row>
      <xdr:rowOff>201227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FC5DF68B-A7EC-4896-8321-BDFE25E7C91B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45</xdr:row>
      <xdr:rowOff>36635</xdr:rowOff>
    </xdr:from>
    <xdr:to>
      <xdr:col>12</xdr:col>
      <xdr:colOff>284776</xdr:colOff>
      <xdr:row>45</xdr:row>
      <xdr:rowOff>201227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636B007B-2633-4B0D-8B6E-18C7229BD53D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46</xdr:row>
      <xdr:rowOff>36635</xdr:rowOff>
    </xdr:from>
    <xdr:to>
      <xdr:col>12</xdr:col>
      <xdr:colOff>284776</xdr:colOff>
      <xdr:row>46</xdr:row>
      <xdr:rowOff>201227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D8115B4E-F54D-4347-9A93-62F86788EF45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47</xdr:row>
      <xdr:rowOff>36635</xdr:rowOff>
    </xdr:from>
    <xdr:to>
      <xdr:col>12</xdr:col>
      <xdr:colOff>284776</xdr:colOff>
      <xdr:row>47</xdr:row>
      <xdr:rowOff>201227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4DAF7FEA-8524-4F7E-B68C-8CD4209E87F6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48</xdr:row>
      <xdr:rowOff>36635</xdr:rowOff>
    </xdr:from>
    <xdr:to>
      <xdr:col>12</xdr:col>
      <xdr:colOff>284776</xdr:colOff>
      <xdr:row>48</xdr:row>
      <xdr:rowOff>201227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C7653870-DF82-4D53-AF02-4A9481360CF0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49</xdr:row>
      <xdr:rowOff>36635</xdr:rowOff>
    </xdr:from>
    <xdr:to>
      <xdr:col>12</xdr:col>
      <xdr:colOff>284776</xdr:colOff>
      <xdr:row>49</xdr:row>
      <xdr:rowOff>201227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5E31FBF-2FCE-4887-ACE6-2BB25CC59966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50</xdr:row>
      <xdr:rowOff>36635</xdr:rowOff>
    </xdr:from>
    <xdr:to>
      <xdr:col>12</xdr:col>
      <xdr:colOff>284776</xdr:colOff>
      <xdr:row>50</xdr:row>
      <xdr:rowOff>201227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D51922D-D42B-4B70-8DC3-A59D4CA2A5C7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51</xdr:row>
      <xdr:rowOff>36635</xdr:rowOff>
    </xdr:from>
    <xdr:to>
      <xdr:col>12</xdr:col>
      <xdr:colOff>284776</xdr:colOff>
      <xdr:row>51</xdr:row>
      <xdr:rowOff>201227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C814B814-C52E-4103-B6C5-39FA723B3191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52</xdr:row>
      <xdr:rowOff>36635</xdr:rowOff>
    </xdr:from>
    <xdr:to>
      <xdr:col>12</xdr:col>
      <xdr:colOff>284776</xdr:colOff>
      <xdr:row>52</xdr:row>
      <xdr:rowOff>201227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0F74FE57-6E0F-45D3-8861-4117141F772C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53</xdr:row>
      <xdr:rowOff>36635</xdr:rowOff>
    </xdr:from>
    <xdr:to>
      <xdr:col>12</xdr:col>
      <xdr:colOff>284776</xdr:colOff>
      <xdr:row>53</xdr:row>
      <xdr:rowOff>201227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D7653F44-CF19-4477-99E0-9DC5D2CC0924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54</xdr:row>
      <xdr:rowOff>36635</xdr:rowOff>
    </xdr:from>
    <xdr:to>
      <xdr:col>12</xdr:col>
      <xdr:colOff>284776</xdr:colOff>
      <xdr:row>54</xdr:row>
      <xdr:rowOff>201227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3BF91F4C-610F-4513-BFA8-6392B15E082F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55</xdr:row>
      <xdr:rowOff>36635</xdr:rowOff>
    </xdr:from>
    <xdr:to>
      <xdr:col>12</xdr:col>
      <xdr:colOff>284776</xdr:colOff>
      <xdr:row>55</xdr:row>
      <xdr:rowOff>201227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4C97CC39-F278-4AC8-BFD4-B7ECBEB8CB66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56</xdr:row>
      <xdr:rowOff>36635</xdr:rowOff>
    </xdr:from>
    <xdr:to>
      <xdr:col>12</xdr:col>
      <xdr:colOff>284776</xdr:colOff>
      <xdr:row>56</xdr:row>
      <xdr:rowOff>201227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DD9A679E-AD8C-49B3-A5C6-4D0296A49D13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57</xdr:row>
      <xdr:rowOff>36635</xdr:rowOff>
    </xdr:from>
    <xdr:to>
      <xdr:col>12</xdr:col>
      <xdr:colOff>284776</xdr:colOff>
      <xdr:row>57</xdr:row>
      <xdr:rowOff>201227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16B8B8E0-5483-457C-BFCD-82D09A79BD51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58</xdr:row>
      <xdr:rowOff>36635</xdr:rowOff>
    </xdr:from>
    <xdr:to>
      <xdr:col>12</xdr:col>
      <xdr:colOff>284776</xdr:colOff>
      <xdr:row>58</xdr:row>
      <xdr:rowOff>201227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4C411329-9544-4628-8FCE-25F64C7DA2F8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59</xdr:row>
      <xdr:rowOff>36635</xdr:rowOff>
    </xdr:from>
    <xdr:to>
      <xdr:col>12</xdr:col>
      <xdr:colOff>284776</xdr:colOff>
      <xdr:row>59</xdr:row>
      <xdr:rowOff>201227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48F108C1-F71E-4BFF-AF08-5A672B67C04A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60</xdr:row>
      <xdr:rowOff>36635</xdr:rowOff>
    </xdr:from>
    <xdr:to>
      <xdr:col>12</xdr:col>
      <xdr:colOff>284776</xdr:colOff>
      <xdr:row>60</xdr:row>
      <xdr:rowOff>201227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90D803-D675-4802-9EEA-711A059D9C3D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61</xdr:row>
      <xdr:rowOff>36635</xdr:rowOff>
    </xdr:from>
    <xdr:to>
      <xdr:col>12</xdr:col>
      <xdr:colOff>284776</xdr:colOff>
      <xdr:row>61</xdr:row>
      <xdr:rowOff>201227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B3CEC5D0-9E13-49C3-AA70-96F97CF4CBB1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62</xdr:row>
      <xdr:rowOff>36635</xdr:rowOff>
    </xdr:from>
    <xdr:to>
      <xdr:col>12</xdr:col>
      <xdr:colOff>284776</xdr:colOff>
      <xdr:row>62</xdr:row>
      <xdr:rowOff>201227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09C6511C-7821-4114-A0A4-D396D3F74936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63</xdr:row>
      <xdr:rowOff>36635</xdr:rowOff>
    </xdr:from>
    <xdr:to>
      <xdr:col>12</xdr:col>
      <xdr:colOff>284776</xdr:colOff>
      <xdr:row>63</xdr:row>
      <xdr:rowOff>201227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7F3EC9B8-1DC0-4CB0-AA84-CED27A8A1413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64</xdr:row>
      <xdr:rowOff>36635</xdr:rowOff>
    </xdr:from>
    <xdr:to>
      <xdr:col>12</xdr:col>
      <xdr:colOff>284776</xdr:colOff>
      <xdr:row>64</xdr:row>
      <xdr:rowOff>201227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5527E8C-550D-489B-B942-FCDC44402DF4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65</xdr:row>
      <xdr:rowOff>36635</xdr:rowOff>
    </xdr:from>
    <xdr:to>
      <xdr:col>12</xdr:col>
      <xdr:colOff>284776</xdr:colOff>
      <xdr:row>65</xdr:row>
      <xdr:rowOff>201227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0D7F31B0-456F-4914-A6B4-9CADA546945B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66</xdr:row>
      <xdr:rowOff>36635</xdr:rowOff>
    </xdr:from>
    <xdr:to>
      <xdr:col>12</xdr:col>
      <xdr:colOff>284776</xdr:colOff>
      <xdr:row>66</xdr:row>
      <xdr:rowOff>201227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2ED76175-77C5-4A37-B9A9-CEDAA93C8BBC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67</xdr:row>
      <xdr:rowOff>36635</xdr:rowOff>
    </xdr:from>
    <xdr:to>
      <xdr:col>12</xdr:col>
      <xdr:colOff>284776</xdr:colOff>
      <xdr:row>67</xdr:row>
      <xdr:rowOff>201227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DAB298F5-83C4-450E-9FEB-5E13A0AF852F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68</xdr:row>
      <xdr:rowOff>36635</xdr:rowOff>
    </xdr:from>
    <xdr:to>
      <xdr:col>12</xdr:col>
      <xdr:colOff>284776</xdr:colOff>
      <xdr:row>68</xdr:row>
      <xdr:rowOff>201227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F2F1A6D9-E05F-4E9E-8BC3-8121E49F1502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69</xdr:row>
      <xdr:rowOff>36635</xdr:rowOff>
    </xdr:from>
    <xdr:to>
      <xdr:col>12</xdr:col>
      <xdr:colOff>284776</xdr:colOff>
      <xdr:row>69</xdr:row>
      <xdr:rowOff>201227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892A5F51-6C18-4241-B7A2-4C62370BB273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70</xdr:row>
      <xdr:rowOff>36635</xdr:rowOff>
    </xdr:from>
    <xdr:to>
      <xdr:col>12</xdr:col>
      <xdr:colOff>284776</xdr:colOff>
      <xdr:row>70</xdr:row>
      <xdr:rowOff>201227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0BE97DC-EB56-4E38-8661-806BE187A36E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71</xdr:row>
      <xdr:rowOff>36635</xdr:rowOff>
    </xdr:from>
    <xdr:to>
      <xdr:col>12</xdr:col>
      <xdr:colOff>284776</xdr:colOff>
      <xdr:row>71</xdr:row>
      <xdr:rowOff>201227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A516742D-4B09-40B8-A4BB-BC5E7ACA3BF3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72</xdr:row>
      <xdr:rowOff>36635</xdr:rowOff>
    </xdr:from>
    <xdr:to>
      <xdr:col>12</xdr:col>
      <xdr:colOff>284776</xdr:colOff>
      <xdr:row>72</xdr:row>
      <xdr:rowOff>201227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57911C87-8918-4570-A31B-9470B23C8BEF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73</xdr:row>
      <xdr:rowOff>36635</xdr:rowOff>
    </xdr:from>
    <xdr:to>
      <xdr:col>12</xdr:col>
      <xdr:colOff>284776</xdr:colOff>
      <xdr:row>73</xdr:row>
      <xdr:rowOff>201227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078C4C12-4E62-4629-B8A2-154A47054D10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74</xdr:row>
      <xdr:rowOff>36635</xdr:rowOff>
    </xdr:from>
    <xdr:to>
      <xdr:col>12</xdr:col>
      <xdr:colOff>284776</xdr:colOff>
      <xdr:row>74</xdr:row>
      <xdr:rowOff>201227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B45D1A2-BFCE-4E4A-8354-C52D53029A76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75</xdr:row>
      <xdr:rowOff>36635</xdr:rowOff>
    </xdr:from>
    <xdr:to>
      <xdr:col>12</xdr:col>
      <xdr:colOff>284776</xdr:colOff>
      <xdr:row>75</xdr:row>
      <xdr:rowOff>201227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7FB32B45-93A6-41DE-B0B7-8A8B0712BAEE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76</xdr:row>
      <xdr:rowOff>36635</xdr:rowOff>
    </xdr:from>
    <xdr:to>
      <xdr:col>12</xdr:col>
      <xdr:colOff>284776</xdr:colOff>
      <xdr:row>76</xdr:row>
      <xdr:rowOff>201227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C3381CA1-6CF6-4DAA-BA64-2777355AFF2B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77</xdr:row>
      <xdr:rowOff>36635</xdr:rowOff>
    </xdr:from>
    <xdr:to>
      <xdr:col>12</xdr:col>
      <xdr:colOff>284776</xdr:colOff>
      <xdr:row>77</xdr:row>
      <xdr:rowOff>201227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B70EA55A-61AC-4DE5-8E6C-DA036A54C73C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78</xdr:row>
      <xdr:rowOff>36635</xdr:rowOff>
    </xdr:from>
    <xdr:to>
      <xdr:col>12</xdr:col>
      <xdr:colOff>284776</xdr:colOff>
      <xdr:row>78</xdr:row>
      <xdr:rowOff>201227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E839E7D7-9AB7-4E8B-A928-0060E56574B5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79</xdr:row>
      <xdr:rowOff>36635</xdr:rowOff>
    </xdr:from>
    <xdr:to>
      <xdr:col>12</xdr:col>
      <xdr:colOff>284776</xdr:colOff>
      <xdr:row>79</xdr:row>
      <xdr:rowOff>201227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F5F5AF58-20B4-4113-92F8-0C674639B874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80</xdr:row>
      <xdr:rowOff>36635</xdr:rowOff>
    </xdr:from>
    <xdr:to>
      <xdr:col>12</xdr:col>
      <xdr:colOff>284776</xdr:colOff>
      <xdr:row>80</xdr:row>
      <xdr:rowOff>201227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23966012-46E0-4864-B7B5-B3F118206537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81</xdr:row>
      <xdr:rowOff>36635</xdr:rowOff>
    </xdr:from>
    <xdr:to>
      <xdr:col>12</xdr:col>
      <xdr:colOff>284776</xdr:colOff>
      <xdr:row>81</xdr:row>
      <xdr:rowOff>201227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2BF31EC0-B667-49D7-AC21-9AFC9D4F8FC7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82</xdr:row>
      <xdr:rowOff>36635</xdr:rowOff>
    </xdr:from>
    <xdr:to>
      <xdr:col>12</xdr:col>
      <xdr:colOff>284776</xdr:colOff>
      <xdr:row>82</xdr:row>
      <xdr:rowOff>201227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B060D84A-4542-420B-BD30-534C4CEF632E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83</xdr:row>
      <xdr:rowOff>36635</xdr:rowOff>
    </xdr:from>
    <xdr:to>
      <xdr:col>12</xdr:col>
      <xdr:colOff>284776</xdr:colOff>
      <xdr:row>83</xdr:row>
      <xdr:rowOff>201227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39EDC40C-7B0D-4880-8FA5-1CF1E6F0D7D1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84</xdr:row>
      <xdr:rowOff>36635</xdr:rowOff>
    </xdr:from>
    <xdr:to>
      <xdr:col>12</xdr:col>
      <xdr:colOff>284776</xdr:colOff>
      <xdr:row>84</xdr:row>
      <xdr:rowOff>201227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F00B0C69-4236-44B2-886B-171F04F0FAA3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85</xdr:row>
      <xdr:rowOff>36635</xdr:rowOff>
    </xdr:from>
    <xdr:to>
      <xdr:col>12</xdr:col>
      <xdr:colOff>284776</xdr:colOff>
      <xdr:row>85</xdr:row>
      <xdr:rowOff>201227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D40A0A7-0639-4F89-97C0-FA8317793450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86</xdr:row>
      <xdr:rowOff>36635</xdr:rowOff>
    </xdr:from>
    <xdr:to>
      <xdr:col>12</xdr:col>
      <xdr:colOff>284776</xdr:colOff>
      <xdr:row>86</xdr:row>
      <xdr:rowOff>201227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9F280BC1-2123-43BD-9AA8-853E60354C10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87</xdr:row>
      <xdr:rowOff>36635</xdr:rowOff>
    </xdr:from>
    <xdr:to>
      <xdr:col>12</xdr:col>
      <xdr:colOff>284776</xdr:colOff>
      <xdr:row>87</xdr:row>
      <xdr:rowOff>201227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1EB2B82C-9B53-40A8-B008-3EF127924B96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88</xdr:row>
      <xdr:rowOff>36635</xdr:rowOff>
    </xdr:from>
    <xdr:to>
      <xdr:col>12</xdr:col>
      <xdr:colOff>284776</xdr:colOff>
      <xdr:row>88</xdr:row>
      <xdr:rowOff>201227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E4C1B099-7EC3-47AF-B72C-D863079F828F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66</xdr:row>
      <xdr:rowOff>164222</xdr:rowOff>
    </xdr:from>
    <xdr:to>
      <xdr:col>12</xdr:col>
      <xdr:colOff>387570</xdr:colOff>
      <xdr:row>72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14078049"/>
          <a:ext cx="9427731" cy="116270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NG0000024670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7CE6C08A-7B10-41E0-BDF7-703E0FF0A860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9786A73D-6EEB-4EE6-AAEF-19CB0096B0F0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16</xdr:row>
      <xdr:rowOff>36635</xdr:rowOff>
    </xdr:from>
    <xdr:to>
      <xdr:col>12</xdr:col>
      <xdr:colOff>284776</xdr:colOff>
      <xdr:row>16</xdr:row>
      <xdr:rowOff>201227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9755B5C2-99AC-427D-8AB4-9CF1745E65F4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17</xdr:row>
      <xdr:rowOff>36635</xdr:rowOff>
    </xdr:from>
    <xdr:to>
      <xdr:col>12</xdr:col>
      <xdr:colOff>284776</xdr:colOff>
      <xdr:row>17</xdr:row>
      <xdr:rowOff>201227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C8DDE812-C195-4A7A-9445-03A0334410BF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18</xdr:row>
      <xdr:rowOff>36635</xdr:rowOff>
    </xdr:from>
    <xdr:to>
      <xdr:col>12</xdr:col>
      <xdr:colOff>284776</xdr:colOff>
      <xdr:row>18</xdr:row>
      <xdr:rowOff>201227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AF4FFDD6-DBFB-4B55-84C9-149DE1DA6B11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19</xdr:row>
      <xdr:rowOff>36635</xdr:rowOff>
    </xdr:from>
    <xdr:to>
      <xdr:col>12</xdr:col>
      <xdr:colOff>284776</xdr:colOff>
      <xdr:row>19</xdr:row>
      <xdr:rowOff>201227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BCB7C8BF-CA8D-4BCA-81FE-39E022594D1C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20</xdr:row>
      <xdr:rowOff>36635</xdr:rowOff>
    </xdr:from>
    <xdr:to>
      <xdr:col>12</xdr:col>
      <xdr:colOff>284776</xdr:colOff>
      <xdr:row>20</xdr:row>
      <xdr:rowOff>201227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D54E53F3-CF8E-4DCF-99CE-5CAFFD90A4E9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21</xdr:row>
      <xdr:rowOff>36635</xdr:rowOff>
    </xdr:from>
    <xdr:to>
      <xdr:col>12</xdr:col>
      <xdr:colOff>284776</xdr:colOff>
      <xdr:row>21</xdr:row>
      <xdr:rowOff>201227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26E9C06C-2945-482E-9A44-8BF8AF74C66F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22</xdr:row>
      <xdr:rowOff>36635</xdr:rowOff>
    </xdr:from>
    <xdr:to>
      <xdr:col>12</xdr:col>
      <xdr:colOff>284776</xdr:colOff>
      <xdr:row>22</xdr:row>
      <xdr:rowOff>201227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A2F10629-0A7F-4CDB-9262-53192E4C198E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23</xdr:row>
      <xdr:rowOff>36635</xdr:rowOff>
    </xdr:from>
    <xdr:to>
      <xdr:col>12</xdr:col>
      <xdr:colOff>284776</xdr:colOff>
      <xdr:row>23</xdr:row>
      <xdr:rowOff>201227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5D2D22F1-BBAA-4E2B-BC47-2F3FEC8FC42C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24</xdr:row>
      <xdr:rowOff>36635</xdr:rowOff>
    </xdr:from>
    <xdr:to>
      <xdr:col>12</xdr:col>
      <xdr:colOff>284776</xdr:colOff>
      <xdr:row>24</xdr:row>
      <xdr:rowOff>201227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54D27BB5-105E-40F5-B9F4-643E65F9A69E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25</xdr:row>
      <xdr:rowOff>36635</xdr:rowOff>
    </xdr:from>
    <xdr:to>
      <xdr:col>12</xdr:col>
      <xdr:colOff>284776</xdr:colOff>
      <xdr:row>25</xdr:row>
      <xdr:rowOff>201227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88B698E1-0BBE-4905-A29D-7D1AFA094B35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26</xdr:row>
      <xdr:rowOff>36635</xdr:rowOff>
    </xdr:from>
    <xdr:to>
      <xdr:col>12</xdr:col>
      <xdr:colOff>284776</xdr:colOff>
      <xdr:row>26</xdr:row>
      <xdr:rowOff>201227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E6699F8A-BA98-4617-AD8C-48C725F56D30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27</xdr:row>
      <xdr:rowOff>36635</xdr:rowOff>
    </xdr:from>
    <xdr:to>
      <xdr:col>12</xdr:col>
      <xdr:colOff>284776</xdr:colOff>
      <xdr:row>27</xdr:row>
      <xdr:rowOff>201227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8A16F316-81C6-454F-BB4E-A10A188487CF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28</xdr:row>
      <xdr:rowOff>36635</xdr:rowOff>
    </xdr:from>
    <xdr:to>
      <xdr:col>12</xdr:col>
      <xdr:colOff>284776</xdr:colOff>
      <xdr:row>28</xdr:row>
      <xdr:rowOff>201227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4FB90AF-9E55-4048-BF95-87FE72FF52A2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29</xdr:row>
      <xdr:rowOff>36635</xdr:rowOff>
    </xdr:from>
    <xdr:to>
      <xdr:col>12</xdr:col>
      <xdr:colOff>284776</xdr:colOff>
      <xdr:row>29</xdr:row>
      <xdr:rowOff>201227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545C2F70-BDA3-4C6A-A959-3A2741DBCE64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30</xdr:row>
      <xdr:rowOff>36635</xdr:rowOff>
    </xdr:from>
    <xdr:to>
      <xdr:col>12</xdr:col>
      <xdr:colOff>284776</xdr:colOff>
      <xdr:row>30</xdr:row>
      <xdr:rowOff>201227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FA4CCA7B-9A77-4AAE-9EED-CF72B2BC04AE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31</xdr:row>
      <xdr:rowOff>36635</xdr:rowOff>
    </xdr:from>
    <xdr:to>
      <xdr:col>12</xdr:col>
      <xdr:colOff>284776</xdr:colOff>
      <xdr:row>31</xdr:row>
      <xdr:rowOff>201227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E85F835D-3045-41B9-8B9E-5F71FDA8410D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32</xdr:row>
      <xdr:rowOff>36635</xdr:rowOff>
    </xdr:from>
    <xdr:to>
      <xdr:col>12</xdr:col>
      <xdr:colOff>284776</xdr:colOff>
      <xdr:row>32</xdr:row>
      <xdr:rowOff>201227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AEFF8FEF-970F-4FC3-ADA6-72933324E847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33</xdr:row>
      <xdr:rowOff>36635</xdr:rowOff>
    </xdr:from>
    <xdr:to>
      <xdr:col>12</xdr:col>
      <xdr:colOff>284776</xdr:colOff>
      <xdr:row>33</xdr:row>
      <xdr:rowOff>201227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ED1557D5-5D8D-4D32-9659-88FE4792FC55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34</xdr:row>
      <xdr:rowOff>36635</xdr:rowOff>
    </xdr:from>
    <xdr:to>
      <xdr:col>12</xdr:col>
      <xdr:colOff>284776</xdr:colOff>
      <xdr:row>34</xdr:row>
      <xdr:rowOff>201227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7ED0B54F-8E9B-446A-BC57-E8D5B72DA6CF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35</xdr:row>
      <xdr:rowOff>36635</xdr:rowOff>
    </xdr:from>
    <xdr:to>
      <xdr:col>12</xdr:col>
      <xdr:colOff>284776</xdr:colOff>
      <xdr:row>35</xdr:row>
      <xdr:rowOff>201227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34BEE7AA-3744-49D2-8916-49D66AD5E749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36</xdr:row>
      <xdr:rowOff>36635</xdr:rowOff>
    </xdr:from>
    <xdr:to>
      <xdr:col>12</xdr:col>
      <xdr:colOff>284776</xdr:colOff>
      <xdr:row>36</xdr:row>
      <xdr:rowOff>201227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871E62B-459A-46EB-AA0C-DA720A8C3336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37</xdr:row>
      <xdr:rowOff>36635</xdr:rowOff>
    </xdr:from>
    <xdr:to>
      <xdr:col>12</xdr:col>
      <xdr:colOff>284776</xdr:colOff>
      <xdr:row>37</xdr:row>
      <xdr:rowOff>201227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519D989E-A1E6-488B-A5D4-F887639BC191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38</xdr:row>
      <xdr:rowOff>36635</xdr:rowOff>
    </xdr:from>
    <xdr:to>
      <xdr:col>12</xdr:col>
      <xdr:colOff>284776</xdr:colOff>
      <xdr:row>38</xdr:row>
      <xdr:rowOff>201227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B1BA606B-82DB-4B2F-8A28-A1F0E299A4BC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39</xdr:row>
      <xdr:rowOff>36635</xdr:rowOff>
    </xdr:from>
    <xdr:to>
      <xdr:col>12</xdr:col>
      <xdr:colOff>284776</xdr:colOff>
      <xdr:row>39</xdr:row>
      <xdr:rowOff>201227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ED86A917-00B7-47E2-A7D7-88E736C50321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40</xdr:row>
      <xdr:rowOff>36635</xdr:rowOff>
    </xdr:from>
    <xdr:to>
      <xdr:col>12</xdr:col>
      <xdr:colOff>284776</xdr:colOff>
      <xdr:row>40</xdr:row>
      <xdr:rowOff>201227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1E7C1BBF-27AB-41AF-B192-6074AA5867B5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41</xdr:row>
      <xdr:rowOff>36635</xdr:rowOff>
    </xdr:from>
    <xdr:to>
      <xdr:col>12</xdr:col>
      <xdr:colOff>284776</xdr:colOff>
      <xdr:row>41</xdr:row>
      <xdr:rowOff>201227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BF00438F-7B21-4044-8C26-B7CA9F09C141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42</xdr:row>
      <xdr:rowOff>36635</xdr:rowOff>
    </xdr:from>
    <xdr:to>
      <xdr:col>12</xdr:col>
      <xdr:colOff>284776</xdr:colOff>
      <xdr:row>42</xdr:row>
      <xdr:rowOff>201227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23820C59-AA4C-4507-9234-A66FA0467D13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43</xdr:row>
      <xdr:rowOff>36635</xdr:rowOff>
    </xdr:from>
    <xdr:to>
      <xdr:col>12</xdr:col>
      <xdr:colOff>284776</xdr:colOff>
      <xdr:row>43</xdr:row>
      <xdr:rowOff>201227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78492402-0909-402B-9264-29BC7D4942FC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44</xdr:row>
      <xdr:rowOff>36635</xdr:rowOff>
    </xdr:from>
    <xdr:to>
      <xdr:col>12</xdr:col>
      <xdr:colOff>284776</xdr:colOff>
      <xdr:row>44</xdr:row>
      <xdr:rowOff>201227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4482940C-81B5-4F63-8D31-7E548A5F4989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45</xdr:row>
      <xdr:rowOff>36635</xdr:rowOff>
    </xdr:from>
    <xdr:to>
      <xdr:col>12</xdr:col>
      <xdr:colOff>284776</xdr:colOff>
      <xdr:row>45</xdr:row>
      <xdr:rowOff>201227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1C7E3210-E65D-4054-B8FA-A2C631E0650A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46</xdr:row>
      <xdr:rowOff>36635</xdr:rowOff>
    </xdr:from>
    <xdr:to>
      <xdr:col>12</xdr:col>
      <xdr:colOff>284776</xdr:colOff>
      <xdr:row>46</xdr:row>
      <xdr:rowOff>201227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1D0BF702-F8CF-4D0E-8E01-DD3A94AA5A58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47</xdr:row>
      <xdr:rowOff>36635</xdr:rowOff>
    </xdr:from>
    <xdr:to>
      <xdr:col>12</xdr:col>
      <xdr:colOff>284776</xdr:colOff>
      <xdr:row>47</xdr:row>
      <xdr:rowOff>201227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4B2AF340-0FD7-42C9-80CF-87E364D6FD2B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48</xdr:row>
      <xdr:rowOff>36635</xdr:rowOff>
    </xdr:from>
    <xdr:to>
      <xdr:col>12</xdr:col>
      <xdr:colOff>284776</xdr:colOff>
      <xdr:row>48</xdr:row>
      <xdr:rowOff>201227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1E038369-5F81-4C2A-8C0F-69C1D94555A0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49</xdr:row>
      <xdr:rowOff>36635</xdr:rowOff>
    </xdr:from>
    <xdr:to>
      <xdr:col>12</xdr:col>
      <xdr:colOff>284776</xdr:colOff>
      <xdr:row>49</xdr:row>
      <xdr:rowOff>201227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4C5E71D9-C16B-4D6F-AFF2-B3F89FC44A70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50</xdr:row>
      <xdr:rowOff>36635</xdr:rowOff>
    </xdr:from>
    <xdr:to>
      <xdr:col>12</xdr:col>
      <xdr:colOff>284776</xdr:colOff>
      <xdr:row>50</xdr:row>
      <xdr:rowOff>201227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D961554E-0CB0-4778-B5C9-2853EBCF3298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51</xdr:row>
      <xdr:rowOff>36635</xdr:rowOff>
    </xdr:from>
    <xdr:to>
      <xdr:col>12</xdr:col>
      <xdr:colOff>284776</xdr:colOff>
      <xdr:row>51</xdr:row>
      <xdr:rowOff>201227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5EE1DA1F-2C9C-42F0-8E65-6CE6B090C77F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52</xdr:row>
      <xdr:rowOff>36635</xdr:rowOff>
    </xdr:from>
    <xdr:to>
      <xdr:col>12</xdr:col>
      <xdr:colOff>284776</xdr:colOff>
      <xdr:row>52</xdr:row>
      <xdr:rowOff>201227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FED0BE75-F2BA-44D4-8E53-588D9E01870E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53</xdr:row>
      <xdr:rowOff>36635</xdr:rowOff>
    </xdr:from>
    <xdr:to>
      <xdr:col>12</xdr:col>
      <xdr:colOff>284776</xdr:colOff>
      <xdr:row>53</xdr:row>
      <xdr:rowOff>201227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85B3FAB2-18EA-4238-BC94-762A9D1552D8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54</xdr:row>
      <xdr:rowOff>36635</xdr:rowOff>
    </xdr:from>
    <xdr:to>
      <xdr:col>12</xdr:col>
      <xdr:colOff>284776</xdr:colOff>
      <xdr:row>54</xdr:row>
      <xdr:rowOff>201227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7AF5F329-8880-446A-B105-33E1E0FB6A35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55</xdr:row>
      <xdr:rowOff>36635</xdr:rowOff>
    </xdr:from>
    <xdr:to>
      <xdr:col>12</xdr:col>
      <xdr:colOff>284776</xdr:colOff>
      <xdr:row>55</xdr:row>
      <xdr:rowOff>201227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E50621CD-8309-4AE4-A134-D217CE5D6835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56</xdr:row>
      <xdr:rowOff>36635</xdr:rowOff>
    </xdr:from>
    <xdr:to>
      <xdr:col>12</xdr:col>
      <xdr:colOff>284776</xdr:colOff>
      <xdr:row>56</xdr:row>
      <xdr:rowOff>201227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F91CCF86-CAFF-4B82-9A72-5344099FCEA1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57</xdr:row>
      <xdr:rowOff>36635</xdr:rowOff>
    </xdr:from>
    <xdr:to>
      <xdr:col>12</xdr:col>
      <xdr:colOff>284776</xdr:colOff>
      <xdr:row>57</xdr:row>
      <xdr:rowOff>201227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69C19117-488F-47A4-86BD-24901875CE9B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58</xdr:row>
      <xdr:rowOff>36635</xdr:rowOff>
    </xdr:from>
    <xdr:to>
      <xdr:col>12</xdr:col>
      <xdr:colOff>284776</xdr:colOff>
      <xdr:row>58</xdr:row>
      <xdr:rowOff>201227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E8D52ABC-F969-4F7D-B6AB-71F0F475D19F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59</xdr:row>
      <xdr:rowOff>36635</xdr:rowOff>
    </xdr:from>
    <xdr:to>
      <xdr:col>12</xdr:col>
      <xdr:colOff>284776</xdr:colOff>
      <xdr:row>59</xdr:row>
      <xdr:rowOff>201227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3D01826D-10EF-4B3B-80FE-104D4FDA5A86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60</xdr:row>
      <xdr:rowOff>36635</xdr:rowOff>
    </xdr:from>
    <xdr:to>
      <xdr:col>12</xdr:col>
      <xdr:colOff>284776</xdr:colOff>
      <xdr:row>60</xdr:row>
      <xdr:rowOff>201227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6DF3C51-CF28-4AB3-9CE4-480AD35E6C44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61</xdr:row>
      <xdr:rowOff>36635</xdr:rowOff>
    </xdr:from>
    <xdr:to>
      <xdr:col>12</xdr:col>
      <xdr:colOff>284776</xdr:colOff>
      <xdr:row>61</xdr:row>
      <xdr:rowOff>201227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4C71F510-E83E-4C93-9E50-B5E3D61A59A8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62</xdr:row>
      <xdr:rowOff>36635</xdr:rowOff>
    </xdr:from>
    <xdr:to>
      <xdr:col>12</xdr:col>
      <xdr:colOff>284776</xdr:colOff>
      <xdr:row>62</xdr:row>
      <xdr:rowOff>201227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E5991FE-A697-47D6-BA88-B50C12C8803E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63</xdr:row>
      <xdr:rowOff>36635</xdr:rowOff>
    </xdr:from>
    <xdr:to>
      <xdr:col>12</xdr:col>
      <xdr:colOff>284776</xdr:colOff>
      <xdr:row>63</xdr:row>
      <xdr:rowOff>201227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C9695CBB-D3BD-4EEC-A9A9-3B065BAEBCA7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64</xdr:row>
      <xdr:rowOff>36635</xdr:rowOff>
    </xdr:from>
    <xdr:to>
      <xdr:col>12</xdr:col>
      <xdr:colOff>284776</xdr:colOff>
      <xdr:row>64</xdr:row>
      <xdr:rowOff>201227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27EB3891-E271-4732-9DAA-7D919ABE3538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102"/>
  <sheetViews>
    <sheetView tabSelected="1"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430</v>
      </c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46097</v>
      </c>
      <c r="K4" s="407"/>
      <c r="L4" s="231"/>
      <c r="M4" s="231"/>
    </row>
    <row r="5" spans="1:13" ht="20.25" customHeight="1">
      <c r="I5" s="230" t="s">
        <v>89</v>
      </c>
      <c r="J5" s="408" t="s">
        <v>431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>
        <v>3</v>
      </c>
      <c r="E14" s="399" t="s">
        <v>432</v>
      </c>
      <c r="F14" s="400"/>
      <c r="G14" s="240" t="s">
        <v>315</v>
      </c>
      <c r="H14" s="241" t="s">
        <v>264</v>
      </c>
      <c r="I14" s="255">
        <v>536</v>
      </c>
      <c r="J14" s="242">
        <v>7.7000000000000002E-3</v>
      </c>
      <c r="K14" s="243">
        <v>4.1272000000000002</v>
      </c>
      <c r="L14" s="244" t="s">
        <v>429</v>
      </c>
      <c r="M14" s="245"/>
    </row>
    <row r="15" spans="1:13" ht="16.5" customHeight="1">
      <c r="A15" s="237"/>
      <c r="B15" s="239"/>
      <c r="C15" s="239"/>
      <c r="D15" s="254">
        <v>4</v>
      </c>
      <c r="E15" s="399" t="s">
        <v>433</v>
      </c>
      <c r="F15" s="400"/>
      <c r="G15" s="240" t="s">
        <v>315</v>
      </c>
      <c r="H15" s="241" t="s">
        <v>264</v>
      </c>
      <c r="I15" s="255">
        <v>63</v>
      </c>
      <c r="J15" s="242">
        <v>8.5000000000000006E-3</v>
      </c>
      <c r="K15" s="243">
        <v>0.53549999999999998</v>
      </c>
      <c r="L15" s="244" t="s">
        <v>429</v>
      </c>
      <c r="M15" s="245"/>
    </row>
    <row r="16" spans="1:13" ht="13.5" customHeight="1">
      <c r="A16" s="237"/>
      <c r="B16" s="239"/>
      <c r="C16" s="239"/>
      <c r="D16" s="254">
        <v>5</v>
      </c>
      <c r="E16" s="399" t="s">
        <v>434</v>
      </c>
      <c r="F16" s="400"/>
      <c r="G16" s="240" t="s">
        <v>315</v>
      </c>
      <c r="H16" s="241" t="s">
        <v>264</v>
      </c>
      <c r="I16" s="255">
        <v>324</v>
      </c>
      <c r="J16" s="242">
        <v>8.9999999999999993E-3</v>
      </c>
      <c r="K16" s="243">
        <v>2.9159999999999999</v>
      </c>
      <c r="L16" s="244" t="s">
        <v>429</v>
      </c>
      <c r="M16" s="245"/>
    </row>
    <row r="17" spans="1:13" ht="15.75">
      <c r="A17" s="237"/>
      <c r="B17" s="239"/>
      <c r="C17" s="239"/>
      <c r="D17" s="254">
        <v>7</v>
      </c>
      <c r="E17" s="399" t="s">
        <v>272</v>
      </c>
      <c r="F17" s="400"/>
      <c r="G17" s="240" t="s">
        <v>315</v>
      </c>
      <c r="H17" s="241" t="s">
        <v>264</v>
      </c>
      <c r="I17" s="255">
        <v>75</v>
      </c>
      <c r="J17" s="242">
        <v>1.23E-2</v>
      </c>
      <c r="K17" s="243">
        <v>0.92249999999999999</v>
      </c>
      <c r="L17" s="244" t="s">
        <v>429</v>
      </c>
      <c r="M17" s="245"/>
    </row>
    <row r="18" spans="1:13" ht="15.75">
      <c r="A18" s="237"/>
      <c r="B18" s="239"/>
      <c r="C18" s="239"/>
      <c r="D18" s="254">
        <v>8</v>
      </c>
      <c r="E18" s="399" t="s">
        <v>282</v>
      </c>
      <c r="F18" s="400"/>
      <c r="G18" s="240" t="s">
        <v>315</v>
      </c>
      <c r="H18" s="241" t="s">
        <v>264</v>
      </c>
      <c r="I18" s="255">
        <v>365</v>
      </c>
      <c r="J18" s="242">
        <v>1.29E-2</v>
      </c>
      <c r="K18" s="243">
        <v>4.7084999999999999</v>
      </c>
      <c r="L18" s="244" t="s">
        <v>429</v>
      </c>
      <c r="M18" s="245"/>
    </row>
    <row r="19" spans="1:13" ht="15.75">
      <c r="A19" s="237"/>
      <c r="B19" s="239"/>
      <c r="C19" s="239"/>
      <c r="D19" s="254">
        <v>9</v>
      </c>
      <c r="E19" s="399" t="s">
        <v>274</v>
      </c>
      <c r="F19" s="400"/>
      <c r="G19" s="240" t="s">
        <v>315</v>
      </c>
      <c r="H19" s="241" t="s">
        <v>264</v>
      </c>
      <c r="I19" s="255">
        <v>24</v>
      </c>
      <c r="J19" s="242">
        <v>1.83E-2</v>
      </c>
      <c r="K19" s="243">
        <v>0.43919999999999998</v>
      </c>
      <c r="L19" s="244" t="s">
        <v>429</v>
      </c>
      <c r="M19" s="245"/>
    </row>
    <row r="20" spans="1:13" ht="15.75">
      <c r="A20" s="237"/>
      <c r="B20" s="239"/>
      <c r="C20" s="239"/>
      <c r="D20" s="254">
        <v>11</v>
      </c>
      <c r="E20" s="399" t="s">
        <v>362</v>
      </c>
      <c r="F20" s="400"/>
      <c r="G20" s="240" t="s">
        <v>315</v>
      </c>
      <c r="H20" s="241" t="s">
        <v>264</v>
      </c>
      <c r="I20" s="255">
        <v>43</v>
      </c>
      <c r="J20" s="242">
        <v>2.1399999999999999E-2</v>
      </c>
      <c r="K20" s="243">
        <v>0.92020000000000002</v>
      </c>
      <c r="L20" s="244" t="s">
        <v>429</v>
      </c>
      <c r="M20" s="245"/>
    </row>
    <row r="21" spans="1:13" ht="15.75">
      <c r="A21" s="237"/>
      <c r="B21" s="239"/>
      <c r="C21" s="239"/>
      <c r="D21" s="254">
        <v>14</v>
      </c>
      <c r="E21" s="399" t="s">
        <v>364</v>
      </c>
      <c r="F21" s="400"/>
      <c r="G21" s="240" t="s">
        <v>315</v>
      </c>
      <c r="H21" s="241" t="s">
        <v>264</v>
      </c>
      <c r="I21" s="255">
        <v>189</v>
      </c>
      <c r="J21" s="242">
        <v>2.46E-2</v>
      </c>
      <c r="K21" s="243">
        <v>4.6494</v>
      </c>
      <c r="L21" s="244" t="s">
        <v>429</v>
      </c>
      <c r="M21" s="245"/>
    </row>
    <row r="22" spans="1:13" ht="15.75">
      <c r="A22" s="237"/>
      <c r="B22" s="239"/>
      <c r="C22" s="239"/>
      <c r="D22" s="254">
        <v>17</v>
      </c>
      <c r="E22" s="399" t="s">
        <v>276</v>
      </c>
      <c r="F22" s="400"/>
      <c r="G22" s="240" t="s">
        <v>315</v>
      </c>
      <c r="H22" s="241" t="s">
        <v>264</v>
      </c>
      <c r="I22" s="255">
        <v>432</v>
      </c>
      <c r="J22" s="242">
        <v>3.3599999999999998E-2</v>
      </c>
      <c r="K22" s="243">
        <v>14.5152</v>
      </c>
      <c r="L22" s="244" t="s">
        <v>429</v>
      </c>
      <c r="M22" s="245"/>
    </row>
    <row r="23" spans="1:13" ht="15.75">
      <c r="A23" s="237"/>
      <c r="B23" s="239"/>
      <c r="C23" s="239"/>
      <c r="D23" s="254">
        <v>20</v>
      </c>
      <c r="E23" s="399" t="s">
        <v>435</v>
      </c>
      <c r="F23" s="400"/>
      <c r="G23" s="240" t="s">
        <v>315</v>
      </c>
      <c r="H23" s="241" t="s">
        <v>264</v>
      </c>
      <c r="I23" s="255">
        <v>57</v>
      </c>
      <c r="J23" s="242">
        <v>3.2500000000000001E-2</v>
      </c>
      <c r="K23" s="243">
        <v>1.8525</v>
      </c>
      <c r="L23" s="244" t="s">
        <v>429</v>
      </c>
      <c r="M23" s="245"/>
    </row>
    <row r="24" spans="1:13" ht="15.75">
      <c r="A24" s="237"/>
      <c r="B24" s="239"/>
      <c r="C24" s="239"/>
      <c r="D24" s="254">
        <v>21</v>
      </c>
      <c r="E24" s="399" t="s">
        <v>278</v>
      </c>
      <c r="F24" s="400"/>
      <c r="G24" s="240" t="s">
        <v>315</v>
      </c>
      <c r="H24" s="241" t="s">
        <v>264</v>
      </c>
      <c r="I24" s="255">
        <v>18</v>
      </c>
      <c r="J24" s="242">
        <v>3.2899999999999999E-2</v>
      </c>
      <c r="K24" s="243">
        <v>0.59219999999999995</v>
      </c>
      <c r="L24" s="244" t="s">
        <v>429</v>
      </c>
      <c r="M24" s="245"/>
    </row>
    <row r="25" spans="1:13" ht="15.75">
      <c r="A25" s="237"/>
      <c r="B25" s="239"/>
      <c r="C25" s="239"/>
      <c r="D25" s="254">
        <v>61</v>
      </c>
      <c r="E25" s="399" t="s">
        <v>436</v>
      </c>
      <c r="F25" s="400"/>
      <c r="G25" s="240" t="s">
        <v>315</v>
      </c>
      <c r="H25" s="241" t="s">
        <v>264</v>
      </c>
      <c r="I25" s="255">
        <v>42</v>
      </c>
      <c r="J25" s="242">
        <v>3.9300000000000002E-2</v>
      </c>
      <c r="K25" s="243">
        <v>1.6506000000000001</v>
      </c>
      <c r="L25" s="244" t="s">
        <v>429</v>
      </c>
      <c r="M25" s="245"/>
    </row>
    <row r="26" spans="1:13" ht="15.75">
      <c r="A26" s="237"/>
      <c r="B26" s="239"/>
      <c r="C26" s="239"/>
      <c r="D26" s="254">
        <v>77</v>
      </c>
      <c r="E26" s="399" t="s">
        <v>437</v>
      </c>
      <c r="F26" s="400"/>
      <c r="G26" s="240" t="s">
        <v>315</v>
      </c>
      <c r="H26" s="241" t="s">
        <v>264</v>
      </c>
      <c r="I26" s="255">
        <v>33</v>
      </c>
      <c r="J26" s="242">
        <v>9.2399999999999996E-2</v>
      </c>
      <c r="K26" s="243">
        <v>3.0491999999999999</v>
      </c>
      <c r="L26" s="244" t="s">
        <v>429</v>
      </c>
      <c r="M26" s="245"/>
    </row>
    <row r="27" spans="1:13" ht="15.75">
      <c r="A27" s="237"/>
      <c r="B27" s="239"/>
      <c r="C27" s="239"/>
      <c r="D27" s="254">
        <v>87</v>
      </c>
      <c r="E27" s="399" t="s">
        <v>438</v>
      </c>
      <c r="F27" s="400"/>
      <c r="G27" s="240" t="s">
        <v>315</v>
      </c>
      <c r="H27" s="241" t="s">
        <v>264</v>
      </c>
      <c r="I27" s="255">
        <v>8</v>
      </c>
      <c r="J27" s="242">
        <v>4.8099999999999997E-2</v>
      </c>
      <c r="K27" s="243">
        <v>0.38479999999999998</v>
      </c>
      <c r="L27" s="244" t="s">
        <v>429</v>
      </c>
      <c r="M27" s="245"/>
    </row>
    <row r="28" spans="1:13" ht="15.75">
      <c r="A28" s="237"/>
      <c r="B28" s="239"/>
      <c r="C28" s="239"/>
      <c r="D28" s="254">
        <v>94</v>
      </c>
      <c r="E28" s="399" t="s">
        <v>439</v>
      </c>
      <c r="F28" s="400"/>
      <c r="G28" s="240" t="s">
        <v>312</v>
      </c>
      <c r="H28" s="241" t="s">
        <v>264</v>
      </c>
      <c r="I28" s="255">
        <v>96</v>
      </c>
      <c r="J28" s="242">
        <v>1.23E-2</v>
      </c>
      <c r="K28" s="243">
        <v>1.1808000000000001</v>
      </c>
      <c r="L28" s="244" t="s">
        <v>429</v>
      </c>
      <c r="M28" s="245"/>
    </row>
    <row r="29" spans="1:13" ht="15.75">
      <c r="A29" s="237"/>
      <c r="B29" s="239"/>
      <c r="C29" s="239"/>
      <c r="D29" s="254">
        <v>95</v>
      </c>
      <c r="E29" s="399" t="s">
        <v>243</v>
      </c>
      <c r="F29" s="400"/>
      <c r="G29" s="240" t="s">
        <v>312</v>
      </c>
      <c r="H29" s="241" t="s">
        <v>264</v>
      </c>
      <c r="I29" s="255">
        <v>747</v>
      </c>
      <c r="J29" s="242">
        <v>1.4999999999999999E-2</v>
      </c>
      <c r="K29" s="243">
        <v>11.205</v>
      </c>
      <c r="L29" s="244" t="s">
        <v>429</v>
      </c>
      <c r="M29" s="245"/>
    </row>
    <row r="30" spans="1:13" ht="15.75">
      <c r="A30" s="237"/>
      <c r="B30" s="239"/>
      <c r="C30" s="239"/>
      <c r="D30" s="254">
        <v>97</v>
      </c>
      <c r="E30" s="399" t="s">
        <v>336</v>
      </c>
      <c r="F30" s="400"/>
      <c r="G30" s="240" t="s">
        <v>312</v>
      </c>
      <c r="H30" s="241" t="s">
        <v>264</v>
      </c>
      <c r="I30" s="255">
        <v>20</v>
      </c>
      <c r="J30" s="242">
        <v>1.9199999999999998E-2</v>
      </c>
      <c r="K30" s="243">
        <v>0.38400000000000001</v>
      </c>
      <c r="L30" s="244" t="s">
        <v>429</v>
      </c>
      <c r="M30" s="245"/>
    </row>
    <row r="31" spans="1:13" ht="15.75">
      <c r="A31" s="237"/>
      <c r="B31" s="239"/>
      <c r="C31" s="239"/>
      <c r="D31" s="254">
        <v>117</v>
      </c>
      <c r="E31" s="399" t="s">
        <v>368</v>
      </c>
      <c r="F31" s="400"/>
      <c r="G31" s="240" t="s">
        <v>315</v>
      </c>
      <c r="H31" s="241" t="s">
        <v>264</v>
      </c>
      <c r="I31" s="255">
        <v>146</v>
      </c>
      <c r="J31" s="242">
        <v>5.5100000000000003E-2</v>
      </c>
      <c r="K31" s="243">
        <v>8.0446000000000009</v>
      </c>
      <c r="L31" s="244" t="s">
        <v>429</v>
      </c>
      <c r="M31" s="245"/>
    </row>
    <row r="32" spans="1:13" ht="15.75">
      <c r="A32" s="237"/>
      <c r="B32" s="239"/>
      <c r="C32" s="239"/>
      <c r="D32" s="254">
        <v>118</v>
      </c>
      <c r="E32" s="399" t="s">
        <v>440</v>
      </c>
      <c r="F32" s="400"/>
      <c r="G32" s="240" t="s">
        <v>315</v>
      </c>
      <c r="H32" s="241" t="s">
        <v>264</v>
      </c>
      <c r="I32" s="255">
        <v>5</v>
      </c>
      <c r="J32" s="242">
        <v>5.7099999999999998E-2</v>
      </c>
      <c r="K32" s="243">
        <v>0.28549999999999998</v>
      </c>
      <c r="L32" s="244" t="s">
        <v>429</v>
      </c>
      <c r="M32" s="245"/>
    </row>
    <row r="33" spans="1:13" ht="15.75">
      <c r="A33" s="237"/>
      <c r="B33" s="239"/>
      <c r="C33" s="239"/>
      <c r="D33" s="254">
        <v>135</v>
      </c>
      <c r="E33" s="399" t="s">
        <v>441</v>
      </c>
      <c r="F33" s="400"/>
      <c r="G33" s="240" t="s">
        <v>312</v>
      </c>
      <c r="H33" s="241" t="s">
        <v>264</v>
      </c>
      <c r="I33" s="255">
        <v>90</v>
      </c>
      <c r="J33" s="242">
        <v>1.7600000000000001E-2</v>
      </c>
      <c r="K33" s="243">
        <v>1.5840000000000001</v>
      </c>
      <c r="L33" s="244" t="s">
        <v>429</v>
      </c>
      <c r="M33" s="245"/>
    </row>
    <row r="34" spans="1:13" ht="15.75">
      <c r="A34" s="237"/>
      <c r="B34" s="239"/>
      <c r="C34" s="239"/>
      <c r="D34" s="254">
        <v>151</v>
      </c>
      <c r="E34" s="399" t="s">
        <v>340</v>
      </c>
      <c r="F34" s="400"/>
      <c r="G34" s="240" t="s">
        <v>312</v>
      </c>
      <c r="H34" s="241" t="s">
        <v>264</v>
      </c>
      <c r="I34" s="255">
        <v>364</v>
      </c>
      <c r="J34" s="242">
        <v>1.2999999999999999E-2</v>
      </c>
      <c r="K34" s="243">
        <v>4.7320000000000002</v>
      </c>
      <c r="L34" s="244" t="s">
        <v>429</v>
      </c>
      <c r="M34" s="245"/>
    </row>
    <row r="35" spans="1:13" ht="15.75">
      <c r="A35" s="237"/>
      <c r="B35" s="239"/>
      <c r="C35" s="239"/>
      <c r="D35" s="254">
        <v>153</v>
      </c>
      <c r="E35" s="399" t="s">
        <v>342</v>
      </c>
      <c r="F35" s="400"/>
      <c r="G35" s="240" t="s">
        <v>312</v>
      </c>
      <c r="H35" s="241" t="s">
        <v>264</v>
      </c>
      <c r="I35" s="255">
        <v>250</v>
      </c>
      <c r="J35" s="242">
        <v>1.8700000000000001E-2</v>
      </c>
      <c r="K35" s="243">
        <v>4.6749999999999998</v>
      </c>
      <c r="L35" s="244" t="s">
        <v>429</v>
      </c>
      <c r="M35" s="245"/>
    </row>
    <row r="36" spans="1:13" ht="15.75">
      <c r="A36" s="237"/>
      <c r="B36" s="239"/>
      <c r="C36" s="239"/>
      <c r="D36" s="254">
        <v>155</v>
      </c>
      <c r="E36" s="399" t="s">
        <v>442</v>
      </c>
      <c r="F36" s="400"/>
      <c r="G36" s="240" t="s">
        <v>312</v>
      </c>
      <c r="H36" s="241" t="s">
        <v>264</v>
      </c>
      <c r="I36" s="255">
        <v>58</v>
      </c>
      <c r="J36" s="242">
        <v>2.1299999999999999E-2</v>
      </c>
      <c r="K36" s="243">
        <v>1.2354000000000001</v>
      </c>
      <c r="L36" s="244" t="s">
        <v>429</v>
      </c>
      <c r="M36" s="245"/>
    </row>
    <row r="37" spans="1:13" ht="15.75">
      <c r="A37" s="237"/>
      <c r="B37" s="239"/>
      <c r="C37" s="239"/>
      <c r="D37" s="254">
        <v>156</v>
      </c>
      <c r="E37" s="399" t="s">
        <v>238</v>
      </c>
      <c r="F37" s="400"/>
      <c r="G37" s="240" t="s">
        <v>312</v>
      </c>
      <c r="H37" s="241" t="s">
        <v>264</v>
      </c>
      <c r="I37" s="255">
        <v>412</v>
      </c>
      <c r="J37" s="242">
        <v>2.47E-2</v>
      </c>
      <c r="K37" s="243">
        <v>10.176399999999999</v>
      </c>
      <c r="L37" s="244" t="s">
        <v>429</v>
      </c>
      <c r="M37" s="245"/>
    </row>
    <row r="38" spans="1:13" ht="15.75">
      <c r="A38" s="237"/>
      <c r="B38" s="239"/>
      <c r="C38" s="239"/>
      <c r="D38" s="254">
        <v>158</v>
      </c>
      <c r="E38" s="399" t="s">
        <v>443</v>
      </c>
      <c r="F38" s="400"/>
      <c r="G38" s="240" t="s">
        <v>312</v>
      </c>
      <c r="H38" s="241" t="s">
        <v>264</v>
      </c>
      <c r="I38" s="255">
        <v>260</v>
      </c>
      <c r="J38" s="242">
        <v>2.8299999999999999E-2</v>
      </c>
      <c r="K38" s="243">
        <v>7.3579999999999997</v>
      </c>
      <c r="L38" s="244" t="s">
        <v>429</v>
      </c>
      <c r="M38" s="245"/>
    </row>
    <row r="39" spans="1:13" ht="15.75">
      <c r="A39" s="237"/>
      <c r="B39" s="239"/>
      <c r="C39" s="239"/>
      <c r="D39" s="254">
        <v>160</v>
      </c>
      <c r="E39" s="399" t="s">
        <v>344</v>
      </c>
      <c r="F39" s="400"/>
      <c r="G39" s="240" t="s">
        <v>312</v>
      </c>
      <c r="H39" s="241" t="s">
        <v>264</v>
      </c>
      <c r="I39" s="255">
        <v>177</v>
      </c>
      <c r="J39" s="242">
        <v>2.9499999999999998E-2</v>
      </c>
      <c r="K39" s="243">
        <v>5.2214999999999998</v>
      </c>
      <c r="L39" s="244" t="s">
        <v>429</v>
      </c>
      <c r="M39" s="245"/>
    </row>
    <row r="40" spans="1:13" ht="15.75">
      <c r="A40" s="237"/>
      <c r="B40" s="239"/>
      <c r="C40" s="239"/>
      <c r="D40" s="254">
        <v>161</v>
      </c>
      <c r="E40" s="399" t="s">
        <v>444</v>
      </c>
      <c r="F40" s="400"/>
      <c r="G40" s="240" t="s">
        <v>315</v>
      </c>
      <c r="H40" s="241" t="s">
        <v>264</v>
      </c>
      <c r="I40" s="255">
        <v>5</v>
      </c>
      <c r="J40" s="242">
        <v>0.21629999999999999</v>
      </c>
      <c r="K40" s="243">
        <v>1.0814999999999999</v>
      </c>
      <c r="L40" s="244" t="s">
        <v>429</v>
      </c>
      <c r="M40" s="245"/>
    </row>
    <row r="41" spans="1:13" ht="15.75">
      <c r="A41" s="237"/>
      <c r="B41" s="239"/>
      <c r="C41" s="239"/>
      <c r="D41" s="254">
        <v>162</v>
      </c>
      <c r="E41" s="399" t="s">
        <v>445</v>
      </c>
      <c r="F41" s="400"/>
      <c r="G41" s="240" t="s">
        <v>312</v>
      </c>
      <c r="H41" s="241" t="s">
        <v>264</v>
      </c>
      <c r="I41" s="255">
        <v>135</v>
      </c>
      <c r="J41" s="242">
        <v>3.4200000000000001E-2</v>
      </c>
      <c r="K41" s="243">
        <v>4.617</v>
      </c>
      <c r="L41" s="244" t="s">
        <v>429</v>
      </c>
      <c r="M41" s="245"/>
    </row>
    <row r="42" spans="1:13" ht="15.75">
      <c r="A42" s="237"/>
      <c r="B42" s="239"/>
      <c r="C42" s="239"/>
      <c r="D42" s="254">
        <v>190</v>
      </c>
      <c r="E42" s="399" t="s">
        <v>446</v>
      </c>
      <c r="F42" s="400"/>
      <c r="G42" s="240" t="s">
        <v>315</v>
      </c>
      <c r="H42" s="241" t="s">
        <v>264</v>
      </c>
      <c r="I42" s="255">
        <v>5</v>
      </c>
      <c r="J42" s="242">
        <v>0.10970000000000001</v>
      </c>
      <c r="K42" s="243">
        <v>0.54849999999999999</v>
      </c>
      <c r="L42" s="244" t="s">
        <v>429</v>
      </c>
      <c r="M42" s="245"/>
    </row>
    <row r="43" spans="1:13" ht="15.75">
      <c r="A43" s="237"/>
      <c r="B43" s="239"/>
      <c r="C43" s="239"/>
      <c r="D43" s="254">
        <v>200</v>
      </c>
      <c r="E43" s="399" t="s">
        <v>346</v>
      </c>
      <c r="F43" s="400"/>
      <c r="G43" s="240" t="s">
        <v>312</v>
      </c>
      <c r="H43" s="241" t="s">
        <v>264</v>
      </c>
      <c r="I43" s="255">
        <v>25</v>
      </c>
      <c r="J43" s="242">
        <v>3.7600000000000001E-2</v>
      </c>
      <c r="K43" s="243">
        <v>0.94</v>
      </c>
      <c r="L43" s="244" t="s">
        <v>429</v>
      </c>
      <c r="M43" s="245"/>
    </row>
    <row r="44" spans="1:13" ht="15.75">
      <c r="A44" s="237"/>
      <c r="B44" s="239"/>
      <c r="C44" s="239"/>
      <c r="D44" s="254">
        <v>201</v>
      </c>
      <c r="E44" s="399" t="s">
        <v>447</v>
      </c>
      <c r="F44" s="400"/>
      <c r="G44" s="240" t="s">
        <v>312</v>
      </c>
      <c r="H44" s="241" t="s">
        <v>264</v>
      </c>
      <c r="I44" s="255">
        <v>100</v>
      </c>
      <c r="J44" s="242">
        <v>3.9800000000000002E-2</v>
      </c>
      <c r="K44" s="243">
        <v>3.98</v>
      </c>
      <c r="L44" s="244" t="s">
        <v>429</v>
      </c>
      <c r="M44" s="245"/>
    </row>
    <row r="45" spans="1:13" ht="15.75">
      <c r="A45" s="237"/>
      <c r="B45" s="239"/>
      <c r="C45" s="239"/>
      <c r="D45" s="254">
        <v>202</v>
      </c>
      <c r="E45" s="399" t="s">
        <v>298</v>
      </c>
      <c r="F45" s="400"/>
      <c r="G45" s="240" t="s">
        <v>312</v>
      </c>
      <c r="H45" s="241" t="s">
        <v>264</v>
      </c>
      <c r="I45" s="255">
        <v>185</v>
      </c>
      <c r="J45" s="242">
        <v>4.4999999999999998E-2</v>
      </c>
      <c r="K45" s="243">
        <v>8.3249999999999993</v>
      </c>
      <c r="L45" s="244" t="s">
        <v>429</v>
      </c>
      <c r="M45" s="245"/>
    </row>
    <row r="46" spans="1:13" ht="15.75">
      <c r="A46" s="237"/>
      <c r="B46" s="239"/>
      <c r="C46" s="239"/>
      <c r="D46" s="254">
        <v>204</v>
      </c>
      <c r="E46" s="399" t="s">
        <v>448</v>
      </c>
      <c r="F46" s="400"/>
      <c r="G46" s="240" t="s">
        <v>312</v>
      </c>
      <c r="H46" s="241" t="s">
        <v>264</v>
      </c>
      <c r="I46" s="255">
        <v>11</v>
      </c>
      <c r="J46" s="242">
        <v>4.7199999999999999E-2</v>
      </c>
      <c r="K46" s="243">
        <v>0.51919999999999999</v>
      </c>
      <c r="L46" s="244" t="s">
        <v>429</v>
      </c>
      <c r="M46" s="245"/>
    </row>
    <row r="47" spans="1:13" ht="15.75">
      <c r="A47" s="237"/>
      <c r="B47" s="239"/>
      <c r="C47" s="239"/>
      <c r="D47" s="254">
        <v>206</v>
      </c>
      <c r="E47" s="399" t="s">
        <v>300</v>
      </c>
      <c r="F47" s="400"/>
      <c r="G47" s="240" t="s">
        <v>312</v>
      </c>
      <c r="H47" s="241" t="s">
        <v>264</v>
      </c>
      <c r="I47" s="255">
        <v>237</v>
      </c>
      <c r="J47" s="242">
        <v>4.7899999999999998E-2</v>
      </c>
      <c r="K47" s="243">
        <v>11.3523</v>
      </c>
      <c r="L47" s="244" t="s">
        <v>429</v>
      </c>
      <c r="M47" s="245"/>
    </row>
    <row r="48" spans="1:13" ht="15.75">
      <c r="A48" s="237"/>
      <c r="B48" s="239"/>
      <c r="C48" s="239"/>
      <c r="D48" s="254">
        <v>208</v>
      </c>
      <c r="E48" s="399" t="s">
        <v>449</v>
      </c>
      <c r="F48" s="400"/>
      <c r="G48" s="240" t="s">
        <v>312</v>
      </c>
      <c r="H48" s="241" t="s">
        <v>264</v>
      </c>
      <c r="I48" s="255">
        <v>185</v>
      </c>
      <c r="J48" s="242">
        <v>5.4899999999999997E-2</v>
      </c>
      <c r="K48" s="243">
        <v>10.156499999999999</v>
      </c>
      <c r="L48" s="244" t="s">
        <v>429</v>
      </c>
      <c r="M48" s="245"/>
    </row>
    <row r="49" spans="1:13" ht="15.75">
      <c r="A49" s="237"/>
      <c r="B49" s="239"/>
      <c r="C49" s="239"/>
      <c r="D49" s="254">
        <v>209</v>
      </c>
      <c r="E49" s="399" t="s">
        <v>348</v>
      </c>
      <c r="F49" s="400"/>
      <c r="G49" s="240" t="s">
        <v>312</v>
      </c>
      <c r="H49" s="241" t="s">
        <v>264</v>
      </c>
      <c r="I49" s="255">
        <v>95</v>
      </c>
      <c r="J49" s="242">
        <v>5.21E-2</v>
      </c>
      <c r="K49" s="243">
        <v>4.9494999999999996</v>
      </c>
      <c r="L49" s="244" t="s">
        <v>429</v>
      </c>
      <c r="M49" s="245"/>
    </row>
    <row r="50" spans="1:13" ht="15.75">
      <c r="A50" s="237"/>
      <c r="B50" s="239"/>
      <c r="C50" s="239"/>
      <c r="D50" s="254">
        <v>211</v>
      </c>
      <c r="E50" s="399" t="s">
        <v>350</v>
      </c>
      <c r="F50" s="400"/>
      <c r="G50" s="240" t="s">
        <v>312</v>
      </c>
      <c r="H50" s="241" t="s">
        <v>264</v>
      </c>
      <c r="I50" s="255">
        <v>30</v>
      </c>
      <c r="J50" s="242">
        <v>5.4699999999999999E-2</v>
      </c>
      <c r="K50" s="243">
        <v>1.641</v>
      </c>
      <c r="L50" s="244" t="s">
        <v>429</v>
      </c>
      <c r="M50" s="245"/>
    </row>
    <row r="51" spans="1:13" ht="15.75">
      <c r="A51" s="237"/>
      <c r="B51" s="239"/>
      <c r="C51" s="239"/>
      <c r="D51" s="254">
        <v>213</v>
      </c>
      <c r="E51" s="399" t="s">
        <v>450</v>
      </c>
      <c r="F51" s="400"/>
      <c r="G51" s="240" t="s">
        <v>312</v>
      </c>
      <c r="H51" s="241" t="s">
        <v>264</v>
      </c>
      <c r="I51" s="255">
        <v>57</v>
      </c>
      <c r="J51" s="242">
        <v>5.8799999999999998E-2</v>
      </c>
      <c r="K51" s="243">
        <v>3.3515999999999999</v>
      </c>
      <c r="L51" s="244" t="s">
        <v>429</v>
      </c>
      <c r="M51" s="245"/>
    </row>
    <row r="52" spans="1:13" ht="15.75">
      <c r="A52" s="237"/>
      <c r="B52" s="239"/>
      <c r="C52" s="239"/>
      <c r="D52" s="254">
        <v>214</v>
      </c>
      <c r="E52" s="399" t="s">
        <v>242</v>
      </c>
      <c r="F52" s="400"/>
      <c r="G52" s="240" t="s">
        <v>312</v>
      </c>
      <c r="H52" s="241" t="s">
        <v>264</v>
      </c>
      <c r="I52" s="255">
        <v>80</v>
      </c>
      <c r="J52" s="242">
        <v>6.5699999999999995E-2</v>
      </c>
      <c r="K52" s="243">
        <v>5.2560000000000002</v>
      </c>
      <c r="L52" s="244" t="s">
        <v>429</v>
      </c>
      <c r="M52" s="245"/>
    </row>
    <row r="53" spans="1:13" ht="15.75">
      <c r="A53" s="237"/>
      <c r="B53" s="239"/>
      <c r="C53" s="239"/>
      <c r="D53" s="254">
        <v>219</v>
      </c>
      <c r="E53" s="399" t="s">
        <v>237</v>
      </c>
      <c r="F53" s="400"/>
      <c r="G53" s="240" t="s">
        <v>312</v>
      </c>
      <c r="H53" s="241" t="s">
        <v>264</v>
      </c>
      <c r="I53" s="255">
        <v>139</v>
      </c>
      <c r="J53" s="242">
        <v>1.78E-2</v>
      </c>
      <c r="K53" s="243">
        <v>2.4742000000000002</v>
      </c>
      <c r="L53" s="244" t="s">
        <v>429</v>
      </c>
      <c r="M53" s="245"/>
    </row>
    <row r="54" spans="1:13" ht="15.75">
      <c r="A54" s="237"/>
      <c r="B54" s="239"/>
      <c r="C54" s="239"/>
      <c r="D54" s="254">
        <v>322</v>
      </c>
      <c r="E54" s="399" t="s">
        <v>296</v>
      </c>
      <c r="F54" s="400"/>
      <c r="G54" s="240" t="s">
        <v>312</v>
      </c>
      <c r="H54" s="241" t="s">
        <v>264</v>
      </c>
      <c r="I54" s="255">
        <v>2102</v>
      </c>
      <c r="J54" s="242">
        <v>1.04E-2</v>
      </c>
      <c r="K54" s="243">
        <v>21.860800000000001</v>
      </c>
      <c r="L54" s="244" t="s">
        <v>429</v>
      </c>
      <c r="M54" s="245"/>
    </row>
    <row r="55" spans="1:13" ht="15.75">
      <c r="A55" s="237"/>
      <c r="B55" s="239"/>
      <c r="C55" s="239"/>
      <c r="D55" s="254">
        <v>324</v>
      </c>
      <c r="E55" s="399" t="s">
        <v>245</v>
      </c>
      <c r="F55" s="400"/>
      <c r="G55" s="240" t="s">
        <v>312</v>
      </c>
      <c r="H55" s="241" t="s">
        <v>264</v>
      </c>
      <c r="I55" s="255">
        <v>1110</v>
      </c>
      <c r="J55" s="242">
        <v>1.66E-2</v>
      </c>
      <c r="K55" s="243">
        <v>18.425999999999998</v>
      </c>
      <c r="L55" s="244" t="s">
        <v>429</v>
      </c>
      <c r="M55" s="245"/>
    </row>
    <row r="56" spans="1:13" ht="15.75">
      <c r="A56" s="237"/>
      <c r="B56" s="239"/>
      <c r="C56" s="239"/>
      <c r="D56" s="254">
        <v>326</v>
      </c>
      <c r="E56" s="399" t="s">
        <v>451</v>
      </c>
      <c r="F56" s="400"/>
      <c r="G56" s="240" t="s">
        <v>312</v>
      </c>
      <c r="H56" s="241" t="s">
        <v>264</v>
      </c>
      <c r="I56" s="255">
        <v>202</v>
      </c>
      <c r="J56" s="242">
        <v>1.52E-2</v>
      </c>
      <c r="K56" s="243">
        <v>3.0703999999999998</v>
      </c>
      <c r="L56" s="244" t="s">
        <v>429</v>
      </c>
      <c r="M56" s="245"/>
    </row>
    <row r="57" spans="1:13" ht="15.75">
      <c r="A57" s="237"/>
      <c r="B57" s="239"/>
      <c r="C57" s="239"/>
      <c r="D57" s="254">
        <v>328</v>
      </c>
      <c r="E57" s="399" t="s">
        <v>452</v>
      </c>
      <c r="F57" s="400"/>
      <c r="G57" s="240" t="s">
        <v>312</v>
      </c>
      <c r="H57" s="241" t="s">
        <v>264</v>
      </c>
      <c r="I57" s="255">
        <v>80</v>
      </c>
      <c r="J57" s="242">
        <v>1.9E-2</v>
      </c>
      <c r="K57" s="243">
        <v>1.52</v>
      </c>
      <c r="L57" s="244" t="s">
        <v>429</v>
      </c>
      <c r="M57" s="245"/>
    </row>
    <row r="58" spans="1:13" ht="15.75">
      <c r="A58" s="237"/>
      <c r="B58" s="239"/>
      <c r="C58" s="239"/>
      <c r="D58" s="254">
        <v>329</v>
      </c>
      <c r="E58" s="399" t="s">
        <v>334</v>
      </c>
      <c r="F58" s="400"/>
      <c r="G58" s="240" t="s">
        <v>312</v>
      </c>
      <c r="H58" s="241" t="s">
        <v>264</v>
      </c>
      <c r="I58" s="255">
        <v>20</v>
      </c>
      <c r="J58" s="242">
        <v>2.1700000000000001E-2</v>
      </c>
      <c r="K58" s="243">
        <v>0.434</v>
      </c>
      <c r="L58" s="244" t="s">
        <v>429</v>
      </c>
      <c r="M58" s="245"/>
    </row>
    <row r="59" spans="1:13" ht="15.75">
      <c r="A59" s="237"/>
      <c r="B59" s="239"/>
      <c r="C59" s="239"/>
      <c r="D59" s="254">
        <v>334</v>
      </c>
      <c r="E59" s="399" t="s">
        <v>453</v>
      </c>
      <c r="F59" s="400"/>
      <c r="G59" s="240" t="s">
        <v>312</v>
      </c>
      <c r="H59" s="241" t="s">
        <v>264</v>
      </c>
      <c r="I59" s="255">
        <v>40</v>
      </c>
      <c r="J59" s="242">
        <v>3.3300000000000003E-2</v>
      </c>
      <c r="K59" s="243">
        <v>1.3320000000000001</v>
      </c>
      <c r="L59" s="244" t="s">
        <v>429</v>
      </c>
      <c r="M59" s="245"/>
    </row>
    <row r="60" spans="1:13" ht="15.75">
      <c r="A60" s="237"/>
      <c r="B60" s="239"/>
      <c r="C60" s="239"/>
      <c r="D60" s="254">
        <v>335</v>
      </c>
      <c r="E60" s="399" t="s">
        <v>454</v>
      </c>
      <c r="F60" s="400"/>
      <c r="G60" s="240" t="s">
        <v>312</v>
      </c>
      <c r="H60" s="241" t="s">
        <v>264</v>
      </c>
      <c r="I60" s="255">
        <v>60</v>
      </c>
      <c r="J60" s="242">
        <v>3.3300000000000003E-2</v>
      </c>
      <c r="K60" s="243">
        <v>1.998</v>
      </c>
      <c r="L60" s="244" t="s">
        <v>429</v>
      </c>
      <c r="M60" s="245"/>
    </row>
    <row r="61" spans="1:13" ht="15.75">
      <c r="A61" s="237"/>
      <c r="B61" s="239"/>
      <c r="C61" s="239"/>
      <c r="D61" s="254">
        <v>336</v>
      </c>
      <c r="E61" s="399" t="s">
        <v>455</v>
      </c>
      <c r="F61" s="400"/>
      <c r="G61" s="240" t="s">
        <v>312</v>
      </c>
      <c r="H61" s="241" t="s">
        <v>264</v>
      </c>
      <c r="I61" s="255">
        <v>140</v>
      </c>
      <c r="J61" s="242">
        <v>4.6899999999999997E-2</v>
      </c>
      <c r="K61" s="243">
        <v>6.5659999999999998</v>
      </c>
      <c r="L61" s="244" t="s">
        <v>429</v>
      </c>
      <c r="M61" s="245"/>
    </row>
    <row r="62" spans="1:13" ht="15.75">
      <c r="A62" s="237"/>
      <c r="B62" s="239"/>
      <c r="C62" s="239"/>
      <c r="D62" s="254">
        <v>454</v>
      </c>
      <c r="E62" s="399" t="s">
        <v>456</v>
      </c>
      <c r="F62" s="400"/>
      <c r="G62" s="240" t="s">
        <v>315</v>
      </c>
      <c r="H62" s="241" t="s">
        <v>264</v>
      </c>
      <c r="I62" s="255">
        <v>68</v>
      </c>
      <c r="J62" s="242">
        <v>3.61E-2</v>
      </c>
      <c r="K62" s="243">
        <v>2.4548000000000001</v>
      </c>
      <c r="L62" s="244" t="s">
        <v>429</v>
      </c>
      <c r="M62" s="245"/>
    </row>
    <row r="63" spans="1:13" ht="15.75">
      <c r="A63" s="237"/>
      <c r="B63" s="239"/>
      <c r="C63" s="239"/>
      <c r="D63" s="254">
        <v>502</v>
      </c>
      <c r="E63" s="399" t="s">
        <v>457</v>
      </c>
      <c r="F63" s="400"/>
      <c r="G63" s="240" t="s">
        <v>315</v>
      </c>
      <c r="H63" s="241" t="s">
        <v>264</v>
      </c>
      <c r="I63" s="255">
        <v>15</v>
      </c>
      <c r="J63" s="242">
        <v>8.6E-3</v>
      </c>
      <c r="K63" s="243">
        <v>0.129</v>
      </c>
      <c r="L63" s="244" t="s">
        <v>429</v>
      </c>
      <c r="M63" s="245"/>
    </row>
    <row r="64" spans="1:13" ht="15.75">
      <c r="A64" s="237"/>
      <c r="B64" s="239"/>
      <c r="C64" s="239"/>
      <c r="D64" s="254">
        <v>505</v>
      </c>
      <c r="E64" s="399" t="s">
        <v>458</v>
      </c>
      <c r="F64" s="400"/>
      <c r="G64" s="240" t="s">
        <v>315</v>
      </c>
      <c r="H64" s="241" t="s">
        <v>264</v>
      </c>
      <c r="I64" s="255">
        <v>35</v>
      </c>
      <c r="J64" s="242">
        <v>1.2500000000000001E-2</v>
      </c>
      <c r="K64" s="243">
        <v>0.4375</v>
      </c>
      <c r="L64" s="244" t="s">
        <v>429</v>
      </c>
      <c r="M64" s="245"/>
    </row>
    <row r="65" spans="1:13" ht="15.75">
      <c r="A65" s="237"/>
      <c r="B65" s="239"/>
      <c r="C65" s="239"/>
      <c r="D65" s="254">
        <v>512</v>
      </c>
      <c r="E65" s="399" t="s">
        <v>459</v>
      </c>
      <c r="F65" s="400"/>
      <c r="G65" s="240" t="s">
        <v>315</v>
      </c>
      <c r="H65" s="241" t="s">
        <v>264</v>
      </c>
      <c r="I65" s="255">
        <v>10</v>
      </c>
      <c r="J65" s="242">
        <v>2.46E-2</v>
      </c>
      <c r="K65" s="243">
        <v>0.246</v>
      </c>
      <c r="L65" s="244" t="s">
        <v>429</v>
      </c>
      <c r="M65" s="245"/>
    </row>
    <row r="66" spans="1:13" ht="15.75">
      <c r="A66" s="237"/>
      <c r="B66" s="239"/>
      <c r="C66" s="239"/>
      <c r="D66" s="254">
        <v>608</v>
      </c>
      <c r="E66" s="399" t="s">
        <v>460</v>
      </c>
      <c r="F66" s="400"/>
      <c r="G66" s="240" t="s">
        <v>312</v>
      </c>
      <c r="H66" s="241" t="s">
        <v>264</v>
      </c>
      <c r="I66" s="255">
        <v>40</v>
      </c>
      <c r="J66" s="242">
        <v>4.3799999999999999E-2</v>
      </c>
      <c r="K66" s="243">
        <v>1.752</v>
      </c>
      <c r="L66" s="244" t="s">
        <v>429</v>
      </c>
      <c r="M66" s="245"/>
    </row>
    <row r="67" spans="1:13" ht="15.75">
      <c r="A67" s="237"/>
      <c r="B67" s="239"/>
      <c r="C67" s="239"/>
      <c r="D67" s="254">
        <v>615</v>
      </c>
      <c r="E67" s="399" t="s">
        <v>461</v>
      </c>
      <c r="F67" s="400"/>
      <c r="G67" s="240" t="s">
        <v>315</v>
      </c>
      <c r="H67" s="241" t="s">
        <v>264</v>
      </c>
      <c r="I67" s="255">
        <v>42</v>
      </c>
      <c r="J67" s="242">
        <v>2.52E-2</v>
      </c>
      <c r="K67" s="243">
        <v>1.0584</v>
      </c>
      <c r="L67" s="244" t="s">
        <v>429</v>
      </c>
      <c r="M67" s="245"/>
    </row>
    <row r="68" spans="1:13" ht="15.75">
      <c r="A68" s="237"/>
      <c r="B68" s="239"/>
      <c r="C68" s="239"/>
      <c r="D68" s="254">
        <v>618</v>
      </c>
      <c r="E68" s="399" t="s">
        <v>462</v>
      </c>
      <c r="F68" s="400"/>
      <c r="G68" s="240" t="s">
        <v>315</v>
      </c>
      <c r="H68" s="241" t="s">
        <v>264</v>
      </c>
      <c r="I68" s="255">
        <v>175</v>
      </c>
      <c r="J68" s="242">
        <v>6.3200000000000006E-2</v>
      </c>
      <c r="K68" s="243">
        <v>11.06</v>
      </c>
      <c r="L68" s="244" t="s">
        <v>429</v>
      </c>
      <c r="M68" s="245"/>
    </row>
    <row r="69" spans="1:13" ht="15.75">
      <c r="A69" s="237"/>
      <c r="B69" s="239"/>
      <c r="C69" s="239"/>
      <c r="D69" s="254">
        <v>649</v>
      </c>
      <c r="E69" s="399" t="s">
        <v>463</v>
      </c>
      <c r="F69" s="400"/>
      <c r="G69" s="240" t="s">
        <v>312</v>
      </c>
      <c r="H69" s="241" t="s">
        <v>264</v>
      </c>
      <c r="I69" s="255">
        <v>80</v>
      </c>
      <c r="J69" s="242">
        <v>3.3599999999999998E-2</v>
      </c>
      <c r="K69" s="243">
        <v>2.6880000000000002</v>
      </c>
      <c r="L69" s="244" t="s">
        <v>429</v>
      </c>
      <c r="M69" s="245"/>
    </row>
    <row r="70" spans="1:13" ht="15.75">
      <c r="A70" s="237"/>
      <c r="B70" s="239"/>
      <c r="C70" s="239"/>
      <c r="D70" s="254">
        <v>650</v>
      </c>
      <c r="E70" s="399" t="s">
        <v>464</v>
      </c>
      <c r="F70" s="400"/>
      <c r="G70" s="240" t="s">
        <v>312</v>
      </c>
      <c r="H70" s="241" t="s">
        <v>264</v>
      </c>
      <c r="I70" s="255">
        <v>60</v>
      </c>
      <c r="J70" s="242">
        <v>3.78E-2</v>
      </c>
      <c r="K70" s="243">
        <v>2.2679999999999998</v>
      </c>
      <c r="L70" s="244" t="s">
        <v>429</v>
      </c>
      <c r="M70" s="245"/>
    </row>
    <row r="71" spans="1:13" ht="15.75">
      <c r="A71" s="237"/>
      <c r="B71" s="239"/>
      <c r="C71" s="239"/>
      <c r="D71" s="254">
        <v>651</v>
      </c>
      <c r="E71" s="399" t="s">
        <v>465</v>
      </c>
      <c r="F71" s="400"/>
      <c r="G71" s="240" t="s">
        <v>312</v>
      </c>
      <c r="H71" s="241" t="s">
        <v>264</v>
      </c>
      <c r="I71" s="255">
        <v>85</v>
      </c>
      <c r="J71" s="242">
        <v>5.0200000000000002E-2</v>
      </c>
      <c r="K71" s="243">
        <v>4.2670000000000003</v>
      </c>
      <c r="L71" s="244" t="s">
        <v>429</v>
      </c>
      <c r="M71" s="245"/>
    </row>
    <row r="72" spans="1:13" ht="15.75">
      <c r="A72" s="237"/>
      <c r="B72" s="239"/>
      <c r="C72" s="239"/>
      <c r="D72" s="254">
        <v>652</v>
      </c>
      <c r="E72" s="399" t="s">
        <v>466</v>
      </c>
      <c r="F72" s="400"/>
      <c r="G72" s="240" t="s">
        <v>312</v>
      </c>
      <c r="H72" s="241" t="s">
        <v>264</v>
      </c>
      <c r="I72" s="255">
        <v>40</v>
      </c>
      <c r="J72" s="242">
        <v>6.08E-2</v>
      </c>
      <c r="K72" s="243">
        <v>2.4319999999999999</v>
      </c>
      <c r="L72" s="244" t="s">
        <v>429</v>
      </c>
      <c r="M72" s="245"/>
    </row>
    <row r="73" spans="1:13" ht="15.75">
      <c r="A73" s="237"/>
      <c r="B73" s="239"/>
      <c r="C73" s="239"/>
      <c r="D73" s="254">
        <v>653</v>
      </c>
      <c r="E73" s="399" t="s">
        <v>467</v>
      </c>
      <c r="F73" s="400"/>
      <c r="G73" s="240" t="s">
        <v>312</v>
      </c>
      <c r="H73" s="241" t="s">
        <v>264</v>
      </c>
      <c r="I73" s="255">
        <v>38</v>
      </c>
      <c r="J73" s="242">
        <v>6.4299999999999996E-2</v>
      </c>
      <c r="K73" s="243">
        <v>2.4434</v>
      </c>
      <c r="L73" s="244" t="s">
        <v>429</v>
      </c>
      <c r="M73" s="245"/>
    </row>
    <row r="74" spans="1:13" ht="15.75">
      <c r="A74" s="237"/>
      <c r="B74" s="239"/>
      <c r="C74" s="239"/>
      <c r="D74" s="254">
        <v>654</v>
      </c>
      <c r="E74" s="399" t="s">
        <v>468</v>
      </c>
      <c r="F74" s="400"/>
      <c r="G74" s="240" t="s">
        <v>312</v>
      </c>
      <c r="H74" s="241" t="s">
        <v>264</v>
      </c>
      <c r="I74" s="255">
        <v>25</v>
      </c>
      <c r="J74" s="242">
        <v>6.7799999999999999E-2</v>
      </c>
      <c r="K74" s="243">
        <v>1.6950000000000001</v>
      </c>
      <c r="L74" s="244" t="s">
        <v>429</v>
      </c>
      <c r="M74" s="245"/>
    </row>
    <row r="75" spans="1:13" ht="15.75">
      <c r="A75" s="237"/>
      <c r="B75" s="239"/>
      <c r="C75" s="239"/>
      <c r="D75" s="254">
        <v>656</v>
      </c>
      <c r="E75" s="399" t="s">
        <v>469</v>
      </c>
      <c r="F75" s="400"/>
      <c r="G75" s="240" t="s">
        <v>312</v>
      </c>
      <c r="H75" s="241" t="s">
        <v>264</v>
      </c>
      <c r="I75" s="255">
        <v>37</v>
      </c>
      <c r="J75" s="242">
        <v>7.4300000000000005E-2</v>
      </c>
      <c r="K75" s="243">
        <v>2.7490999999999999</v>
      </c>
      <c r="L75" s="244" t="s">
        <v>429</v>
      </c>
      <c r="M75" s="245"/>
    </row>
    <row r="76" spans="1:13" ht="15.75">
      <c r="A76" s="237"/>
      <c r="B76" s="239"/>
      <c r="C76" s="239"/>
      <c r="D76" s="254">
        <v>665</v>
      </c>
      <c r="E76" s="399" t="s">
        <v>470</v>
      </c>
      <c r="F76" s="400"/>
      <c r="G76" s="240" t="s">
        <v>315</v>
      </c>
      <c r="H76" s="241" t="s">
        <v>264</v>
      </c>
      <c r="I76" s="255">
        <v>25</v>
      </c>
      <c r="J76" s="242">
        <v>9.1899999999999996E-2</v>
      </c>
      <c r="K76" s="243">
        <v>2.2974999999999999</v>
      </c>
      <c r="L76" s="244" t="s">
        <v>429</v>
      </c>
      <c r="M76" s="245"/>
    </row>
    <row r="77" spans="1:13" ht="15.75">
      <c r="A77" s="237"/>
      <c r="B77" s="239"/>
      <c r="C77" s="239"/>
      <c r="D77" s="254">
        <v>674</v>
      </c>
      <c r="E77" s="399" t="s">
        <v>471</v>
      </c>
      <c r="F77" s="400"/>
      <c r="G77" s="240" t="s">
        <v>315</v>
      </c>
      <c r="H77" s="241" t="s">
        <v>264</v>
      </c>
      <c r="I77" s="255">
        <v>310</v>
      </c>
      <c r="J77" s="242">
        <v>3.5099999999999999E-2</v>
      </c>
      <c r="K77" s="243">
        <v>10.881</v>
      </c>
      <c r="L77" s="244" t="s">
        <v>429</v>
      </c>
      <c r="M77" s="245"/>
    </row>
    <row r="78" spans="1:13" ht="15.75">
      <c r="A78" s="237"/>
      <c r="B78" s="239"/>
      <c r="C78" s="239"/>
      <c r="D78" s="254">
        <v>675</v>
      </c>
      <c r="E78" s="399" t="s">
        <v>472</v>
      </c>
      <c r="F78" s="400"/>
      <c r="G78" s="240" t="s">
        <v>315</v>
      </c>
      <c r="H78" s="241" t="s">
        <v>264</v>
      </c>
      <c r="I78" s="255">
        <v>212</v>
      </c>
      <c r="J78" s="242">
        <v>3.8199999999999998E-2</v>
      </c>
      <c r="K78" s="243">
        <v>8.0983999999999998</v>
      </c>
      <c r="L78" s="244" t="s">
        <v>429</v>
      </c>
      <c r="M78" s="245"/>
    </row>
    <row r="79" spans="1:13" ht="15.75">
      <c r="A79" s="237"/>
      <c r="B79" s="239"/>
      <c r="C79" s="239"/>
      <c r="D79" s="254">
        <v>676</v>
      </c>
      <c r="E79" s="399" t="s">
        <v>473</v>
      </c>
      <c r="F79" s="400"/>
      <c r="G79" s="240" t="s">
        <v>312</v>
      </c>
      <c r="H79" s="241" t="s">
        <v>264</v>
      </c>
      <c r="I79" s="255">
        <v>50</v>
      </c>
      <c r="J79" s="242">
        <v>2.3599999999999999E-2</v>
      </c>
      <c r="K79" s="243">
        <v>1.18</v>
      </c>
      <c r="L79" s="244" t="s">
        <v>429</v>
      </c>
      <c r="M79" s="245"/>
    </row>
    <row r="80" spans="1:13" ht="15.75">
      <c r="A80" s="237"/>
      <c r="B80" s="239"/>
      <c r="C80" s="239"/>
      <c r="D80" s="254">
        <v>677</v>
      </c>
      <c r="E80" s="399" t="s">
        <v>474</v>
      </c>
      <c r="F80" s="400"/>
      <c r="G80" s="240" t="s">
        <v>312</v>
      </c>
      <c r="H80" s="241" t="s">
        <v>264</v>
      </c>
      <c r="I80" s="255">
        <v>40</v>
      </c>
      <c r="J80" s="242">
        <v>2.6800000000000001E-2</v>
      </c>
      <c r="K80" s="243">
        <v>1.0720000000000001</v>
      </c>
      <c r="L80" s="244" t="s">
        <v>429</v>
      </c>
      <c r="M80" s="245"/>
    </row>
    <row r="81" spans="1:13" ht="15.75">
      <c r="A81" s="237"/>
      <c r="B81" s="239"/>
      <c r="C81" s="239"/>
      <c r="D81" s="254">
        <v>678</v>
      </c>
      <c r="E81" s="399" t="s">
        <v>475</v>
      </c>
      <c r="F81" s="400"/>
      <c r="G81" s="240" t="s">
        <v>312</v>
      </c>
      <c r="H81" s="241" t="s">
        <v>264</v>
      </c>
      <c r="I81" s="255">
        <v>23</v>
      </c>
      <c r="J81" s="242">
        <v>0.04</v>
      </c>
      <c r="K81" s="243">
        <v>0.92</v>
      </c>
      <c r="L81" s="244" t="s">
        <v>429</v>
      </c>
      <c r="M81" s="245"/>
    </row>
    <row r="82" spans="1:13" ht="15.75">
      <c r="A82" s="237"/>
      <c r="B82" s="239"/>
      <c r="C82" s="239"/>
      <c r="D82" s="254">
        <v>680</v>
      </c>
      <c r="E82" s="399" t="s">
        <v>476</v>
      </c>
      <c r="F82" s="400"/>
      <c r="G82" s="240" t="s">
        <v>312</v>
      </c>
      <c r="H82" s="241" t="s">
        <v>264</v>
      </c>
      <c r="I82" s="255">
        <v>110</v>
      </c>
      <c r="J82" s="242">
        <v>5.5500000000000001E-2</v>
      </c>
      <c r="K82" s="243">
        <v>6.1050000000000004</v>
      </c>
      <c r="L82" s="244" t="s">
        <v>429</v>
      </c>
      <c r="M82" s="245"/>
    </row>
    <row r="83" spans="1:13" ht="15.75">
      <c r="A83" s="237"/>
      <c r="B83" s="239"/>
      <c r="C83" s="239"/>
      <c r="D83" s="254">
        <v>681</v>
      </c>
      <c r="E83" s="399" t="s">
        <v>477</v>
      </c>
      <c r="F83" s="400"/>
      <c r="G83" s="240" t="s">
        <v>312</v>
      </c>
      <c r="H83" s="241" t="s">
        <v>264</v>
      </c>
      <c r="I83" s="255">
        <v>135</v>
      </c>
      <c r="J83" s="242">
        <v>7.0000000000000007E-2</v>
      </c>
      <c r="K83" s="243">
        <v>9.4499999999999993</v>
      </c>
      <c r="L83" s="244" t="s">
        <v>429</v>
      </c>
      <c r="M83" s="245"/>
    </row>
    <row r="84" spans="1:13" ht="15.75">
      <c r="A84" s="237"/>
      <c r="B84" s="239"/>
      <c r="C84" s="239"/>
      <c r="D84" s="254">
        <v>682</v>
      </c>
      <c r="E84" s="399" t="s">
        <v>478</v>
      </c>
      <c r="F84" s="400"/>
      <c r="G84" s="240" t="s">
        <v>312</v>
      </c>
      <c r="H84" s="241" t="s">
        <v>264</v>
      </c>
      <c r="I84" s="255">
        <v>74</v>
      </c>
      <c r="J84" s="242">
        <v>7.3099999999999998E-2</v>
      </c>
      <c r="K84" s="243">
        <v>5.4093999999999998</v>
      </c>
      <c r="L84" s="244" t="s">
        <v>429</v>
      </c>
      <c r="M84" s="245"/>
    </row>
    <row r="85" spans="1:13" ht="15.75">
      <c r="A85" s="237"/>
      <c r="B85" s="239"/>
      <c r="C85" s="239"/>
      <c r="D85" s="254">
        <v>684</v>
      </c>
      <c r="E85" s="399" t="s">
        <v>479</v>
      </c>
      <c r="F85" s="400"/>
      <c r="G85" s="240" t="s">
        <v>312</v>
      </c>
      <c r="H85" s="241" t="s">
        <v>264</v>
      </c>
      <c r="I85" s="255">
        <v>40</v>
      </c>
      <c r="J85" s="242">
        <v>8.1199999999999994E-2</v>
      </c>
      <c r="K85" s="243">
        <v>3.2480000000000002</v>
      </c>
      <c r="L85" s="244" t="s">
        <v>429</v>
      </c>
      <c r="M85" s="245"/>
    </row>
    <row r="86" spans="1:13" ht="15.75">
      <c r="A86" s="237"/>
      <c r="B86" s="239"/>
      <c r="C86" s="239"/>
      <c r="D86" s="254">
        <v>686</v>
      </c>
      <c r="E86" s="399" t="s">
        <v>480</v>
      </c>
      <c r="F86" s="400"/>
      <c r="G86" s="240" t="s">
        <v>312</v>
      </c>
      <c r="H86" s="241" t="s">
        <v>264</v>
      </c>
      <c r="I86" s="255">
        <v>105</v>
      </c>
      <c r="J86" s="242">
        <v>8.3299999999999999E-2</v>
      </c>
      <c r="K86" s="243">
        <v>8.7464999999999993</v>
      </c>
      <c r="L86" s="244" t="s">
        <v>429</v>
      </c>
      <c r="M86" s="245"/>
    </row>
    <row r="87" spans="1:13" ht="15.75">
      <c r="A87" s="237"/>
      <c r="B87" s="239"/>
      <c r="C87" s="239"/>
      <c r="D87" s="254">
        <v>689</v>
      </c>
      <c r="E87" s="399" t="s">
        <v>481</v>
      </c>
      <c r="F87" s="400"/>
      <c r="G87" s="240" t="s">
        <v>315</v>
      </c>
      <c r="H87" s="241" t="s">
        <v>264</v>
      </c>
      <c r="I87" s="255">
        <v>22</v>
      </c>
      <c r="J87" s="242">
        <v>4.8800000000000003E-2</v>
      </c>
      <c r="K87" s="243">
        <v>1.0736000000000001</v>
      </c>
      <c r="L87" s="244" t="s">
        <v>429</v>
      </c>
      <c r="M87" s="245"/>
    </row>
    <row r="88" spans="1:13" ht="15.75">
      <c r="A88" s="237"/>
      <c r="B88" s="239"/>
      <c r="C88" s="239"/>
      <c r="D88" s="254">
        <v>1053</v>
      </c>
      <c r="E88" s="399" t="s">
        <v>482</v>
      </c>
      <c r="F88" s="400"/>
      <c r="G88" s="240" t="s">
        <v>315</v>
      </c>
      <c r="H88" s="241" t="s">
        <v>390</v>
      </c>
      <c r="I88" s="255">
        <v>15</v>
      </c>
      <c r="J88" s="242">
        <v>1.5699999999999999E-2</v>
      </c>
      <c r="K88" s="243">
        <v>0.23549999999999999</v>
      </c>
      <c r="L88" s="244" t="s">
        <v>429</v>
      </c>
      <c r="M88" s="245"/>
    </row>
    <row r="89" spans="1:13" ht="15.75">
      <c r="A89" s="237"/>
      <c r="B89" s="239"/>
      <c r="C89" s="239"/>
      <c r="D89" s="254">
        <v>2114</v>
      </c>
      <c r="E89" s="399" t="s">
        <v>483</v>
      </c>
      <c r="F89" s="400"/>
      <c r="G89" s="240" t="s">
        <v>484</v>
      </c>
      <c r="H89" s="241" t="s">
        <v>228</v>
      </c>
      <c r="I89" s="255">
        <v>24</v>
      </c>
      <c r="J89" s="242">
        <v>0.25750000000000001</v>
      </c>
      <c r="K89" s="243">
        <v>6.18</v>
      </c>
      <c r="L89" s="244" t="s">
        <v>429</v>
      </c>
      <c r="M89" s="245"/>
    </row>
    <row r="90" spans="1:13">
      <c r="A90" s="401" t="s">
        <v>392</v>
      </c>
      <c r="B90" s="402"/>
      <c r="C90" s="402"/>
      <c r="D90" s="402"/>
      <c r="E90" s="246"/>
      <c r="F90" s="246"/>
      <c r="G90" s="246"/>
      <c r="H90" s="247"/>
      <c r="I90" s="247"/>
      <c r="J90" s="247"/>
      <c r="K90" s="248">
        <f>SUM(K14:K14)</f>
        <v>4.1272000000000002</v>
      </c>
      <c r="L90" s="247"/>
      <c r="M90" s="249"/>
    </row>
    <row r="101" spans="4:5">
      <c r="D101" s="250" t="s">
        <v>426</v>
      </c>
      <c r="E101" s="251" t="s">
        <v>427</v>
      </c>
    </row>
    <row r="102" spans="4:5">
      <c r="D102" s="251"/>
      <c r="E102" s="251" t="s">
        <v>428</v>
      </c>
    </row>
  </sheetData>
  <mergeCells count="91">
    <mergeCell ref="E86:F86"/>
    <mergeCell ref="E87:F87"/>
    <mergeCell ref="E88:F88"/>
    <mergeCell ref="E89:F89"/>
    <mergeCell ref="E81:F81"/>
    <mergeCell ref="E82:F82"/>
    <mergeCell ref="E83:F83"/>
    <mergeCell ref="E84:F84"/>
    <mergeCell ref="E85:F85"/>
    <mergeCell ref="E76:F76"/>
    <mergeCell ref="E77:F77"/>
    <mergeCell ref="E78:F78"/>
    <mergeCell ref="E79:F79"/>
    <mergeCell ref="E80:F80"/>
    <mergeCell ref="E71:F71"/>
    <mergeCell ref="E72:F72"/>
    <mergeCell ref="E73:F73"/>
    <mergeCell ref="E74:F74"/>
    <mergeCell ref="E75:F75"/>
    <mergeCell ref="E66:F66"/>
    <mergeCell ref="E67:F67"/>
    <mergeCell ref="E68:F68"/>
    <mergeCell ref="E69:F69"/>
    <mergeCell ref="E70:F70"/>
    <mergeCell ref="E61:F61"/>
    <mergeCell ref="E62:F62"/>
    <mergeCell ref="E63:F63"/>
    <mergeCell ref="E64:F64"/>
    <mergeCell ref="E65:F65"/>
    <mergeCell ref="E56:F56"/>
    <mergeCell ref="E57:F57"/>
    <mergeCell ref="E58:F58"/>
    <mergeCell ref="E59:F59"/>
    <mergeCell ref="E60:F60"/>
    <mergeCell ref="E51:F51"/>
    <mergeCell ref="E52:F52"/>
    <mergeCell ref="E53:F53"/>
    <mergeCell ref="E54:F54"/>
    <mergeCell ref="E55:F55"/>
    <mergeCell ref="E46:F46"/>
    <mergeCell ref="E47:F47"/>
    <mergeCell ref="E48:F48"/>
    <mergeCell ref="E49:F49"/>
    <mergeCell ref="E50:F50"/>
    <mergeCell ref="E41:F41"/>
    <mergeCell ref="E42:F42"/>
    <mergeCell ref="E43:F43"/>
    <mergeCell ref="E44:F44"/>
    <mergeCell ref="E45:F45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E21:F21"/>
    <mergeCell ref="E22:F22"/>
    <mergeCell ref="E23:F23"/>
    <mergeCell ref="E24:F24"/>
    <mergeCell ref="E25:F25"/>
    <mergeCell ref="J7:L7"/>
    <mergeCell ref="A3:M3"/>
    <mergeCell ref="J4:K4"/>
    <mergeCell ref="J5:K5"/>
    <mergeCell ref="L5:M5"/>
    <mergeCell ref="J6:K6"/>
    <mergeCell ref="E13:F13"/>
    <mergeCell ref="E14:F14"/>
    <mergeCell ref="A90:D90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  <mergeCell ref="E17:F17"/>
    <mergeCell ref="E18:F18"/>
    <mergeCell ref="E19:F19"/>
    <mergeCell ref="E20:F20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78"/>
  <sheetViews>
    <sheetView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430</v>
      </c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46097</v>
      </c>
      <c r="K4" s="407"/>
      <c r="L4" s="231"/>
      <c r="M4" s="231"/>
    </row>
    <row r="5" spans="1:13" ht="20.25" customHeight="1">
      <c r="I5" s="230" t="s">
        <v>89</v>
      </c>
      <c r="J5" s="408" t="s">
        <v>431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>
        <v>1020</v>
      </c>
      <c r="E14" s="399" t="s">
        <v>485</v>
      </c>
      <c r="F14" s="400"/>
      <c r="G14" s="240" t="s">
        <v>312</v>
      </c>
      <c r="H14" s="241" t="s">
        <v>390</v>
      </c>
      <c r="I14" s="255">
        <v>365</v>
      </c>
      <c r="J14" s="242">
        <v>7.1999999999999998E-3</v>
      </c>
      <c r="K14" s="243">
        <v>2.6280000000000001</v>
      </c>
      <c r="L14" s="244" t="s">
        <v>429</v>
      </c>
      <c r="M14" s="245"/>
    </row>
    <row r="15" spans="1:13" ht="16.5" customHeight="1">
      <c r="A15" s="237"/>
      <c r="B15" s="239"/>
      <c r="C15" s="239"/>
      <c r="D15" s="254">
        <v>1023</v>
      </c>
      <c r="E15" s="399" t="s">
        <v>486</v>
      </c>
      <c r="F15" s="400"/>
      <c r="G15" s="240" t="s">
        <v>312</v>
      </c>
      <c r="H15" s="241" t="s">
        <v>390</v>
      </c>
      <c r="I15" s="255">
        <v>209</v>
      </c>
      <c r="J15" s="242">
        <v>7.4000000000000003E-3</v>
      </c>
      <c r="K15" s="243">
        <v>1.5466</v>
      </c>
      <c r="L15" s="244" t="s">
        <v>429</v>
      </c>
      <c r="M15" s="245"/>
    </row>
    <row r="16" spans="1:13" ht="13.5" customHeight="1">
      <c r="A16" s="237"/>
      <c r="B16" s="239"/>
      <c r="C16" s="239"/>
      <c r="D16" s="254">
        <v>1024</v>
      </c>
      <c r="E16" s="399" t="s">
        <v>487</v>
      </c>
      <c r="F16" s="400"/>
      <c r="G16" s="240" t="s">
        <v>315</v>
      </c>
      <c r="H16" s="241" t="s">
        <v>390</v>
      </c>
      <c r="I16" s="255">
        <v>61</v>
      </c>
      <c r="J16" s="242">
        <v>1.5699999999999999E-2</v>
      </c>
      <c r="K16" s="243">
        <v>0.9577</v>
      </c>
      <c r="L16" s="244" t="s">
        <v>429</v>
      </c>
      <c r="M16" s="245"/>
    </row>
    <row r="17" spans="1:13" ht="15.75">
      <c r="A17" s="237"/>
      <c r="B17" s="239"/>
      <c r="C17" s="239"/>
      <c r="D17" s="254">
        <v>1029</v>
      </c>
      <c r="E17" s="399" t="s">
        <v>488</v>
      </c>
      <c r="F17" s="400"/>
      <c r="G17" s="240" t="s">
        <v>315</v>
      </c>
      <c r="H17" s="241" t="s">
        <v>390</v>
      </c>
      <c r="I17" s="255">
        <v>50</v>
      </c>
      <c r="J17" s="242">
        <v>1.4800000000000001E-2</v>
      </c>
      <c r="K17" s="243">
        <v>0.74</v>
      </c>
      <c r="L17" s="244" t="s">
        <v>429</v>
      </c>
      <c r="M17" s="245"/>
    </row>
    <row r="18" spans="1:13" ht="15.75">
      <c r="A18" s="237"/>
      <c r="B18" s="239"/>
      <c r="C18" s="239"/>
      <c r="D18" s="254">
        <v>1049</v>
      </c>
      <c r="E18" s="399" t="s">
        <v>384</v>
      </c>
      <c r="F18" s="400"/>
      <c r="G18" s="240" t="s">
        <v>315</v>
      </c>
      <c r="H18" s="241" t="s">
        <v>390</v>
      </c>
      <c r="I18" s="255">
        <v>500</v>
      </c>
      <c r="J18" s="242">
        <v>5.1000000000000004E-3</v>
      </c>
      <c r="K18" s="243">
        <v>2.5499999999999998</v>
      </c>
      <c r="L18" s="244" t="s">
        <v>429</v>
      </c>
      <c r="M18" s="245"/>
    </row>
    <row r="19" spans="1:13" ht="15.75">
      <c r="A19" s="237"/>
      <c r="B19" s="239"/>
      <c r="C19" s="239"/>
      <c r="D19" s="254">
        <v>1056</v>
      </c>
      <c r="E19" s="399" t="s">
        <v>489</v>
      </c>
      <c r="F19" s="400"/>
      <c r="G19" s="240" t="s">
        <v>315</v>
      </c>
      <c r="H19" s="241" t="s">
        <v>390</v>
      </c>
      <c r="I19" s="255">
        <v>125</v>
      </c>
      <c r="J19" s="242">
        <v>2.5899999999999999E-2</v>
      </c>
      <c r="K19" s="243">
        <v>3.2374999999999998</v>
      </c>
      <c r="L19" s="244" t="s">
        <v>429</v>
      </c>
      <c r="M19" s="245"/>
    </row>
    <row r="20" spans="1:13" ht="15.75">
      <c r="A20" s="237"/>
      <c r="B20" s="239"/>
      <c r="C20" s="239"/>
      <c r="D20" s="254">
        <v>1058</v>
      </c>
      <c r="E20" s="399" t="s">
        <v>490</v>
      </c>
      <c r="F20" s="400"/>
      <c r="G20" s="240" t="s">
        <v>315</v>
      </c>
      <c r="H20" s="241" t="s">
        <v>390</v>
      </c>
      <c r="I20" s="255">
        <v>35</v>
      </c>
      <c r="J20" s="242">
        <v>7.3000000000000001E-3</v>
      </c>
      <c r="K20" s="243">
        <v>0.2555</v>
      </c>
      <c r="L20" s="244" t="s">
        <v>429</v>
      </c>
      <c r="M20" s="245"/>
    </row>
    <row r="21" spans="1:13" ht="15.75">
      <c r="A21" s="237"/>
      <c r="B21" s="239"/>
      <c r="C21" s="239"/>
      <c r="D21" s="254">
        <v>1065</v>
      </c>
      <c r="E21" s="399" t="s">
        <v>380</v>
      </c>
      <c r="F21" s="400"/>
      <c r="G21" s="240" t="s">
        <v>315</v>
      </c>
      <c r="H21" s="241" t="s">
        <v>390</v>
      </c>
      <c r="I21" s="255">
        <v>86</v>
      </c>
      <c r="J21" s="242">
        <v>6.4999999999999997E-3</v>
      </c>
      <c r="K21" s="243">
        <v>0.55900000000000005</v>
      </c>
      <c r="L21" s="244" t="s">
        <v>429</v>
      </c>
      <c r="M21" s="245"/>
    </row>
    <row r="22" spans="1:13" ht="15.75">
      <c r="A22" s="237"/>
      <c r="B22" s="239"/>
      <c r="C22" s="239"/>
      <c r="D22" s="254">
        <v>1077</v>
      </c>
      <c r="E22" s="399" t="s">
        <v>491</v>
      </c>
      <c r="F22" s="400"/>
      <c r="G22" s="240" t="s">
        <v>315</v>
      </c>
      <c r="H22" s="241" t="s">
        <v>390</v>
      </c>
      <c r="I22" s="255">
        <v>661</v>
      </c>
      <c r="J22" s="242">
        <v>7.3000000000000001E-3</v>
      </c>
      <c r="K22" s="243">
        <v>4.8253000000000004</v>
      </c>
      <c r="L22" s="244" t="s">
        <v>429</v>
      </c>
      <c r="M22" s="245"/>
    </row>
    <row r="23" spans="1:13" ht="15.75">
      <c r="A23" s="237"/>
      <c r="B23" s="239"/>
      <c r="C23" s="239"/>
      <c r="D23" s="254">
        <v>1078</v>
      </c>
      <c r="E23" s="399" t="s">
        <v>492</v>
      </c>
      <c r="F23" s="400"/>
      <c r="G23" s="240" t="s">
        <v>315</v>
      </c>
      <c r="H23" s="241" t="s">
        <v>390</v>
      </c>
      <c r="I23" s="255">
        <v>1619</v>
      </c>
      <c r="J23" s="242">
        <v>7.1999999999999998E-3</v>
      </c>
      <c r="K23" s="243">
        <v>11.6568</v>
      </c>
      <c r="L23" s="244" t="s">
        <v>429</v>
      </c>
      <c r="M23" s="245"/>
    </row>
    <row r="24" spans="1:13" ht="15.75">
      <c r="A24" s="237"/>
      <c r="B24" s="239"/>
      <c r="C24" s="239"/>
      <c r="D24" s="254">
        <v>1105</v>
      </c>
      <c r="E24" s="399" t="s">
        <v>386</v>
      </c>
      <c r="F24" s="400"/>
      <c r="G24" s="240" t="s">
        <v>315</v>
      </c>
      <c r="H24" s="241" t="s">
        <v>390</v>
      </c>
      <c r="I24" s="255">
        <v>1187</v>
      </c>
      <c r="J24" s="242">
        <v>3.3999999999999998E-3</v>
      </c>
      <c r="K24" s="243">
        <v>4.0358000000000001</v>
      </c>
      <c r="L24" s="244" t="s">
        <v>429</v>
      </c>
      <c r="M24" s="245"/>
    </row>
    <row r="25" spans="1:13" ht="15.75">
      <c r="A25" s="237"/>
      <c r="B25" s="239"/>
      <c r="C25" s="239"/>
      <c r="D25" s="254">
        <v>1106</v>
      </c>
      <c r="E25" s="399" t="s">
        <v>493</v>
      </c>
      <c r="F25" s="400"/>
      <c r="G25" s="240" t="s">
        <v>315</v>
      </c>
      <c r="H25" s="241" t="s">
        <v>390</v>
      </c>
      <c r="I25" s="255">
        <v>128</v>
      </c>
      <c r="J25" s="242">
        <v>1.2200000000000001E-2</v>
      </c>
      <c r="K25" s="243">
        <v>1.5616000000000001</v>
      </c>
      <c r="L25" s="244" t="s">
        <v>429</v>
      </c>
      <c r="M25" s="245"/>
    </row>
    <row r="26" spans="1:13" ht="15.75">
      <c r="A26" s="237"/>
      <c r="B26" s="239"/>
      <c r="C26" s="239"/>
      <c r="D26" s="254">
        <v>1117</v>
      </c>
      <c r="E26" s="399" t="s">
        <v>494</v>
      </c>
      <c r="F26" s="400"/>
      <c r="G26" s="240" t="s">
        <v>414</v>
      </c>
      <c r="H26" s="241" t="s">
        <v>390</v>
      </c>
      <c r="I26" s="255">
        <v>165</v>
      </c>
      <c r="J26" s="242">
        <v>1.55E-2</v>
      </c>
      <c r="K26" s="243">
        <v>2.5575000000000001</v>
      </c>
      <c r="L26" s="244" t="s">
        <v>429</v>
      </c>
      <c r="M26" s="245"/>
    </row>
    <row r="27" spans="1:13" ht="15.75">
      <c r="A27" s="237"/>
      <c r="B27" s="239"/>
      <c r="C27" s="239"/>
      <c r="D27" s="254">
        <v>1121</v>
      </c>
      <c r="E27" s="399" t="s">
        <v>495</v>
      </c>
      <c r="F27" s="400"/>
      <c r="G27" s="240" t="s">
        <v>315</v>
      </c>
      <c r="H27" s="241" t="s">
        <v>390</v>
      </c>
      <c r="I27" s="255">
        <v>43</v>
      </c>
      <c r="J27" s="242">
        <v>3.8999999999999998E-3</v>
      </c>
      <c r="K27" s="243">
        <v>0.16769999999999999</v>
      </c>
      <c r="L27" s="244" t="s">
        <v>429</v>
      </c>
      <c r="M27" s="245"/>
    </row>
    <row r="28" spans="1:13" ht="15.75">
      <c r="A28" s="237"/>
      <c r="B28" s="239"/>
      <c r="C28" s="239"/>
      <c r="D28" s="254">
        <v>1146</v>
      </c>
      <c r="E28" s="399" t="s">
        <v>496</v>
      </c>
      <c r="F28" s="400"/>
      <c r="G28" s="240" t="s">
        <v>315</v>
      </c>
      <c r="H28" s="241" t="s">
        <v>390</v>
      </c>
      <c r="I28" s="255">
        <v>608</v>
      </c>
      <c r="J28" s="242">
        <v>1.21E-2</v>
      </c>
      <c r="K28" s="243">
        <v>7.3567999999999998</v>
      </c>
      <c r="L28" s="244" t="s">
        <v>429</v>
      </c>
      <c r="M28" s="245"/>
    </row>
    <row r="29" spans="1:13" ht="15.75">
      <c r="A29" s="237"/>
      <c r="B29" s="239"/>
      <c r="C29" s="239"/>
      <c r="D29" s="254">
        <v>1148</v>
      </c>
      <c r="E29" s="399" t="s">
        <v>497</v>
      </c>
      <c r="F29" s="400"/>
      <c r="G29" s="240" t="s">
        <v>315</v>
      </c>
      <c r="H29" s="241" t="s">
        <v>390</v>
      </c>
      <c r="I29" s="255">
        <v>86</v>
      </c>
      <c r="J29" s="242">
        <v>2.4199999999999999E-2</v>
      </c>
      <c r="K29" s="243">
        <v>2.0811999999999999</v>
      </c>
      <c r="L29" s="244" t="s">
        <v>429</v>
      </c>
      <c r="M29" s="245"/>
    </row>
    <row r="30" spans="1:13" ht="15.75">
      <c r="A30" s="237"/>
      <c r="B30" s="239"/>
      <c r="C30" s="239"/>
      <c r="D30" s="254">
        <v>3012</v>
      </c>
      <c r="E30" s="399" t="s">
        <v>498</v>
      </c>
      <c r="F30" s="400"/>
      <c r="G30" s="240" t="s">
        <v>311</v>
      </c>
      <c r="H30" s="241" t="s">
        <v>141</v>
      </c>
      <c r="I30" s="255">
        <v>28.9</v>
      </c>
      <c r="J30" s="242">
        <v>0.1295</v>
      </c>
      <c r="K30" s="243">
        <v>3.74255</v>
      </c>
      <c r="L30" s="244" t="s">
        <v>429</v>
      </c>
      <c r="M30" s="245"/>
    </row>
    <row r="31" spans="1:13" ht="15.75">
      <c r="A31" s="237"/>
      <c r="B31" s="239"/>
      <c r="C31" s="239"/>
      <c r="D31" s="254">
        <v>3016</v>
      </c>
      <c r="E31" s="399" t="s">
        <v>499</v>
      </c>
      <c r="F31" s="400"/>
      <c r="G31" s="240" t="s">
        <v>311</v>
      </c>
      <c r="H31" s="241" t="s">
        <v>141</v>
      </c>
      <c r="I31" s="255">
        <v>47.6</v>
      </c>
      <c r="J31" s="242">
        <v>0.1295</v>
      </c>
      <c r="K31" s="243">
        <v>6.1642000000000001</v>
      </c>
      <c r="L31" s="244" t="s">
        <v>429</v>
      </c>
      <c r="M31" s="245"/>
    </row>
    <row r="32" spans="1:13" ht="15.75">
      <c r="A32" s="237"/>
      <c r="B32" s="239"/>
      <c r="C32" s="239"/>
      <c r="D32" s="254">
        <v>3048</v>
      </c>
      <c r="E32" s="399" t="s">
        <v>500</v>
      </c>
      <c r="F32" s="400"/>
      <c r="G32" s="240" t="s">
        <v>311</v>
      </c>
      <c r="H32" s="241" t="s">
        <v>141</v>
      </c>
      <c r="I32" s="255">
        <v>4490.59</v>
      </c>
      <c r="J32" s="242">
        <v>2.3900000000000001E-2</v>
      </c>
      <c r="K32" s="243">
        <v>107.325101</v>
      </c>
      <c r="L32" s="244" t="s">
        <v>429</v>
      </c>
      <c r="M32" s="245"/>
    </row>
    <row r="33" spans="1:13" ht="15.75">
      <c r="A33" s="237"/>
      <c r="B33" s="239"/>
      <c r="C33" s="239"/>
      <c r="D33" s="254">
        <v>3052</v>
      </c>
      <c r="E33" s="399" t="s">
        <v>501</v>
      </c>
      <c r="F33" s="400"/>
      <c r="G33" s="240" t="s">
        <v>311</v>
      </c>
      <c r="H33" s="241" t="s">
        <v>141</v>
      </c>
      <c r="I33" s="255">
        <v>5691.4</v>
      </c>
      <c r="J33" s="242">
        <v>2.4E-2</v>
      </c>
      <c r="K33" s="243">
        <v>136.59360000000001</v>
      </c>
      <c r="L33" s="244" t="s">
        <v>429</v>
      </c>
      <c r="M33" s="245"/>
    </row>
    <row r="34" spans="1:13" ht="15.75">
      <c r="A34" s="237"/>
      <c r="B34" s="239"/>
      <c r="C34" s="239"/>
      <c r="D34" s="254">
        <v>3167</v>
      </c>
      <c r="E34" s="399" t="s">
        <v>502</v>
      </c>
      <c r="F34" s="400"/>
      <c r="G34" s="240" t="s">
        <v>503</v>
      </c>
      <c r="H34" s="241" t="s">
        <v>141</v>
      </c>
      <c r="I34" s="255">
        <v>299</v>
      </c>
      <c r="J34" s="242">
        <v>4.9599999999999998E-2</v>
      </c>
      <c r="K34" s="243">
        <v>14.830399999999999</v>
      </c>
      <c r="L34" s="244" t="s">
        <v>429</v>
      </c>
      <c r="M34" s="245"/>
    </row>
    <row r="35" spans="1:13" ht="15.75">
      <c r="A35" s="237"/>
      <c r="B35" s="239"/>
      <c r="C35" s="239"/>
      <c r="D35" s="254">
        <v>3168</v>
      </c>
      <c r="E35" s="399" t="s">
        <v>504</v>
      </c>
      <c r="F35" s="400"/>
      <c r="G35" s="240" t="s">
        <v>503</v>
      </c>
      <c r="H35" s="241" t="s">
        <v>141</v>
      </c>
      <c r="I35" s="255">
        <v>162</v>
      </c>
      <c r="J35" s="242">
        <v>4.9599999999999998E-2</v>
      </c>
      <c r="K35" s="243">
        <v>8.0351999999999997</v>
      </c>
      <c r="L35" s="244" t="s">
        <v>429</v>
      </c>
      <c r="M35" s="245"/>
    </row>
    <row r="36" spans="1:13" ht="15.75">
      <c r="A36" s="237"/>
      <c r="B36" s="239"/>
      <c r="C36" s="239"/>
      <c r="D36" s="254">
        <v>3202</v>
      </c>
      <c r="E36" s="399" t="s">
        <v>505</v>
      </c>
      <c r="F36" s="400"/>
      <c r="G36" s="240" t="s">
        <v>311</v>
      </c>
      <c r="H36" s="241" t="s">
        <v>141</v>
      </c>
      <c r="I36" s="255">
        <v>1357.75</v>
      </c>
      <c r="J36" s="242">
        <v>2.4E-2</v>
      </c>
      <c r="K36" s="243">
        <v>32.585999999999999</v>
      </c>
      <c r="L36" s="244" t="s">
        <v>429</v>
      </c>
      <c r="M36" s="245"/>
    </row>
    <row r="37" spans="1:13" ht="15.75">
      <c r="A37" s="237"/>
      <c r="B37" s="239"/>
      <c r="C37" s="239"/>
      <c r="D37" s="254">
        <v>3210</v>
      </c>
      <c r="E37" s="399" t="s">
        <v>506</v>
      </c>
      <c r="F37" s="400"/>
      <c r="G37" s="240" t="s">
        <v>311</v>
      </c>
      <c r="H37" s="241" t="s">
        <v>141</v>
      </c>
      <c r="I37" s="255">
        <v>653</v>
      </c>
      <c r="J37" s="242">
        <v>2.3699999999999999E-2</v>
      </c>
      <c r="K37" s="243">
        <v>15.476100000000001</v>
      </c>
      <c r="L37" s="244" t="s">
        <v>429</v>
      </c>
      <c r="M37" s="245"/>
    </row>
    <row r="38" spans="1:13" ht="15.75">
      <c r="A38" s="237"/>
      <c r="B38" s="239"/>
      <c r="C38" s="239"/>
      <c r="D38" s="254">
        <v>3211</v>
      </c>
      <c r="E38" s="399" t="s">
        <v>507</v>
      </c>
      <c r="F38" s="400"/>
      <c r="G38" s="240" t="s">
        <v>503</v>
      </c>
      <c r="H38" s="241" t="s">
        <v>141</v>
      </c>
      <c r="I38" s="255">
        <v>222</v>
      </c>
      <c r="J38" s="242">
        <v>2.0799999999999999E-2</v>
      </c>
      <c r="K38" s="243">
        <v>4.6176000000000004</v>
      </c>
      <c r="L38" s="244" t="s">
        <v>429</v>
      </c>
      <c r="M38" s="245"/>
    </row>
    <row r="39" spans="1:13" ht="15.75">
      <c r="A39" s="237"/>
      <c r="B39" s="239"/>
      <c r="C39" s="239"/>
      <c r="D39" s="254">
        <v>3212</v>
      </c>
      <c r="E39" s="399" t="s">
        <v>508</v>
      </c>
      <c r="F39" s="400"/>
      <c r="G39" s="240" t="s">
        <v>503</v>
      </c>
      <c r="H39" s="241" t="s">
        <v>141</v>
      </c>
      <c r="I39" s="255">
        <v>192</v>
      </c>
      <c r="J39" s="242">
        <v>2.0799999999999999E-2</v>
      </c>
      <c r="K39" s="243">
        <v>3.9935999999999998</v>
      </c>
      <c r="L39" s="244" t="s">
        <v>429</v>
      </c>
      <c r="M39" s="245"/>
    </row>
    <row r="40" spans="1:13" ht="15.75">
      <c r="A40" s="237"/>
      <c r="B40" s="239"/>
      <c r="C40" s="239"/>
      <c r="D40" s="254">
        <v>3364</v>
      </c>
      <c r="E40" s="399" t="s">
        <v>509</v>
      </c>
      <c r="F40" s="400"/>
      <c r="G40" s="240" t="s">
        <v>311</v>
      </c>
      <c r="H40" s="241" t="s">
        <v>141</v>
      </c>
      <c r="I40" s="255">
        <v>860</v>
      </c>
      <c r="J40" s="242">
        <v>2.3900000000000001E-2</v>
      </c>
      <c r="K40" s="243">
        <v>20.553999999999998</v>
      </c>
      <c r="L40" s="244" t="s">
        <v>429</v>
      </c>
      <c r="M40" s="245"/>
    </row>
    <row r="41" spans="1:13" ht="15.75">
      <c r="A41" s="237"/>
      <c r="B41" s="239"/>
      <c r="C41" s="239"/>
      <c r="D41" s="254">
        <v>3436</v>
      </c>
      <c r="E41" s="399" t="s">
        <v>510</v>
      </c>
      <c r="F41" s="400"/>
      <c r="G41" s="240" t="s">
        <v>311</v>
      </c>
      <c r="H41" s="241" t="s">
        <v>141</v>
      </c>
      <c r="I41" s="255">
        <v>1730.66</v>
      </c>
      <c r="J41" s="242">
        <v>2.4E-2</v>
      </c>
      <c r="K41" s="243">
        <v>41.53584</v>
      </c>
      <c r="L41" s="244" t="s">
        <v>429</v>
      </c>
      <c r="M41" s="245"/>
    </row>
    <row r="42" spans="1:13" ht="15.75">
      <c r="A42" s="237"/>
      <c r="B42" s="239"/>
      <c r="C42" s="239"/>
      <c r="D42" s="254">
        <v>3458</v>
      </c>
      <c r="E42" s="399" t="s">
        <v>511</v>
      </c>
      <c r="F42" s="400"/>
      <c r="G42" s="240" t="s">
        <v>512</v>
      </c>
      <c r="H42" s="241" t="s">
        <v>141</v>
      </c>
      <c r="I42" s="255">
        <v>43.6</v>
      </c>
      <c r="J42" s="242">
        <v>5.8200000000000002E-2</v>
      </c>
      <c r="K42" s="243">
        <v>2.5375200000000002</v>
      </c>
      <c r="L42" s="244" t="s">
        <v>429</v>
      </c>
      <c r="M42" s="245"/>
    </row>
    <row r="43" spans="1:13" ht="15.75">
      <c r="A43" s="237"/>
      <c r="B43" s="239"/>
      <c r="C43" s="239"/>
      <c r="D43" s="254">
        <v>3461</v>
      </c>
      <c r="E43" s="399" t="s">
        <v>513</v>
      </c>
      <c r="F43" s="400"/>
      <c r="G43" s="240" t="s">
        <v>512</v>
      </c>
      <c r="H43" s="241" t="s">
        <v>141</v>
      </c>
      <c r="I43" s="255">
        <v>5.1800000000000104</v>
      </c>
      <c r="J43" s="242">
        <v>2.5700000000000001E-2</v>
      </c>
      <c r="K43" s="243">
        <v>0.13312599999999999</v>
      </c>
      <c r="L43" s="244" t="s">
        <v>429</v>
      </c>
      <c r="M43" s="245"/>
    </row>
    <row r="44" spans="1:13" ht="15.75">
      <c r="A44" s="237"/>
      <c r="B44" s="239"/>
      <c r="C44" s="239"/>
      <c r="D44" s="254">
        <v>3462</v>
      </c>
      <c r="E44" s="399" t="s">
        <v>514</v>
      </c>
      <c r="F44" s="400"/>
      <c r="G44" s="240" t="s">
        <v>512</v>
      </c>
      <c r="H44" s="241" t="s">
        <v>141</v>
      </c>
      <c r="I44" s="255">
        <v>4310.0159999999996</v>
      </c>
      <c r="J44" s="242">
        <v>2.5499999999999998E-2</v>
      </c>
      <c r="K44" s="243">
        <v>109.90540799999999</v>
      </c>
      <c r="L44" s="244" t="s">
        <v>429</v>
      </c>
      <c r="M44" s="245"/>
    </row>
    <row r="45" spans="1:13" ht="15.75">
      <c r="A45" s="237"/>
      <c r="B45" s="239"/>
      <c r="C45" s="239"/>
      <c r="D45" s="254">
        <v>3463</v>
      </c>
      <c r="E45" s="399" t="s">
        <v>515</v>
      </c>
      <c r="F45" s="400"/>
      <c r="G45" s="240" t="s">
        <v>512</v>
      </c>
      <c r="H45" s="241" t="s">
        <v>141</v>
      </c>
      <c r="I45" s="255">
        <v>1027.08</v>
      </c>
      <c r="J45" s="242">
        <v>2.53E-2</v>
      </c>
      <c r="K45" s="243">
        <v>25.985123999999999</v>
      </c>
      <c r="L45" s="244" t="s">
        <v>429</v>
      </c>
      <c r="M45" s="245"/>
    </row>
    <row r="46" spans="1:13" ht="15.75">
      <c r="A46" s="237"/>
      <c r="B46" s="239"/>
      <c r="C46" s="239"/>
      <c r="D46" s="254">
        <v>3464</v>
      </c>
      <c r="E46" s="399" t="s">
        <v>516</v>
      </c>
      <c r="F46" s="400"/>
      <c r="G46" s="240" t="s">
        <v>512</v>
      </c>
      <c r="H46" s="241" t="s">
        <v>141</v>
      </c>
      <c r="I46" s="255">
        <v>1</v>
      </c>
      <c r="J46" s="242">
        <v>2.1600000000000001E-2</v>
      </c>
      <c r="K46" s="243">
        <v>2.1600000000000001E-2</v>
      </c>
      <c r="L46" s="244" t="s">
        <v>429</v>
      </c>
      <c r="M46" s="245"/>
    </row>
    <row r="47" spans="1:13" ht="15.75">
      <c r="A47" s="237"/>
      <c r="B47" s="239"/>
      <c r="C47" s="239"/>
      <c r="D47" s="254">
        <v>3465</v>
      </c>
      <c r="E47" s="399" t="s">
        <v>517</v>
      </c>
      <c r="F47" s="400"/>
      <c r="G47" s="240" t="s">
        <v>512</v>
      </c>
      <c r="H47" s="241" t="s">
        <v>141</v>
      </c>
      <c r="I47" s="255">
        <v>405</v>
      </c>
      <c r="J47" s="242">
        <v>3.9800000000000002E-2</v>
      </c>
      <c r="K47" s="243">
        <v>16.119</v>
      </c>
      <c r="L47" s="244" t="s">
        <v>429</v>
      </c>
      <c r="M47" s="245"/>
    </row>
    <row r="48" spans="1:13" ht="15.75">
      <c r="A48" s="237"/>
      <c r="B48" s="239"/>
      <c r="C48" s="239"/>
      <c r="D48" s="254">
        <v>3469</v>
      </c>
      <c r="E48" s="399" t="s">
        <v>518</v>
      </c>
      <c r="F48" s="400"/>
      <c r="G48" s="240" t="s">
        <v>512</v>
      </c>
      <c r="H48" s="241" t="s">
        <v>141</v>
      </c>
      <c r="I48" s="255">
        <v>18.399999999999999</v>
      </c>
      <c r="J48" s="242">
        <v>2.5700000000000001E-2</v>
      </c>
      <c r="K48" s="243">
        <v>0.47288000000000002</v>
      </c>
      <c r="L48" s="244" t="s">
        <v>429</v>
      </c>
      <c r="M48" s="245"/>
    </row>
    <row r="49" spans="1:13" ht="15.75">
      <c r="A49" s="237"/>
      <c r="B49" s="239"/>
      <c r="C49" s="239"/>
      <c r="D49" s="254">
        <v>3470</v>
      </c>
      <c r="E49" s="399" t="s">
        <v>519</v>
      </c>
      <c r="F49" s="400"/>
      <c r="G49" s="240" t="s">
        <v>512</v>
      </c>
      <c r="H49" s="241" t="s">
        <v>141</v>
      </c>
      <c r="I49" s="255">
        <v>13.2</v>
      </c>
      <c r="J49" s="242">
        <v>2.5700000000000001E-2</v>
      </c>
      <c r="K49" s="243">
        <v>0.33923999999999999</v>
      </c>
      <c r="L49" s="244" t="s">
        <v>429</v>
      </c>
      <c r="M49" s="245"/>
    </row>
    <row r="50" spans="1:13" ht="15.75">
      <c r="A50" s="237"/>
      <c r="B50" s="239"/>
      <c r="C50" s="239"/>
      <c r="D50" s="254">
        <v>3503</v>
      </c>
      <c r="E50" s="399" t="s">
        <v>520</v>
      </c>
      <c r="F50" s="400"/>
      <c r="G50" s="240" t="s">
        <v>512</v>
      </c>
      <c r="H50" s="241" t="s">
        <v>141</v>
      </c>
      <c r="I50" s="255">
        <v>5</v>
      </c>
      <c r="J50" s="242">
        <v>4.0899999999999999E-2</v>
      </c>
      <c r="K50" s="243">
        <v>0.20449999999999999</v>
      </c>
      <c r="L50" s="244" t="s">
        <v>429</v>
      </c>
      <c r="M50" s="245"/>
    </row>
    <row r="51" spans="1:13" ht="15.75">
      <c r="A51" s="237"/>
      <c r="B51" s="239"/>
      <c r="C51" s="239"/>
      <c r="D51" s="254">
        <v>3520</v>
      </c>
      <c r="E51" s="399" t="s">
        <v>521</v>
      </c>
      <c r="F51" s="400"/>
      <c r="G51" s="240" t="s">
        <v>512</v>
      </c>
      <c r="H51" s="241" t="s">
        <v>141</v>
      </c>
      <c r="I51" s="255">
        <v>9.08</v>
      </c>
      <c r="J51" s="242">
        <v>9.1600000000000001E-2</v>
      </c>
      <c r="K51" s="243">
        <v>0.83172800000000002</v>
      </c>
      <c r="L51" s="244" t="s">
        <v>429</v>
      </c>
      <c r="M51" s="245"/>
    </row>
    <row r="52" spans="1:13" ht="15.75">
      <c r="A52" s="237"/>
      <c r="B52" s="239"/>
      <c r="C52" s="239"/>
      <c r="D52" s="254">
        <v>3523</v>
      </c>
      <c r="E52" s="399" t="s">
        <v>522</v>
      </c>
      <c r="F52" s="400"/>
      <c r="G52" s="240" t="s">
        <v>512</v>
      </c>
      <c r="H52" s="241" t="s">
        <v>141</v>
      </c>
      <c r="I52" s="255">
        <v>104</v>
      </c>
      <c r="J52" s="242">
        <v>4.0899999999999999E-2</v>
      </c>
      <c r="K52" s="243">
        <v>4.2535999999999996</v>
      </c>
      <c r="L52" s="244" t="s">
        <v>429</v>
      </c>
      <c r="M52" s="245"/>
    </row>
    <row r="53" spans="1:13" ht="15.75">
      <c r="A53" s="237"/>
      <c r="B53" s="239"/>
      <c r="C53" s="239"/>
      <c r="D53" s="254">
        <v>3559</v>
      </c>
      <c r="E53" s="399" t="s">
        <v>523</v>
      </c>
      <c r="F53" s="400"/>
      <c r="G53" s="240" t="s">
        <v>512</v>
      </c>
      <c r="H53" s="241" t="s">
        <v>141</v>
      </c>
      <c r="I53" s="255">
        <v>29.14</v>
      </c>
      <c r="J53" s="242">
        <v>4.0899999999999999E-2</v>
      </c>
      <c r="K53" s="243">
        <v>1.1918260000000001</v>
      </c>
      <c r="L53" s="244" t="s">
        <v>429</v>
      </c>
      <c r="M53" s="245"/>
    </row>
    <row r="54" spans="1:13" ht="15.75">
      <c r="A54" s="237"/>
      <c r="B54" s="239"/>
      <c r="C54" s="239"/>
      <c r="D54" s="254">
        <v>3563</v>
      </c>
      <c r="E54" s="399" t="s">
        <v>524</v>
      </c>
      <c r="F54" s="400"/>
      <c r="G54" s="240" t="s">
        <v>512</v>
      </c>
      <c r="H54" s="241" t="s">
        <v>141</v>
      </c>
      <c r="I54" s="255">
        <v>13</v>
      </c>
      <c r="J54" s="242">
        <v>4.0899999999999999E-2</v>
      </c>
      <c r="K54" s="243">
        <v>0.53169999999999995</v>
      </c>
      <c r="L54" s="244" t="s">
        <v>429</v>
      </c>
      <c r="M54" s="245"/>
    </row>
    <row r="55" spans="1:13" ht="15.75">
      <c r="A55" s="237"/>
      <c r="B55" s="239"/>
      <c r="C55" s="239"/>
      <c r="D55" s="254">
        <v>3565</v>
      </c>
      <c r="E55" s="399" t="s">
        <v>525</v>
      </c>
      <c r="F55" s="400"/>
      <c r="G55" s="240" t="s">
        <v>512</v>
      </c>
      <c r="H55" s="241" t="s">
        <v>141</v>
      </c>
      <c r="I55" s="255">
        <v>20.12</v>
      </c>
      <c r="J55" s="242">
        <v>0.35930000000000001</v>
      </c>
      <c r="K55" s="243">
        <v>7.2291160000000003</v>
      </c>
      <c r="L55" s="244" t="s">
        <v>429</v>
      </c>
      <c r="M55" s="245"/>
    </row>
    <row r="56" spans="1:13" ht="15.75">
      <c r="A56" s="237"/>
      <c r="B56" s="239"/>
      <c r="C56" s="239"/>
      <c r="D56" s="254">
        <v>3566</v>
      </c>
      <c r="E56" s="399" t="s">
        <v>526</v>
      </c>
      <c r="F56" s="400"/>
      <c r="G56" s="240" t="s">
        <v>512</v>
      </c>
      <c r="H56" s="241" t="s">
        <v>141</v>
      </c>
      <c r="I56" s="255">
        <v>5.6</v>
      </c>
      <c r="J56" s="242">
        <v>0.35930000000000001</v>
      </c>
      <c r="K56" s="243">
        <v>2.0120800000000001</v>
      </c>
      <c r="L56" s="244" t="s">
        <v>429</v>
      </c>
      <c r="M56" s="245"/>
    </row>
    <row r="57" spans="1:13" ht="15.75">
      <c r="A57" s="237"/>
      <c r="B57" s="239"/>
      <c r="C57" s="239"/>
      <c r="D57" s="254">
        <v>3568</v>
      </c>
      <c r="E57" s="399" t="s">
        <v>527</v>
      </c>
      <c r="F57" s="400"/>
      <c r="G57" s="240" t="s">
        <v>512</v>
      </c>
      <c r="H57" s="241" t="s">
        <v>141</v>
      </c>
      <c r="I57" s="255">
        <v>13.2</v>
      </c>
      <c r="J57" s="242">
        <v>0.23699999999999999</v>
      </c>
      <c r="K57" s="243">
        <v>3.1284000000000001</v>
      </c>
      <c r="L57" s="244" t="s">
        <v>429</v>
      </c>
      <c r="M57" s="245"/>
    </row>
    <row r="58" spans="1:13" ht="15.75">
      <c r="A58" s="237"/>
      <c r="B58" s="239"/>
      <c r="C58" s="239"/>
      <c r="D58" s="254">
        <v>3569</v>
      </c>
      <c r="E58" s="399" t="s">
        <v>528</v>
      </c>
      <c r="F58" s="400"/>
      <c r="G58" s="240" t="s">
        <v>512</v>
      </c>
      <c r="H58" s="241" t="s">
        <v>141</v>
      </c>
      <c r="I58" s="255">
        <v>32.4</v>
      </c>
      <c r="J58" s="242">
        <v>0.23699999999999999</v>
      </c>
      <c r="K58" s="243">
        <v>7.6787999999999998</v>
      </c>
      <c r="L58" s="244" t="s">
        <v>429</v>
      </c>
      <c r="M58" s="245"/>
    </row>
    <row r="59" spans="1:13" ht="15.75">
      <c r="A59" s="237"/>
      <c r="B59" s="239"/>
      <c r="C59" s="239"/>
      <c r="D59" s="254">
        <v>3573</v>
      </c>
      <c r="E59" s="399" t="s">
        <v>529</v>
      </c>
      <c r="F59" s="400"/>
      <c r="G59" s="240" t="s">
        <v>512</v>
      </c>
      <c r="H59" s="241" t="s">
        <v>141</v>
      </c>
      <c r="I59" s="255">
        <v>16</v>
      </c>
      <c r="J59" s="242">
        <v>4.0899999999999999E-2</v>
      </c>
      <c r="K59" s="243">
        <v>0.65439999999999998</v>
      </c>
      <c r="L59" s="244" t="s">
        <v>429</v>
      </c>
      <c r="M59" s="245"/>
    </row>
    <row r="60" spans="1:13" ht="15.75">
      <c r="A60" s="237"/>
      <c r="B60" s="239"/>
      <c r="C60" s="239"/>
      <c r="D60" s="254">
        <v>3574</v>
      </c>
      <c r="E60" s="399" t="s">
        <v>530</v>
      </c>
      <c r="F60" s="400"/>
      <c r="G60" s="240" t="s">
        <v>512</v>
      </c>
      <c r="H60" s="241" t="s">
        <v>141</v>
      </c>
      <c r="I60" s="255">
        <v>9</v>
      </c>
      <c r="J60" s="242">
        <v>4.0899999999999999E-2</v>
      </c>
      <c r="K60" s="243">
        <v>0.36809999999999998</v>
      </c>
      <c r="L60" s="244" t="s">
        <v>429</v>
      </c>
      <c r="M60" s="245"/>
    </row>
    <row r="61" spans="1:13" ht="15.75">
      <c r="A61" s="237"/>
      <c r="B61" s="239"/>
      <c r="C61" s="239"/>
      <c r="D61" s="254">
        <v>3582</v>
      </c>
      <c r="E61" s="399" t="s">
        <v>531</v>
      </c>
      <c r="F61" s="400"/>
      <c r="G61" s="240" t="s">
        <v>532</v>
      </c>
      <c r="H61" s="241" t="s">
        <v>141</v>
      </c>
      <c r="I61" s="255">
        <v>23.8</v>
      </c>
      <c r="J61" s="242">
        <v>3.9600000000000003E-2</v>
      </c>
      <c r="K61" s="243">
        <v>0.94247999999999998</v>
      </c>
      <c r="L61" s="244" t="s">
        <v>429</v>
      </c>
      <c r="M61" s="245"/>
    </row>
    <row r="62" spans="1:13" ht="15.75">
      <c r="A62" s="237"/>
      <c r="B62" s="239"/>
      <c r="C62" s="239"/>
      <c r="D62" s="254">
        <v>3583</v>
      </c>
      <c r="E62" s="399" t="s">
        <v>533</v>
      </c>
      <c r="F62" s="400"/>
      <c r="G62" s="240" t="s">
        <v>532</v>
      </c>
      <c r="H62" s="241" t="s">
        <v>141</v>
      </c>
      <c r="I62" s="255">
        <v>7.28</v>
      </c>
      <c r="J62" s="242">
        <v>3.9600000000000003E-2</v>
      </c>
      <c r="K62" s="243">
        <v>0.28828799999999999</v>
      </c>
      <c r="L62" s="244" t="s">
        <v>429</v>
      </c>
      <c r="M62" s="245"/>
    </row>
    <row r="63" spans="1:13" ht="15.75">
      <c r="A63" s="237"/>
      <c r="B63" s="239"/>
      <c r="C63" s="239"/>
      <c r="D63" s="254">
        <v>3584</v>
      </c>
      <c r="E63" s="399" t="s">
        <v>534</v>
      </c>
      <c r="F63" s="400"/>
      <c r="G63" s="240" t="s">
        <v>532</v>
      </c>
      <c r="H63" s="241" t="s">
        <v>141</v>
      </c>
      <c r="I63" s="255">
        <v>506.35</v>
      </c>
      <c r="J63" s="242">
        <v>1.89E-2</v>
      </c>
      <c r="K63" s="243">
        <v>9.5700149999999997</v>
      </c>
      <c r="L63" s="244" t="s">
        <v>429</v>
      </c>
      <c r="M63" s="245"/>
    </row>
    <row r="64" spans="1:13" ht="15.75">
      <c r="A64" s="237"/>
      <c r="B64" s="239"/>
      <c r="C64" s="239"/>
      <c r="D64" s="254">
        <v>3585</v>
      </c>
      <c r="E64" s="399" t="s">
        <v>535</v>
      </c>
      <c r="F64" s="400"/>
      <c r="G64" s="240" t="s">
        <v>532</v>
      </c>
      <c r="H64" s="241" t="s">
        <v>141</v>
      </c>
      <c r="I64" s="255">
        <v>44.8</v>
      </c>
      <c r="J64" s="242">
        <v>5.2900000000000003E-2</v>
      </c>
      <c r="K64" s="243">
        <v>2.36992</v>
      </c>
      <c r="L64" s="244" t="s">
        <v>429</v>
      </c>
      <c r="M64" s="245"/>
    </row>
    <row r="65" spans="1:13" ht="15.75">
      <c r="A65" s="237"/>
      <c r="B65" s="239"/>
      <c r="C65" s="239"/>
      <c r="D65" s="254">
        <v>3586</v>
      </c>
      <c r="E65" s="399" t="s">
        <v>536</v>
      </c>
      <c r="F65" s="400"/>
      <c r="G65" s="240" t="s">
        <v>532</v>
      </c>
      <c r="H65" s="241" t="s">
        <v>141</v>
      </c>
      <c r="I65" s="255">
        <v>15.8</v>
      </c>
      <c r="J65" s="242">
        <v>5.2900000000000003E-2</v>
      </c>
      <c r="K65" s="243">
        <v>0.83582000000000001</v>
      </c>
      <c r="L65" s="244" t="s">
        <v>429</v>
      </c>
      <c r="M65" s="245"/>
    </row>
    <row r="66" spans="1:13">
      <c r="A66" s="401" t="s">
        <v>392</v>
      </c>
      <c r="B66" s="402"/>
      <c r="C66" s="402"/>
      <c r="D66" s="402"/>
      <c r="E66" s="246"/>
      <c r="F66" s="246"/>
      <c r="G66" s="246"/>
      <c r="H66" s="247"/>
      <c r="I66" s="247"/>
      <c r="J66" s="247"/>
      <c r="K66" s="248">
        <f>SUM(K14:K14)</f>
        <v>2.6280000000000001</v>
      </c>
      <c r="L66" s="247"/>
      <c r="M66" s="249"/>
    </row>
    <row r="77" spans="1:13">
      <c r="D77" s="250" t="s">
        <v>426</v>
      </c>
      <c r="E77" s="251" t="s">
        <v>427</v>
      </c>
    </row>
    <row r="78" spans="1:13">
      <c r="D78" s="251"/>
      <c r="E78" s="251" t="s">
        <v>428</v>
      </c>
    </row>
  </sheetData>
  <mergeCells count="67">
    <mergeCell ref="E61:F61"/>
    <mergeCell ref="E62:F62"/>
    <mergeCell ref="E63:F63"/>
    <mergeCell ref="E64:F64"/>
    <mergeCell ref="E65:F65"/>
    <mergeCell ref="E56:F56"/>
    <mergeCell ref="E57:F57"/>
    <mergeCell ref="E58:F58"/>
    <mergeCell ref="E59:F59"/>
    <mergeCell ref="E60:F60"/>
    <mergeCell ref="E51:F51"/>
    <mergeCell ref="E52:F52"/>
    <mergeCell ref="E53:F53"/>
    <mergeCell ref="E54:F54"/>
    <mergeCell ref="E55:F55"/>
    <mergeCell ref="E46:F46"/>
    <mergeCell ref="E47:F47"/>
    <mergeCell ref="E48:F48"/>
    <mergeCell ref="E49:F49"/>
    <mergeCell ref="E50:F50"/>
    <mergeCell ref="E41:F41"/>
    <mergeCell ref="E42:F42"/>
    <mergeCell ref="E43:F43"/>
    <mergeCell ref="E44:F44"/>
    <mergeCell ref="E45:F45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E21:F21"/>
    <mergeCell ref="E22:F22"/>
    <mergeCell ref="E23:F23"/>
    <mergeCell ref="E24:F24"/>
    <mergeCell ref="E25:F25"/>
    <mergeCell ref="E13:F13"/>
    <mergeCell ref="E14:F14"/>
    <mergeCell ref="A66:D66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  <mergeCell ref="E17:F17"/>
    <mergeCell ref="E18:F18"/>
    <mergeCell ref="E19:F19"/>
    <mergeCell ref="E20:F20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2026-03-16T01:23:48Z</dcterms:modified>
</cp:coreProperties>
</file>