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Current Works\MC-Dept-App\bin\Debug\Report\NGRequest\"/>
    </mc:Choice>
  </mc:AlternateContent>
  <xr:revisionPtr revIDLastSave="0" documentId="13_ncr:1_{BFD39AEB-3093-4A06-9319-10071347939E}" xr6:coauthVersionLast="47" xr6:coauthVersionMax="47" xr10:uidLastSave="{00000000-0000-0000-0000-000000000000}"/>
  <bookViews>
    <workbookView xWindow="-120" yWindow="-120" windowWidth="29040" windowHeight="15720" firstSheet="10" activeTab="10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Countable" sheetId="24" r:id="rId11"/>
    <sheet name="Uncountable" sheetId="23" r:id="rId12"/>
    <sheet name="MC" sheetId="8" state="hidden" r:id="rId13"/>
    <sheet name="Sheet5" sheetId="9" state="hidden" r:id="rId14"/>
    <sheet name="NG Dispose" sheetId="6" state="hidden" r:id="rId15"/>
    <sheet name="schedule" sheetId="7" state="hidden" r:id="rId16"/>
    <sheet name="Detail Method" sheetId="4" state="hidden" r:id="rId17"/>
    <sheet name="Sheet3" sheetId="5" state="hidden" r:id="rId18"/>
  </sheet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Print_Area" localSheetId="3">MCA!$A$1:$N$46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24" l="1"/>
  <c r="K15" i="24" s="1"/>
  <c r="K15" i="23" l="1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  <c r="J49" i="14" l="1"/>
</calcChain>
</file>

<file path=xl/sharedStrings.xml><?xml version="1.0" encoding="utf-8"?>
<sst xmlns="http://schemas.openxmlformats.org/spreadsheetml/2006/main" count="1396" uniqueCount="433">
  <si>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</si>
  <si>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</si>
  <si>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</si>
  <si>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</si>
  <si>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</si>
  <si>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</si>
  <si>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</si>
  <si>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</si>
  <si>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</si>
  <si>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</si>
  <si>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</si>
  <si>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</si>
  <si>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</si>
  <si>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</si>
  <si>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</si>
  <si>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</si>
  <si>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</si>
  <si>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</si>
  <si>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</si>
  <si>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</si>
  <si>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</si>
  <si>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</si>
  <si>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</si>
  <si>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</si>
  <si>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</si>
  <si>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</si>
  <si>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</si>
  <si>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</si>
  <si>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</si>
  <si>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</si>
  <si>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</si>
  <si>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</si>
  <si>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</si>
  <si>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</si>
  <si>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</si>
  <si>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</si>
  <si>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</si>
  <si>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</si>
  <si>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</si>
  <si>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</si>
  <si>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</si>
  <si>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</si>
  <si>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</si>
  <si>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</si>
  <si>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</si>
  <si>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</si>
  <si>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</si>
  <si>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</si>
  <si>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</si>
  <si>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</si>
  <si>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</si>
  <si>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</si>
  <si>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</si>
  <si>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</si>
  <si>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</si>
  <si>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</si>
  <si>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</si>
  <si>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</si>
  <si>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</si>
  <si>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</si>
  <si>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</si>
  <si>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</si>
  <si>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</si>
  <si>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</si>
  <si>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</si>
  <si>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</si>
  <si>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</si>
  <si>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</si>
  <si>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</si>
  <si>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</si>
  <si>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</si>
  <si>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</si>
  <si>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</si>
  <si>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</si>
  <si>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</si>
  <si>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</si>
  <si>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</si>
  <si>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</si>
  <si>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</si>
  <si>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</si>
  <si>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</si>
  <si>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</si>
  <si>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</si>
  <si>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</si>
  <si>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</si>
  <si>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</si>
  <si>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</si>
  <si>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</si>
  <si>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</si>
  <si>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</si>
  <si>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</si>
  <si>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</si>
  <si>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</si>
  <si>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</si>
  <si>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</si>
  <si>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</si>
  <si>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</si>
  <si>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</si>
  <si>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</si>
  <si>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</si>
  <si>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</si>
  <si>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</si>
  <si>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</si>
  <si>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</si>
  <si>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</si>
  <si>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</si>
  <si>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</si>
  <si>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</si>
  <si>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</si>
  <si>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</si>
  <si>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</si>
  <si>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</si>
  <si>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</si>
  <si>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</si>
  <si>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</si>
  <si>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</si>
  <si>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</si>
  <si>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</si>
  <si>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</si>
  <si>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</si>
  <si>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</si>
  <si>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</si>
  <si>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</si>
  <si>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</si>
  <si>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</si>
  <si>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</si>
  <si>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</si>
  <si>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</si>
  <si>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</si>
  <si>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</si>
  <si>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</si>
  <si>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</si>
  <si>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</si>
  <si>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</si>
  <si>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</si>
  <si>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</si>
  <si>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</si>
  <si>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</si>
  <si>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</si>
  <si>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</si>
  <si>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</si>
  <si>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</si>
  <si>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</si>
  <si>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</si>
  <si>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</si>
  <si>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</si>
  <si>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</si>
  <si>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</si>
  <si>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</si>
  <si>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</si>
  <si>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</si>
  <si>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</si>
  <si>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</si>
  <si>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</si>
  <si>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</si>
  <si>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</si>
  <si>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</si>
  <si>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</si>
  <si>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</si>
  <si>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</si>
  <si>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</si>
  <si>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</si>
  <si>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</si>
  <si>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</si>
  <si>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</si>
  <si>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</si>
  <si>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</si>
  <si>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</si>
  <si>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</si>
  <si>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</si>
  <si>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</si>
  <si>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</si>
  <si>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</si>
  <si>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</si>
  <si>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</si>
  <si>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</si>
  <si>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</si>
  <si>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</si>
  <si>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</si>
  <si>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</si>
  <si>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</si>
  <si>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</si>
  <si>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</si>
  <si>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</si>
  <si>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</si>
  <si>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</si>
  <si>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</si>
  <si>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</si>
  <si>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</si>
  <si>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</si>
  <si>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</si>
  <si>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</si>
  <si>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</si>
  <si>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</si>
  <si>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</si>
  <si>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</si>
  <si>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</si>
  <si>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</si>
  <si>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</si>
  <si>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</si>
  <si>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</si>
  <si>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</si>
  <si>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</si>
  <si>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</si>
  <si>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</si>
  <si>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</si>
  <si>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</si>
  <si>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</si>
  <si>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</si>
  <si>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</si>
  <si>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</si>
  <si>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</si>
  <si>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</si>
  <si>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</si>
  <si>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</si>
  <si>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</si>
  <si>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</si>
  <si>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</si>
  <si>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</si>
  <si>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</si>
  <si>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</si>
  <si>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</si>
  <si>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</si>
  <si>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</si>
  <si>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</si>
  <si>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</si>
  <si>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</si>
  <si>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</si>
  <si>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</si>
  <si>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</si>
  <si>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</si>
  <si>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</si>
  <si>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</si>
  <si>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</si>
  <si>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</si>
  <si>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</si>
  <si>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</si>
  <si>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</si>
  <si>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</si>
  <si>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</si>
  <si>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</si>
  <si>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</si>
  <si>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</si>
  <si>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</si>
  <si>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</si>
  <si>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</si>
  <si>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</si>
  <si>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</si>
  <si>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</si>
  <si>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</si>
  <si>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</si>
  <si>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</si>
  <si>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</si>
  <si>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</si>
  <si>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</si>
  <si>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</si>
  <si>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</si>
  <si>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</si>
  <si>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</si>
  <si>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</si>
  <si>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</si>
  <si>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</si>
  <si>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</si>
  <si>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</si>
  <si>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</si>
  <si>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</si>
  <si>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</si>
  <si>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</si>
  <si>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</si>
  <si>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</si>
  <si>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</si>
  <si>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</si>
  <si>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</si>
  <si>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</si>
  <si>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</si>
  <si>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</si>
  <si>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</si>
  <si>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</si>
  <si>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</si>
  <si>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</si>
  <si>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</si>
  <si>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</si>
  <si>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</si>
  <si>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</si>
  <si>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</si>
  <si>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</si>
  <si>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</si>
  <si>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</si>
  <si>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</si>
  <si>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</si>
  <si>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</si>
  <si>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</si>
  <si>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</si>
  <si>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</si>
  <si>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</si>
  <si>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</si>
  <si>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</si>
  <si>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</si>
  <si>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</si>
  <si>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</si>
  <si>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</si>
  <si>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</si>
  <si>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</si>
  <si>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</si>
  <si>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</si>
  <si>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</si>
  <si>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</si>
  <si>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</si>
  <si>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</si>
  <si>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</si>
  <si>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</si>
  <si>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</si>
  <si>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</si>
  <si>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</si>
  <si>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</si>
  <si>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</si>
  <si>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</si>
  <si>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</si>
  <si>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</si>
  <si>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</si>
  <si>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</si>
  <si>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</si>
  <si>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</si>
  <si>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</si>
  <si>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</si>
  <si>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</si>
  <si>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</si>
  <si>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</si>
  <si>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</si>
  <si>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</si>
  <si>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</si>
  <si>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</si>
  <si>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</si>
  <si>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</si>
  <si>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</si>
  <si>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</si>
  <si>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</si>
  <si>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</si>
  <si>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</si>
  <si>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</si>
  <si>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</si>
  <si>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</si>
  <si>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</si>
  <si>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</si>
  <si>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</si>
  <si>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</si>
  <si>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</si>
  <si>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</si>
  <si>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</si>
  <si>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</si>
  <si>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</si>
  <si>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</si>
  <si>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</si>
  <si>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</si>
  <si>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</si>
  <si>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</si>
  <si>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</si>
  <si>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</si>
  <si>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</si>
  <si>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</si>
  <si>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</si>
  <si>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</si>
  <si>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</si>
  <si>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</si>
  <si>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</si>
  <si>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</si>
  <si>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</si>
  <si>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</si>
  <si>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</si>
  <si>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</si>
  <si>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</si>
  <si>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</si>
  <si>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</si>
  <si>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</si>
  <si>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</si>
  <si>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</si>
  <si>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</si>
  <si>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</si>
  <si>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</si>
  <si>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</si>
  <si>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</si>
  <si>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</si>
  <si>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</si>
  <si>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</si>
  <si>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</si>
  <si>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</si>
  <si>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</si>
  <si>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</si>
  <si>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</si>
  <si>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</si>
  <si>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</si>
  <si>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</si>
  <si>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</si>
  <si>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</si>
  <si>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</si>
  <si>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</si>
  <si>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</si>
  <si>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</si>
  <si>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</si>
  <si>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</si>
  <si>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</si>
  <si>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</si>
  <si>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</si>
  <si>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</si>
  <si>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</si>
  <si>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</si>
  <si>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</si>
  <si>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</si>
  <si>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</si>
  <si>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</si>
  <si>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</si>
  <si>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</si>
  <si>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</si>
  <si>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</si>
  <si>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</si>
  <si>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</si>
  <si>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</si>
  <si>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</si>
  <si>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</si>
  <si>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</si>
  <si>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</si>
  <si>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</si>
  <si>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</si>
  <si>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Machine</t>
  </si>
  <si>
    <t xml:space="preserve"> REF: WH-RE-006  REV:04  Date: 27/01/2025    </t>
  </si>
  <si>
    <t>RM Code</t>
  </si>
  <si>
    <t>Note:</t>
  </si>
  <si>
    <t>For Account section will sign this report when each section issue dispose only.</t>
  </si>
  <si>
    <t>For process transfer, return, request please follow normal process, no need acount sign.</t>
  </si>
  <si>
    <t>NG IN PROCESS</t>
  </si>
  <si>
    <t>NG0000022313</t>
  </si>
  <si>
    <t>រ៉ាឆាន់</t>
  </si>
  <si>
    <t>8-292112-4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</si>
</sst>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&quot;$&quot;#,##0.00"/>
    <numFmt numFmtId="165" formatCode="0000"/>
    <numFmt numFmtId="166" formatCode="#,##0.0000"/>
  </numFmts>
  <fonts count="5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423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47" fillId="4" borderId="0" xfId="0" applyFont="1" applyFill="1"/>
    <xf numFmtId="0" fontId="16" fillId="4" borderId="0" xfId="0" applyFont="1" applyFill="1" applyAlignment="1">
      <alignment horizontal="left" vertical="center"/>
    </xf>
    <xf numFmtId="0" fontId="20" fillId="4" borderId="0" xfId="0" applyFont="1" applyFill="1"/>
    <xf numFmtId="0" fontId="50" fillId="4" borderId="0" xfId="0" applyFont="1" applyFill="1" applyAlignment="1">
      <alignment horizontal="right"/>
    </xf>
    <xf numFmtId="0" fontId="51" fillId="4" borderId="52" xfId="0" applyFont="1" applyFill="1" applyBorder="1"/>
    <xf numFmtId="0" fontId="51" fillId="4" borderId="53" xfId="0" applyFont="1" applyFill="1" applyBorder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0" fillId="4" borderId="3" xfId="0" applyFont="1" applyFill="1" applyBorder="1" applyAlignment="1">
      <alignment horizontal="center" vertical="center"/>
    </xf>
    <xf numFmtId="0" fontId="50" fillId="4" borderId="3" xfId="0" applyFont="1" applyFill="1" applyBorder="1" applyAlignment="1">
      <alignment horizontal="center" vertical="center" wrapText="1"/>
    </xf>
    <xf numFmtId="0" fontId="52" fillId="4" borderId="3" xfId="0" applyFont="1" applyFill="1" applyBorder="1" applyAlignment="1">
      <alignment horizontal="center" vertical="center"/>
    </xf>
    <xf numFmtId="165" fontId="52" fillId="4" borderId="3" xfId="0" applyNumberFormat="1" applyFont="1" applyFill="1" applyBorder="1" applyAlignment="1">
      <alignment horizontal="center" vertical="center"/>
    </xf>
    <xf numFmtId="0" fontId="52" fillId="4" borderId="3" xfId="0" applyFont="1" applyFill="1" applyBorder="1" applyAlignment="1">
      <alignment horizontal="left" vertical="center"/>
    </xf>
    <xf numFmtId="0" fontId="52" fillId="4" borderId="3" xfId="0" applyFont="1" applyFill="1" applyBorder="1" applyAlignment="1">
      <alignment vertical="center"/>
    </xf>
    <xf numFmtId="3" fontId="52" fillId="4" borderId="3" xfId="0" applyNumberFormat="1" applyFont="1" applyFill="1" applyBorder="1" applyAlignment="1">
      <alignment vertical="center"/>
    </xf>
    <xf numFmtId="166" fontId="52" fillId="4" borderId="3" xfId="0" applyNumberFormat="1" applyFont="1" applyFill="1" applyBorder="1" applyAlignment="1">
      <alignment vertical="center"/>
    </xf>
    <xf numFmtId="4" fontId="52" fillId="4" borderId="3" xfId="0" applyNumberFormat="1" applyFont="1" applyFill="1" applyBorder="1" applyAlignment="1">
      <alignment vertical="center"/>
    </xf>
    <xf numFmtId="0" fontId="52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27" xfId="0" applyFill="1" applyBorder="1" applyAlignment="1">
      <alignment horizontal="left"/>
    </xf>
    <xf numFmtId="0" fontId="0" fillId="4" borderId="27" xfId="0" applyFill="1" applyBorder="1"/>
    <xf numFmtId="164" fontId="53" fillId="4" borderId="27" xfId="0" applyNumberFormat="1" applyFont="1" applyFill="1" applyBorder="1" applyAlignment="1">
      <alignment vertical="center"/>
    </xf>
    <xf numFmtId="0" fontId="0" fillId="4" borderId="28" xfId="0" applyFill="1" applyBorder="1" applyAlignment="1">
      <alignment horizontal="center"/>
    </xf>
    <xf numFmtId="0" fontId="53" fillId="4" borderId="0" xfId="0" applyFont="1" applyFill="1" applyAlignment="1">
      <alignment horizontal="right"/>
    </xf>
    <xf numFmtId="0" fontId="50" fillId="4" borderId="0" xfId="0" applyFont="1" applyFill="1"/>
    <xf numFmtId="0" fontId="12" fillId="4" borderId="0" xfId="0" applyFont="1" applyFill="1" applyAlignment="1">
      <alignment horizontal="right"/>
    </xf>
    <xf numFmtId="0" fontId="0" fillId="4" borderId="0" xfId="0" applyFill="1" applyAlignment="1">
      <alignment horizontal="right" indent="6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50" fillId="4" borderId="26" xfId="0" applyFont="1" applyFill="1" applyBorder="1" applyAlignment="1">
      <alignment horizontal="center" vertical="center" wrapText="1"/>
    </xf>
    <xf numFmtId="0" fontId="50" fillId="4" borderId="28" xfId="0" applyFont="1" applyFill="1" applyBorder="1" applyAlignment="1">
      <alignment horizontal="center" vertical="center" wrapText="1"/>
    </xf>
    <xf numFmtId="0" fontId="52" fillId="4" borderId="26" xfId="0" applyFont="1" applyFill="1" applyBorder="1" applyAlignment="1">
      <alignment horizontal="left" vertical="center"/>
    </xf>
    <xf numFmtId="0" fontId="52" fillId="4" borderId="28" xfId="0" applyFont="1" applyFill="1" applyBorder="1" applyAlignment="1">
      <alignment horizontal="left" vertical="center"/>
    </xf>
    <xf numFmtId="0" fontId="53" fillId="4" borderId="26" xfId="0" applyFont="1" applyFill="1" applyBorder="1" applyAlignment="1">
      <alignment horizontal="center"/>
    </xf>
    <xf numFmtId="0" fontId="53" fillId="4" borderId="27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49" fillId="4" borderId="0" xfId="0" applyFont="1" applyFill="1" applyAlignment="1">
      <alignment horizontal="center"/>
    </xf>
    <xf numFmtId="15" fontId="50" fillId="4" borderId="52" xfId="0" applyNumberFormat="1" applyFont="1" applyFill="1" applyBorder="1" applyAlignment="1">
      <alignment horizontal="center"/>
    </xf>
    <xf numFmtId="0" fontId="50" fillId="4" borderId="53" xfId="0" applyFont="1" applyFill="1" applyBorder="1" applyAlignment="1">
      <alignment horizontal="center"/>
    </xf>
    <xf numFmtId="0" fontId="51" fillId="4" borderId="53" xfId="0" applyFont="1" applyFill="1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10C64CD-FC23-4A1D-9B8A-70F4D428EDDA}"/>
            </a:ext>
          </a:extLst>
        </xdr:cNvPr>
        <xdr:cNvSpPr/>
      </xdr:nvSpPr>
      <xdr:spPr>
        <a:xfrm>
          <a:off x="9216559" y="3475160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59BD07FC-0620-4B61-A54C-EF4345B5EC73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E042A886-9139-5F09-B018-21EFE297E8B9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5661006D-30A0-C50A-E2D2-8D6B97C22C9E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1CD35C7-BD75-F89C-1389-3F067A4D19C3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6BF00F9C-4B2E-E677-7101-478DF019E019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6DAE5027-8094-2865-02BD-05FA1374AB27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50FBE74-861D-1D47-2C4A-78E7B83E44DC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7BCA94D9-3BA2-E889-854B-1AA3CD2D8E15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A21B72A2-8EA8-9EA0-6331-F060DD061A40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1B588D6-6A80-0E2A-984B-D5B8116E22B0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C97F52C4-AF6A-8B7E-763D-0BCF79F3C248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1A26582C-0A15-BDA6-63B8-E896342B74B4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15A081B-5F23-6B4A-AB07-B87A00093C1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E59BF1FD-D74E-FEA3-0D5F-AED8B50A4414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5B86CB89-4B61-662A-E5C8-13C2F0C7F6C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CE9C40E-9634-1407-51E3-42F1552C48BD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68D779F1-41F7-4F0F-959D-6121798A6B7B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10A2287C-4A84-9EFC-6FD4-975B7BD81AA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B027436-0BF5-13C1-3A0D-AA7413C82291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D360ED82-DC43-D227-3FD2-D1B23B94A9BD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54CAF664-3219-4ECA-0329-8199BCAD805B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6B7FFD2C-F5A7-02C3-782C-78DD7530852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364479E8-9B6A-4A0B-955E-1E54CD02AD16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1F45734D-B369-A70C-E912-1FE032936C0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ADC7284D-B8CF-4668-32F5-A1ACEEDBA1F2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359E8BF8-5F84-E10C-F11D-77A50050A1CC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D486E231-BEAD-E000-B989-E035C581FC68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D267402E-34FE-1200-3885-303D53E58D8D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712048DA-E4E5-4B08-BE27-B7D6D4731D80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D39E23A3-6BB8-5FF2-C6CB-B63358C649F3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773BA63D-A024-F071-EE9B-366ADFD8B74A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F3D74EBE-A1CB-DBF6-5F97-D9D16E53192F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5DA805A6-1126-7707-D313-5732FB489AA6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E03CD94F-25B1-9D5A-B65E-5CF70BF9F891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9E0ACA0-DD10-3D19-FF70-3FDD3DEE2F98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8F06830-8E9C-D036-D43B-07DC266966A3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15</xdr:row>
      <xdr:rowOff>164222</xdr:rowOff>
    </xdr:from>
    <xdr:to>
      <xdr:col>12</xdr:col>
      <xdr:colOff>387570</xdr:colOff>
      <xdr:row>21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9F92CE19-32C0-4C43-9BAC-747E2AEE7D7A}"/>
            </a:ext>
          </a:extLst>
        </xdr:cNvPr>
        <xdr:cNvGrpSpPr/>
      </xdr:nvGrpSpPr>
      <xdr:grpSpPr>
        <a:xfrm>
          <a:off x="52551" y="4032837"/>
          <a:ext cx="9427731" cy="114072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74D2E6E8-12C8-8A2D-3A9E-C2A333F90A98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2D724788-F071-2A81-885B-DF62BD9F7003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D5B84D6A-C597-C3F8-604B-57E04352B3E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986ABEC-DAAD-9C0E-AAB6-70C25E25105B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C93691C3-8E07-C24A-67E8-879F0DAF9B80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6EC104AA-E468-3A59-8374-0225C0E35186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51B6D256-68E9-F768-794A-365AA6CC035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530C1120-5008-D090-7518-1F28DD187249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EFD353FD-7301-6A44-B2D2-DEE04B46E3DA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15448A24-DCE3-6E5B-7FCE-6748C8A1E0A7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4895790B-29B5-6FEF-2AE6-0B7A9433587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F90A3849-7EAD-9C2A-6792-BB4C1601896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F525E334-7686-4133-8341-5598268F21E3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2ED109B-E68B-4012-2180-D1942E165664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47785B36-C459-BF28-4F29-6AAC75BB58E5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E734355E-8DE3-CDAF-D466-AE07D3CB740E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900E60B-3F5D-0B2D-2BB8-353AEB1EF869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D6DE2CDA-B141-B4C1-90E0-70DEC668BA1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D433C1BC-6011-6B65-ABBD-E889D9A15D6E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F793C9D7-4635-303A-5D1E-86A7BD6442C4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19F1FCAA-2FD2-4A01-8DCF-EEF8269CE67B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A5CCA97C-D916-8790-58FF-3EA5CEAE192B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8C86C2F0-5F2C-6BFF-7048-0AB9F425FD09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4B0BB8D2-8C76-84AA-5DE2-D7DF0D2D61E3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D7E5963A-9BED-94D5-7EEA-B5745C4501BA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FBA562AE-FCB1-244D-75BD-00F8BBDCD77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C2FA6E29-9DDB-586D-4369-C97BC618A4E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4F8AD495-EA15-237B-C36E-F9BBBBA4590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BEEC84B6-BFDB-435F-81AB-8C064202E562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CC8BFB80-33BA-48D4-B5F0-48D8C72F21E4}"/>
            </a:ext>
          </a:extLst>
        </xdr:cNvPr>
        <xdr:cNvSpPr/>
      </xdr:nvSpPr>
      <xdr:spPr>
        <a:xfrm>
          <a:off x="2649416" y="1548178"/>
          <a:ext cx="2860355" cy="3226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NG0000022313</a:t>
          </a:fld>
          <a:endParaRPr lang="en-US" sz="1400" b="1" i="1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EA05D2B-3F2C-4B6B-8520-ABAF2EABA445}"/>
            </a:ext>
          </a:extLst>
        </xdr:cNvPr>
        <xdr:cNvSpPr/>
      </xdr:nvSpPr>
      <xdr:spPr>
        <a:xfrm>
          <a:off x="9293492" y="3472962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A306E6F8-61F8-4FF8-841C-073C60B9F405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AFE52B3-61B8-1FDD-2D69-0A12CFF5A9D8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3BD9DDAB-D565-6060-BFE8-AA53B45C548A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FF4FA636-A842-66DE-1056-4A631BDB0A26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4DEE0761-0F36-2789-27B8-64BB48118FF3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3FF203E2-6F92-BF56-588C-9164736B8EFB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82CB831-D2BA-249C-3DD9-24D0E035C0D9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90AD19D-1475-BC73-2F0C-CCC0865AEE17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6BC5A378-A35D-CC34-B411-4CBA69230525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441817E-2E27-094F-55A4-BF882B0B9CCF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74C270E-4BA7-3625-BA54-B7A50FE03944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88C8F15F-BE81-BE1D-50DE-9827550D200C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34CF4C3-99D1-C20D-12B6-4C833AB1587E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4C52C77E-900C-45EE-452F-888082966B77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61A2685E-B6AF-0D37-696C-0C2BAD644C3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108D73C-4323-9DA3-DDD8-AC323A8AEA5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7CFF1E7F-8FA8-4764-AA1B-B05E481F03F1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458487EA-08A0-4D97-C8D9-7E372616FAB5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78273E7F-2265-DF9D-F385-96E6BC2A27BC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9F154472-C88C-5948-8DEC-5C4910357F59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AF03B399-D49A-D911-864D-8BCBAC5CE569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EBD5A245-1FA2-7E9A-CD2E-812556F6750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40DCD1D9-8333-45FE-AAAC-D7B1F7A99B41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F164756-A99C-D9D6-D312-042C81A0BCCC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61D1FF0C-4A05-0638-70E1-DDD066FB0670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328341B8-E74C-6FED-D419-FF9860746DF8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CE70AA4-D154-3D58-551A-2B61D8FC2093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8FA0ECEC-B4B5-23F0-2712-87F942A3EBF8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D66C87EF-5007-46DA-A0F9-F55F989773E7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B1CFD874-6923-FF3F-A96C-FA66B8937C2A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D20F5ED1-B669-C551-B49B-90F66A2929ED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8CA4913E-49C2-F6E9-3789-503E7166C1AB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7E3168A4-450A-EA67-1329-B9B1393E3FC3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987044EC-089C-72BA-1DD7-4EED633F53AC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652B5A2D-6359-12FB-CC8B-6B21393191AD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59502E5A-4051-17E3-9819-3BBCEEB2053C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15</xdr:row>
      <xdr:rowOff>164222</xdr:rowOff>
    </xdr:from>
    <xdr:to>
      <xdr:col>12</xdr:col>
      <xdr:colOff>387570</xdr:colOff>
      <xdr:row>21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D99020EC-3756-4F36-9A07-AE45D89D47F3}"/>
            </a:ext>
          </a:extLst>
        </xdr:cNvPr>
        <xdr:cNvGrpSpPr/>
      </xdr:nvGrpSpPr>
      <xdr:grpSpPr>
        <a:xfrm>
          <a:off x="52551" y="4032837"/>
          <a:ext cx="9427731" cy="114072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DB2D7925-982F-DBED-55BB-4DA26EA8708F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02A07244-4318-45A3-AADE-FF7E22DCB0FD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7F4FB955-F482-E2D7-69B1-3B746D28C9DC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88F9909-30F7-1A69-6EA4-6C5429BB7978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0AA6FD76-C3E4-90E5-6E12-EDDF4190D8B4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FCF201D0-AC6B-FCEE-CF77-AF140DCB595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AFC52829-6B93-22F1-17AC-2D725E973678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A70DDD3F-15B7-EC10-8983-481BA99F546D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74415A4B-7E6E-2989-6409-7BB92EC50C9E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81004F3C-7177-F60D-13D2-3433E517A568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F610151E-3C4F-08D6-6D9C-B37E917FA2A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C604DD59-73F7-4AF4-EE35-593E09D0DCE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ADEE455F-4165-E412-A7BF-7263E89C594A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A4DE601-D797-EDFB-24C8-60DA864E1BBD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9AC6DE76-96C8-B9BD-8DF4-16267F46243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661FC73C-47C0-C01C-AC96-4647C44C137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3530092-10A6-0D3A-0960-9785601BCEB7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95A29182-705D-0F60-6840-D0873BA87C5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F6675F2D-33AF-9996-3EEB-56C37126670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BE886759-49B0-A3C5-9331-7BEA68ED6B8C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30D50B74-DA0F-E151-6502-973B643EBD55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25EB4F80-B1EF-B0B0-B81C-4A5418FAB57A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A1F7D6E8-6B81-86E4-EA8D-F117C3F2A42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32B82469-52B4-C8C4-467A-D5F60E37720A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C8AF5BE8-2579-653F-47D1-3D9CC37B6752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22695D89-C34B-7206-98CC-FD70E748272A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0AE1DDCC-263B-87C6-B6A8-D971FE620071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0F28EFF4-DCB0-98E7-6D89-01B4EEE0708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25624F00-0145-403F-B420-84391F855545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9D8B7B2B-C613-4C15-A614-B63F5E862382}"/>
            </a:ext>
          </a:extLst>
        </xdr:cNvPr>
        <xdr:cNvSpPr/>
      </xdr:nvSpPr>
      <xdr:spPr>
        <a:xfrm>
          <a:off x="2652347" y="1545980"/>
          <a:ext cx="2877207" cy="321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NG0000022313</a:t>
          </a:fld>
          <a:endParaRPr lang="en-US" sz="1400" b="1" i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418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419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389" t="s">
        <v>69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392" t="s">
        <v>392</v>
      </c>
      <c r="B34" s="392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30" t="s">
        <v>95</v>
      </c>
      <c r="B36" s="331"/>
      <c r="C36" s="395" t="s">
        <v>93</v>
      </c>
      <c r="D36" s="396"/>
      <c r="E36" s="330" t="s">
        <v>221</v>
      </c>
      <c r="F36" s="331"/>
      <c r="G36" s="329" t="s">
        <v>231</v>
      </c>
      <c r="H36" s="329"/>
      <c r="I36" s="329"/>
      <c r="J36" s="393" t="s">
        <v>230</v>
      </c>
      <c r="K36" s="394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19" t="s">
        <v>88</v>
      </c>
      <c r="H41" s="320"/>
      <c r="I41" s="321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9C11-121B-4A52-992D-3D301AF05B01}">
  <sheetPr>
    <pageSetUpPr fitToPage="1"/>
  </sheetPr>
  <dimension ref="A1:M27"/>
  <sheetViews>
    <sheetView tabSelected="1" zoomScale="130" zoomScaleNormal="130" workbookViewId="0">
      <selection activeCell="F8" sqref="F8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 t="s">
        <v>430</v>
      </c>
      <c r="J1" s="228" t="s">
        <v>424</v>
      </c>
    </row>
    <row r="2" spans="1:13" ht="15.75">
      <c r="A2" s="229" t="s">
        <v>145</v>
      </c>
    </row>
    <row r="3" spans="1:13" ht="25.5">
      <c r="A3" s="405" t="s">
        <v>229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</row>
    <row r="4" spans="1:13" ht="20.100000000000001" customHeight="1">
      <c r="I4" s="230" t="s">
        <v>88</v>
      </c>
      <c r="J4" s="406">
        <v>45754.470879629633</v>
      </c>
      <c r="K4" s="406"/>
      <c r="L4" s="231"/>
      <c r="M4" s="231"/>
    </row>
    <row r="5" spans="1:13" ht="20.25" customHeight="1">
      <c r="I5" s="230" t="s">
        <v>89</v>
      </c>
      <c r="J5" s="407" t="s">
        <v>431</v>
      </c>
      <c r="K5" s="407"/>
      <c r="L5" s="408"/>
      <c r="M5" s="408"/>
    </row>
    <row r="6" spans="1:13" ht="20.25" customHeight="1">
      <c r="I6" s="230" t="s">
        <v>90</v>
      </c>
      <c r="J6" s="407" t="s">
        <v>423</v>
      </c>
      <c r="K6" s="407"/>
      <c r="L6" s="232"/>
      <c r="M6" s="232"/>
    </row>
    <row r="7" spans="1:13" ht="20.25" customHeight="1">
      <c r="I7" s="230" t="s">
        <v>91</v>
      </c>
      <c r="J7" s="408"/>
      <c r="K7" s="408"/>
      <c r="L7" s="408"/>
      <c r="M7" s="232"/>
    </row>
    <row r="8" spans="1:13" ht="20.25" customHeight="1">
      <c r="E8" s="255" t="s">
        <v>429</v>
      </c>
      <c r="I8" s="233"/>
      <c r="J8" s="234"/>
      <c r="K8" s="234"/>
      <c r="L8" s="234"/>
      <c r="M8" s="234"/>
    </row>
    <row r="9" spans="1:13" ht="13.5" customHeight="1">
      <c r="K9" s="403"/>
      <c r="L9" s="404"/>
      <c r="M9" s="404"/>
    </row>
    <row r="10" spans="1:13">
      <c r="B10" s="234"/>
      <c r="C10" s="404"/>
      <c r="D10" s="404"/>
      <c r="E10" s="403"/>
      <c r="F10" s="235"/>
      <c r="G10" s="234"/>
      <c r="H10" s="404"/>
      <c r="I10" s="404"/>
      <c r="J10" s="234"/>
      <c r="K10" s="403"/>
      <c r="L10" s="234"/>
      <c r="M10" s="236"/>
    </row>
    <row r="11" spans="1:13" ht="26.25" customHeight="1">
      <c r="B11" s="235"/>
      <c r="C11" s="403"/>
      <c r="D11" s="403"/>
      <c r="E11" s="403"/>
      <c r="F11" s="235"/>
      <c r="G11" s="235"/>
      <c r="H11" s="403"/>
      <c r="I11" s="403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397" t="s">
        <v>51</v>
      </c>
      <c r="F13" s="398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>
        <v>1</v>
      </c>
      <c r="B14" s="239"/>
      <c r="C14" s="239"/>
      <c r="D14" s="240">
        <v>326</v>
      </c>
      <c r="E14" s="399" t="s">
        <v>432</v>
      </c>
      <c r="F14" s="400"/>
      <c r="G14" s="241" t="s">
        <v>312</v>
      </c>
      <c r="H14" s="242" t="s">
        <v>264</v>
      </c>
      <c r="I14" s="243">
        <v>11</v>
      </c>
      <c r="J14" s="244">
        <v>1.52E-2</v>
      </c>
      <c r="K14" s="245">
        <f>I14*J14</f>
        <v>0.16719999999999999</v>
      </c>
      <c r="L14" s="246" t="s">
        <v>429</v>
      </c>
      <c r="M14" s="247"/>
    </row>
    <row r="15" spans="1:13" ht="16.5" customHeight="1">
      <c r="A15" s="401" t="s">
        <v>392</v>
      </c>
      <c r="B15" s="402"/>
      <c r="C15" s="402"/>
      <c r="D15" s="402"/>
      <c r="E15" s="248"/>
      <c r="F15" s="248"/>
      <c r="G15" s="248"/>
      <c r="H15" s="249"/>
      <c r="I15" s="249"/>
      <c r="J15" s="249"/>
      <c r="K15" s="250">
        <f>SUM(K14:K14)</f>
        <v>0.16719999999999999</v>
      </c>
      <c r="L15" s="249"/>
      <c r="M15" s="251"/>
    </row>
    <row r="16" spans="1:13" ht="13.5" customHeight="1"/>
    <row r="26" spans="4:5">
      <c r="D26" s="252" t="s">
        <v>426</v>
      </c>
      <c r="E26" s="253" t="s">
        <v>427</v>
      </c>
    </row>
    <row r="27" spans="4:5">
      <c r="D27" s="253"/>
      <c r="E27" s="253" t="s">
        <v>428</v>
      </c>
    </row>
  </sheetData>
  <mergeCells count="16">
    <mergeCell ref="J7:L7"/>
    <mergeCell ref="A3:M3"/>
    <mergeCell ref="J4:K4"/>
    <mergeCell ref="J5:K5"/>
    <mergeCell ref="L5:M5"/>
    <mergeCell ref="J6:K6"/>
    <mergeCell ref="E13:F13"/>
    <mergeCell ref="E14:F14"/>
    <mergeCell ref="A15:D15"/>
    <mergeCell ref="K9:K10"/>
    <mergeCell ref="L9:M9"/>
    <mergeCell ref="C10:D10"/>
    <mergeCell ref="E10:E11"/>
    <mergeCell ref="H10:I10"/>
    <mergeCell ref="C11:D11"/>
    <mergeCell ref="H11:I11"/>
  </mergeCells>
  <pageMargins left="0.1" right="0.1" top="0.2" bottom="0.2" header="0.1" footer="0.1"/>
  <pageSetup paperSize="9" scale="71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7A87-1389-424E-B771-CB2EADC6BB29}">
  <sheetPr>
    <tabColor rgb="FFFFC000"/>
    <pageSetUpPr fitToPage="1"/>
  </sheetPr>
  <dimension ref="A1:M27"/>
  <sheetViews>
    <sheetView zoomScale="130" zoomScaleNormal="130" workbookViewId="0">
      <selection activeCell="F8" sqref="F8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 t="s">
        <v>430</v>
      </c>
      <c r="J1" s="228" t="s">
        <v>424</v>
      </c>
    </row>
    <row r="2" spans="1:13" ht="15.75">
      <c r="A2" s="229" t="s">
        <v>145</v>
      </c>
    </row>
    <row r="3" spans="1:13" ht="25.5">
      <c r="A3" s="405" t="s">
        <v>229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</row>
    <row r="4" spans="1:13" ht="20.100000000000001" customHeight="1">
      <c r="I4" s="230" t="s">
        <v>88</v>
      </c>
      <c r="J4" s="406">
        <v>45754.470879629633</v>
      </c>
      <c r="K4" s="406"/>
      <c r="L4" s="231"/>
      <c r="M4" s="231"/>
    </row>
    <row r="5" spans="1:13" ht="20.25" customHeight="1">
      <c r="I5" s="230" t="s">
        <v>89</v>
      </c>
      <c r="J5" s="407" t="s">
        <v>431</v>
      </c>
      <c r="K5" s="407"/>
      <c r="L5" s="408"/>
      <c r="M5" s="408"/>
    </row>
    <row r="6" spans="1:13" ht="20.25" customHeight="1">
      <c r="I6" s="230" t="s">
        <v>90</v>
      </c>
      <c r="J6" s="407" t="s">
        <v>423</v>
      </c>
      <c r="K6" s="407"/>
      <c r="L6" s="232"/>
      <c r="M6" s="232"/>
    </row>
    <row r="7" spans="1:13" ht="20.25" customHeight="1">
      <c r="I7" s="230" t="s">
        <v>91</v>
      </c>
      <c r="J7" s="408"/>
      <c r="K7" s="408"/>
      <c r="L7" s="408"/>
      <c r="M7" s="232"/>
    </row>
    <row r="8" spans="1:13" ht="20.25" customHeight="1">
      <c r="E8" s="255" t="s">
        <v>429</v>
      </c>
      <c r="I8" s="233"/>
      <c r="J8" s="234"/>
      <c r="K8" s="234"/>
      <c r="L8" s="234"/>
      <c r="M8" s="234"/>
    </row>
    <row r="9" spans="1:13" ht="13.5" customHeight="1">
      <c r="K9" s="403"/>
      <c r="L9" s="404"/>
      <c r="M9" s="404"/>
    </row>
    <row r="10" spans="1:13">
      <c r="B10" s="234"/>
      <c r="C10" s="404"/>
      <c r="D10" s="404"/>
      <c r="E10" s="403"/>
      <c r="F10" s="235"/>
      <c r="G10" s="234"/>
      <c r="H10" s="404"/>
      <c r="I10" s="404"/>
      <c r="J10" s="234"/>
      <c r="K10" s="403"/>
      <c r="L10" s="234"/>
      <c r="M10" s="236"/>
    </row>
    <row r="11" spans="1:13" ht="26.25" customHeight="1">
      <c r="B11" s="235"/>
      <c r="C11" s="403"/>
      <c r="D11" s="403"/>
      <c r="E11" s="403"/>
      <c r="F11" s="235"/>
      <c r="G11" s="235"/>
      <c r="H11" s="403"/>
      <c r="I11" s="403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397" t="s">
        <v>51</v>
      </c>
      <c r="F13" s="398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/>
      <c r="B14" s="239"/>
      <c r="C14" s="239"/>
      <c r="D14" s="240"/>
      <c r="E14" s="399"/>
      <c r="F14" s="400"/>
      <c r="G14" s="241"/>
      <c r="H14" s="242"/>
      <c r="I14" s="243"/>
      <c r="J14" s="244"/>
      <c r="K14" s="245"/>
      <c r="L14" s="246" t="s">
        <v>429</v>
      </c>
      <c r="M14" s="247"/>
    </row>
    <row r="15" spans="1:13" ht="16.5" customHeight="1">
      <c r="A15" s="401" t="s">
        <v>392</v>
      </c>
      <c r="B15" s="402"/>
      <c r="C15" s="402"/>
      <c r="D15" s="402"/>
      <c r="E15" s="248"/>
      <c r="F15" s="248"/>
      <c r="G15" s="248"/>
      <c r="H15" s="249"/>
      <c r="I15" s="249"/>
      <c r="J15" s="249"/>
      <c r="K15" s="250">
        <f>SUM(K14:K14)</f>
        <v>0</v>
      </c>
      <c r="L15" s="249"/>
      <c r="M15" s="251"/>
    </row>
    <row r="16" spans="1:13" ht="13.5" customHeight="1"/>
    <row r="26" spans="4:5">
      <c r="D26" s="252" t="s">
        <v>426</v>
      </c>
      <c r="E26" s="253" t="s">
        <v>427</v>
      </c>
    </row>
    <row r="27" spans="4:5">
      <c r="D27" s="253"/>
      <c r="E27" s="253" t="s">
        <v>428</v>
      </c>
    </row>
  </sheetData>
  <mergeCells count="16">
    <mergeCell ref="E13:F13"/>
    <mergeCell ref="E14:F14"/>
    <mergeCell ref="A15:D15"/>
    <mergeCell ref="K9:K10"/>
    <mergeCell ref="L9:M9"/>
    <mergeCell ref="C10:D10"/>
    <mergeCell ref="E10:E11"/>
    <mergeCell ref="H10:I10"/>
    <mergeCell ref="C11:D11"/>
    <mergeCell ref="H11:I11"/>
    <mergeCell ref="J7:L7"/>
    <mergeCell ref="A3:M3"/>
    <mergeCell ref="J4:K4"/>
    <mergeCell ref="J5:K5"/>
    <mergeCell ref="L5:M5"/>
    <mergeCell ref="J6:K6"/>
  </mergeCells>
  <pageMargins left="0.1" right="0.1" top="0.2" bottom="0.2" header="0.1" footer="0.1"/>
  <pageSetup paperSize="9" scale="71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20" t="s">
        <v>48</v>
      </c>
      <c r="B1" s="420"/>
      <c r="C1" s="420"/>
      <c r="D1" s="420"/>
      <c r="E1" s="420"/>
      <c r="F1" s="420"/>
      <c r="G1" s="420"/>
      <c r="H1" s="420"/>
      <c r="I1" s="420"/>
      <c r="J1" s="420"/>
    </row>
    <row r="2" spans="1:10" ht="26.25">
      <c r="A2" s="322" t="s">
        <v>123</v>
      </c>
      <c r="B2" s="322"/>
      <c r="C2" s="322"/>
      <c r="D2" s="322"/>
      <c r="E2" s="322"/>
      <c r="F2" s="322"/>
      <c r="G2" s="322"/>
      <c r="H2" s="322"/>
      <c r="I2" s="322"/>
      <c r="J2" s="322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28"/>
      <c r="J4" s="328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21" t="s">
        <v>51</v>
      </c>
      <c r="D10" s="421"/>
      <c r="E10" s="421"/>
      <c r="F10" s="53" t="s">
        <v>52</v>
      </c>
      <c r="G10" s="53" t="s">
        <v>53</v>
      </c>
      <c r="H10" s="53" t="s">
        <v>54</v>
      </c>
      <c r="I10" s="421" t="s">
        <v>6</v>
      </c>
      <c r="J10" s="422"/>
    </row>
    <row r="11" spans="1:10" ht="20.25" customHeight="1" thickTop="1">
      <c r="A11" s="69">
        <v>1</v>
      </c>
      <c r="B11" s="6"/>
      <c r="C11" s="415"/>
      <c r="D11" s="416"/>
      <c r="E11" s="417"/>
      <c r="F11" s="6"/>
      <c r="G11" s="6"/>
      <c r="H11" s="6"/>
      <c r="I11" s="418"/>
      <c r="J11" s="419"/>
    </row>
    <row r="12" spans="1:10" ht="20.25" customHeight="1">
      <c r="A12" s="70">
        <v>2</v>
      </c>
      <c r="B12" s="10"/>
      <c r="C12" s="319"/>
      <c r="D12" s="320"/>
      <c r="E12" s="321"/>
      <c r="F12" s="10"/>
      <c r="G12" s="10"/>
      <c r="H12" s="10"/>
      <c r="I12" s="330"/>
      <c r="J12" s="414"/>
    </row>
    <row r="13" spans="1:10" ht="20.25" customHeight="1">
      <c r="A13" s="69">
        <v>3</v>
      </c>
      <c r="B13" s="10"/>
      <c r="C13" s="319"/>
      <c r="D13" s="320"/>
      <c r="E13" s="321"/>
      <c r="F13" s="10"/>
      <c r="G13" s="10"/>
      <c r="H13" s="10"/>
      <c r="I13" s="330"/>
      <c r="J13" s="414"/>
    </row>
    <row r="14" spans="1:10" ht="20.25" customHeight="1">
      <c r="A14" s="70">
        <v>4</v>
      </c>
      <c r="B14" s="10"/>
      <c r="C14" s="319"/>
      <c r="D14" s="320"/>
      <c r="E14" s="321"/>
      <c r="F14" s="10"/>
      <c r="G14" s="10"/>
      <c r="H14" s="10"/>
      <c r="I14" s="330"/>
      <c r="J14" s="414"/>
    </row>
    <row r="15" spans="1:10" ht="20.25" customHeight="1">
      <c r="A15" s="69">
        <v>5</v>
      </c>
      <c r="B15" s="10"/>
      <c r="C15" s="319"/>
      <c r="D15" s="320"/>
      <c r="E15" s="321"/>
      <c r="F15" s="10"/>
      <c r="G15" s="10"/>
      <c r="H15" s="10"/>
      <c r="I15" s="330"/>
      <c r="J15" s="414"/>
    </row>
    <row r="16" spans="1:10" ht="20.25" customHeight="1">
      <c r="A16" s="70">
        <v>6</v>
      </c>
      <c r="B16" s="10"/>
      <c r="C16" s="319"/>
      <c r="D16" s="320"/>
      <c r="E16" s="321"/>
      <c r="F16" s="10"/>
      <c r="G16" s="10"/>
      <c r="H16" s="10"/>
      <c r="I16" s="330"/>
      <c r="J16" s="414"/>
    </row>
    <row r="17" spans="1:10" ht="20.25" customHeight="1">
      <c r="A17" s="69">
        <v>7</v>
      </c>
      <c r="B17" s="10"/>
      <c r="C17" s="319"/>
      <c r="D17" s="320"/>
      <c r="E17" s="321"/>
      <c r="F17" s="10"/>
      <c r="G17" s="10"/>
      <c r="H17" s="10"/>
      <c r="I17" s="330"/>
      <c r="J17" s="414"/>
    </row>
    <row r="18" spans="1:10" ht="20.25" customHeight="1">
      <c r="A18" s="70">
        <v>8</v>
      </c>
      <c r="B18" s="10"/>
      <c r="C18" s="319"/>
      <c r="D18" s="320"/>
      <c r="E18" s="321"/>
      <c r="F18" s="10"/>
      <c r="G18" s="10"/>
      <c r="H18" s="10"/>
      <c r="I18" s="330"/>
      <c r="J18" s="414"/>
    </row>
    <row r="19" spans="1:10" ht="20.25" customHeight="1">
      <c r="A19" s="69">
        <v>9</v>
      </c>
      <c r="B19" s="10"/>
      <c r="C19" s="319"/>
      <c r="D19" s="320"/>
      <c r="E19" s="321"/>
      <c r="F19" s="10"/>
      <c r="G19" s="10"/>
      <c r="H19" s="10"/>
      <c r="I19" s="330"/>
      <c r="J19" s="414"/>
    </row>
    <row r="20" spans="1:10" ht="20.25" customHeight="1">
      <c r="A20" s="70">
        <v>10</v>
      </c>
      <c r="B20" s="10"/>
      <c r="C20" s="319"/>
      <c r="D20" s="320"/>
      <c r="E20" s="321"/>
      <c r="F20" s="10"/>
      <c r="G20" s="10"/>
      <c r="H20" s="10"/>
      <c r="I20" s="330"/>
      <c r="J20" s="414"/>
    </row>
    <row r="21" spans="1:10" ht="20.25" customHeight="1">
      <c r="A21" s="69">
        <v>11</v>
      </c>
      <c r="B21" s="10"/>
      <c r="C21" s="319"/>
      <c r="D21" s="320"/>
      <c r="E21" s="321"/>
      <c r="F21" s="10"/>
      <c r="G21" s="10"/>
      <c r="H21" s="10"/>
      <c r="I21" s="330"/>
      <c r="J21" s="414"/>
    </row>
    <row r="22" spans="1:10" ht="20.25" customHeight="1">
      <c r="A22" s="70">
        <v>12</v>
      </c>
      <c r="B22" s="10"/>
      <c r="C22" s="319"/>
      <c r="D22" s="320"/>
      <c r="E22" s="321"/>
      <c r="F22" s="10"/>
      <c r="G22" s="10"/>
      <c r="H22" s="10"/>
      <c r="I22" s="330"/>
      <c r="J22" s="414"/>
    </row>
    <row r="23" spans="1:10" ht="20.25" customHeight="1">
      <c r="A23" s="69">
        <v>13</v>
      </c>
      <c r="B23" s="10"/>
      <c r="C23" s="319"/>
      <c r="D23" s="320"/>
      <c r="E23" s="321"/>
      <c r="F23" s="10"/>
      <c r="G23" s="10"/>
      <c r="H23" s="10"/>
      <c r="I23" s="330"/>
      <c r="J23" s="414"/>
    </row>
    <row r="24" spans="1:10" ht="20.25" customHeight="1">
      <c r="A24" s="70">
        <v>14</v>
      </c>
      <c r="B24" s="10"/>
      <c r="C24" s="319"/>
      <c r="D24" s="320"/>
      <c r="E24" s="321"/>
      <c r="F24" s="10"/>
      <c r="G24" s="10"/>
      <c r="H24" s="10"/>
      <c r="I24" s="330"/>
      <c r="J24" s="414"/>
    </row>
    <row r="25" spans="1:10" ht="20.25" customHeight="1">
      <c r="A25" s="69">
        <v>15</v>
      </c>
      <c r="B25" s="10"/>
      <c r="C25" s="319"/>
      <c r="D25" s="320"/>
      <c r="E25" s="321"/>
      <c r="F25" s="10"/>
      <c r="G25" s="10"/>
      <c r="H25" s="10"/>
      <c r="I25" s="330"/>
      <c r="J25" s="414"/>
    </row>
    <row r="26" spans="1:10" ht="20.25" customHeight="1">
      <c r="A26" s="70">
        <v>16</v>
      </c>
      <c r="B26" s="10"/>
      <c r="C26" s="319"/>
      <c r="D26" s="320"/>
      <c r="E26" s="321"/>
      <c r="F26" s="10"/>
      <c r="G26" s="10"/>
      <c r="H26" s="10"/>
      <c r="I26" s="330"/>
      <c r="J26" s="414"/>
    </row>
    <row r="27" spans="1:10" ht="20.25" customHeight="1">
      <c r="A27" s="69">
        <v>17</v>
      </c>
      <c r="B27" s="10"/>
      <c r="C27" s="319"/>
      <c r="D27" s="320"/>
      <c r="E27" s="321"/>
      <c r="F27" s="10"/>
      <c r="G27" s="10"/>
      <c r="H27" s="10"/>
      <c r="I27" s="330"/>
      <c r="J27" s="414"/>
    </row>
    <row r="28" spans="1:10" ht="20.25" customHeight="1">
      <c r="A28" s="70">
        <v>18</v>
      </c>
      <c r="B28" s="10"/>
      <c r="C28" s="319"/>
      <c r="D28" s="320"/>
      <c r="E28" s="321"/>
      <c r="F28" s="10"/>
      <c r="G28" s="10"/>
      <c r="H28" s="10"/>
      <c r="I28" s="330"/>
      <c r="J28" s="414"/>
    </row>
    <row r="29" spans="1:10" ht="20.25" customHeight="1">
      <c r="A29" s="69">
        <v>19</v>
      </c>
      <c r="B29" s="10"/>
      <c r="C29" s="319"/>
      <c r="D29" s="320"/>
      <c r="E29" s="321"/>
      <c r="F29" s="10"/>
      <c r="G29" s="10"/>
      <c r="H29" s="10"/>
      <c r="I29" s="330"/>
      <c r="J29" s="414"/>
    </row>
    <row r="30" spans="1:10" ht="20.25" customHeight="1">
      <c r="A30" s="70">
        <v>20</v>
      </c>
      <c r="B30" s="10"/>
      <c r="C30" s="319"/>
      <c r="D30" s="320"/>
      <c r="E30" s="321"/>
      <c r="F30" s="10"/>
      <c r="G30" s="10"/>
      <c r="H30" s="10"/>
      <c r="I30" s="330"/>
      <c r="J30" s="414"/>
    </row>
    <row r="31" spans="1:10" ht="20.25" customHeight="1">
      <c r="A31" s="69">
        <v>21</v>
      </c>
      <c r="B31" s="10"/>
      <c r="C31" s="319"/>
      <c r="D31" s="320"/>
      <c r="E31" s="321"/>
      <c r="F31" s="10"/>
      <c r="G31" s="10"/>
      <c r="H31" s="10"/>
      <c r="I31" s="330"/>
      <c r="J31" s="414"/>
    </row>
    <row r="32" spans="1:10" ht="20.25" customHeight="1">
      <c r="A32" s="70">
        <v>22</v>
      </c>
      <c r="B32" s="10"/>
      <c r="C32" s="319"/>
      <c r="D32" s="320"/>
      <c r="E32" s="321"/>
      <c r="F32" s="10"/>
      <c r="G32" s="10"/>
      <c r="H32" s="10"/>
      <c r="I32" s="330"/>
      <c r="J32" s="414"/>
    </row>
    <row r="33" spans="1:10" ht="20.25" customHeight="1">
      <c r="A33" s="69">
        <v>23</v>
      </c>
      <c r="B33" s="10"/>
      <c r="C33" s="319"/>
      <c r="D33" s="320"/>
      <c r="E33" s="321"/>
      <c r="F33" s="10"/>
      <c r="G33" s="10"/>
      <c r="H33" s="10"/>
      <c r="I33" s="330"/>
      <c r="J33" s="414"/>
    </row>
    <row r="34" spans="1:10" ht="20.25" customHeight="1">
      <c r="A34" s="70">
        <v>24</v>
      </c>
      <c r="B34" s="10"/>
      <c r="C34" s="319"/>
      <c r="D34" s="320"/>
      <c r="E34" s="321"/>
      <c r="F34" s="10"/>
      <c r="G34" s="10"/>
      <c r="H34" s="10"/>
      <c r="I34" s="330"/>
      <c r="J34" s="414"/>
    </row>
    <row r="35" spans="1:10" ht="20.25" customHeight="1">
      <c r="A35" s="69">
        <v>25</v>
      </c>
      <c r="B35" s="10"/>
      <c r="C35" s="319"/>
      <c r="D35" s="320"/>
      <c r="E35" s="321"/>
      <c r="F35" s="10"/>
      <c r="G35" s="10"/>
      <c r="H35" s="10"/>
      <c r="I35" s="330"/>
      <c r="J35" s="414"/>
    </row>
    <row r="36" spans="1:10" ht="20.25" customHeight="1">
      <c r="A36" s="69">
        <v>26</v>
      </c>
      <c r="B36" s="71"/>
      <c r="C36" s="319"/>
      <c r="D36" s="320"/>
      <c r="E36" s="321"/>
      <c r="F36" s="71"/>
      <c r="G36" s="71"/>
      <c r="H36" s="71"/>
      <c r="I36" s="330"/>
      <c r="J36" s="414"/>
    </row>
    <row r="37" spans="1:10" ht="20.25" customHeight="1">
      <c r="A37" s="69">
        <v>27</v>
      </c>
      <c r="B37" s="71"/>
      <c r="C37" s="319"/>
      <c r="D37" s="320"/>
      <c r="E37" s="321"/>
      <c r="F37" s="71"/>
      <c r="G37" s="71"/>
      <c r="H37" s="71"/>
      <c r="I37" s="330"/>
      <c r="J37" s="414"/>
    </row>
    <row r="38" spans="1:10" ht="20.25" customHeight="1">
      <c r="A38" s="69">
        <v>28</v>
      </c>
      <c r="B38" s="71"/>
      <c r="C38" s="319"/>
      <c r="D38" s="320"/>
      <c r="E38" s="321"/>
      <c r="F38" s="71"/>
      <c r="G38" s="71"/>
      <c r="H38" s="71"/>
      <c r="I38" s="330"/>
      <c r="J38" s="414"/>
    </row>
    <row r="39" spans="1:10" ht="20.25" customHeight="1">
      <c r="A39" s="69">
        <v>29</v>
      </c>
      <c r="B39" s="71"/>
      <c r="C39" s="319"/>
      <c r="D39" s="320"/>
      <c r="E39" s="321"/>
      <c r="F39" s="71"/>
      <c r="G39" s="71"/>
      <c r="H39" s="71"/>
      <c r="I39" s="330"/>
      <c r="J39" s="414"/>
    </row>
    <row r="40" spans="1:10" ht="20.25" customHeight="1">
      <c r="A40" s="69">
        <v>30</v>
      </c>
      <c r="B40" s="71"/>
      <c r="C40" s="319"/>
      <c r="D40" s="320"/>
      <c r="E40" s="321"/>
      <c r="F40" s="71"/>
      <c r="G40" s="71"/>
      <c r="H40" s="71"/>
      <c r="I40" s="330"/>
      <c r="J40" s="414"/>
    </row>
    <row r="41" spans="1:10" ht="8.25" customHeight="1" thickBot="1">
      <c r="A41" s="54"/>
      <c r="B41" s="55"/>
      <c r="C41" s="409"/>
      <c r="D41" s="410"/>
      <c r="E41" s="411"/>
      <c r="F41" s="55"/>
      <c r="G41" s="55"/>
      <c r="H41" s="55"/>
      <c r="I41" s="412"/>
      <c r="J41" s="413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30" t="s">
        <v>95</v>
      </c>
      <c r="B45" s="331"/>
      <c r="C45" s="330" t="s">
        <v>94</v>
      </c>
      <c r="D45" s="331"/>
      <c r="E45" s="330" t="s">
        <v>93</v>
      </c>
      <c r="F45" s="331"/>
      <c r="G45" s="330" t="s">
        <v>114</v>
      </c>
      <c r="H45" s="331"/>
      <c r="I45" s="330" t="s">
        <v>92</v>
      </c>
      <c r="J45" s="331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8" t="s">
        <v>98</v>
      </c>
      <c r="H2" s="258"/>
      <c r="I2" s="258"/>
      <c r="J2" s="258"/>
      <c r="K2" s="258"/>
      <c r="L2" s="258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64" t="s">
        <v>142</v>
      </c>
      <c r="B1" s="265"/>
      <c r="C1" s="265"/>
      <c r="D1" s="265"/>
      <c r="E1" s="265"/>
      <c r="F1" s="265"/>
      <c r="G1" s="265"/>
      <c r="H1" s="266"/>
      <c r="I1" s="267" t="s">
        <v>143</v>
      </c>
      <c r="J1" s="268"/>
      <c r="K1" s="269"/>
      <c r="L1" s="270" t="s">
        <v>144</v>
      </c>
      <c r="M1" s="271"/>
      <c r="N1" s="272"/>
    </row>
    <row r="2" spans="1:14" ht="30" customHeight="1">
      <c r="A2" s="273" t="s">
        <v>145</v>
      </c>
      <c r="B2" s="274"/>
      <c r="C2" s="274"/>
      <c r="D2" s="274"/>
      <c r="E2" s="274"/>
      <c r="F2" s="274"/>
      <c r="G2" s="274"/>
      <c r="H2" s="275"/>
      <c r="I2" s="276" t="s">
        <v>146</v>
      </c>
      <c r="J2" s="277"/>
      <c r="K2" s="278"/>
      <c r="L2" s="279" t="s">
        <v>147</v>
      </c>
      <c r="M2" s="280"/>
      <c r="N2" s="281"/>
    </row>
    <row r="3" spans="1:14" ht="30.75" customHeight="1">
      <c r="A3" s="282" t="s">
        <v>148</v>
      </c>
      <c r="B3" s="283"/>
      <c r="C3" s="283"/>
      <c r="D3" s="283"/>
      <c r="E3" s="283"/>
      <c r="F3" s="283"/>
      <c r="G3" s="283"/>
      <c r="H3" s="284"/>
      <c r="I3" s="285" t="s">
        <v>149</v>
      </c>
      <c r="J3" s="286"/>
      <c r="K3" s="285" t="s">
        <v>150</v>
      </c>
      <c r="L3" s="286"/>
      <c r="M3" s="285" t="s">
        <v>151</v>
      </c>
      <c r="N3" s="287"/>
    </row>
    <row r="4" spans="1:14" ht="43.5" customHeight="1">
      <c r="A4" s="85" t="s">
        <v>152</v>
      </c>
      <c r="B4" s="288" t="s">
        <v>153</v>
      </c>
      <c r="C4" s="289"/>
      <c r="D4" s="289"/>
      <c r="E4" s="289"/>
      <c r="F4" s="289"/>
      <c r="G4" s="289"/>
      <c r="H4" s="290"/>
      <c r="I4" s="291"/>
      <c r="J4" s="292"/>
      <c r="K4" s="291"/>
      <c r="L4" s="292"/>
      <c r="M4" s="291"/>
      <c r="N4" s="293"/>
    </row>
    <row r="5" spans="1:14" s="87" customFormat="1" ht="46.5" customHeight="1">
      <c r="A5" s="86">
        <v>1</v>
      </c>
      <c r="B5" s="296" t="s">
        <v>154</v>
      </c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8"/>
    </row>
    <row r="6" spans="1:14" s="87" customFormat="1" ht="39" customHeight="1">
      <c r="A6" s="88">
        <v>2</v>
      </c>
      <c r="B6" s="299" t="s">
        <v>155</v>
      </c>
      <c r="C6" s="300"/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301"/>
    </row>
    <row r="7" spans="1:14" s="87" customFormat="1" ht="21" customHeight="1">
      <c r="A7" s="89" t="s">
        <v>156</v>
      </c>
      <c r="B7" s="302" t="s">
        <v>157</v>
      </c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4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05" t="s">
        <v>162</v>
      </c>
      <c r="B43" s="116" t="s">
        <v>156</v>
      </c>
      <c r="C43" s="117"/>
      <c r="D43" s="118"/>
      <c r="E43" s="308"/>
      <c r="F43" s="309"/>
      <c r="G43" s="309"/>
      <c r="H43" s="309"/>
      <c r="I43" s="309"/>
      <c r="J43" s="309"/>
      <c r="K43" s="121"/>
      <c r="L43" s="120"/>
      <c r="M43" s="119"/>
      <c r="N43" s="122"/>
    </row>
    <row r="44" spans="1:14" s="123" customFormat="1" ht="18.75" customHeight="1">
      <c r="A44" s="306"/>
      <c r="B44" s="124" t="s">
        <v>163</v>
      </c>
      <c r="C44" s="125"/>
      <c r="D44" s="126"/>
      <c r="E44" s="310"/>
      <c r="F44" s="311"/>
      <c r="G44" s="311"/>
      <c r="H44" s="311"/>
      <c r="I44" s="311"/>
      <c r="J44" s="311"/>
      <c r="K44" s="127"/>
      <c r="L44" s="128"/>
      <c r="M44" s="129"/>
      <c r="N44" s="130"/>
    </row>
    <row r="45" spans="1:14" s="123" customFormat="1" ht="18.75" customHeight="1">
      <c r="A45" s="306"/>
      <c r="B45" s="131" t="s">
        <v>164</v>
      </c>
      <c r="C45" s="125"/>
      <c r="D45" s="126"/>
      <c r="E45" s="312"/>
      <c r="F45" s="313"/>
      <c r="G45" s="313"/>
      <c r="H45" s="313"/>
      <c r="I45" s="313"/>
      <c r="J45" s="313"/>
      <c r="K45" s="132"/>
      <c r="L45" s="128"/>
      <c r="M45" s="133"/>
      <c r="N45" s="134"/>
    </row>
    <row r="46" spans="1:14" s="123" customFormat="1" ht="25.5" customHeight="1" thickBot="1">
      <c r="A46" s="307"/>
      <c r="B46" s="135" t="s">
        <v>165</v>
      </c>
      <c r="C46" s="314" t="s">
        <v>166</v>
      </c>
      <c r="D46" s="315"/>
      <c r="E46" s="316" t="s">
        <v>167</v>
      </c>
      <c r="F46" s="317"/>
      <c r="G46" s="317"/>
      <c r="H46" s="317"/>
      <c r="I46" s="317"/>
      <c r="J46" s="318"/>
      <c r="K46" s="294" t="s">
        <v>168</v>
      </c>
      <c r="L46" s="318"/>
      <c r="M46" s="294" t="s">
        <v>169</v>
      </c>
      <c r="N46" s="29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/>
      <c r="J5" s="328"/>
      <c r="K5" s="328"/>
      <c r="L5" s="328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51"/>
      <c r="C11" s="323"/>
      <c r="D11" s="324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30" t="s">
        <v>95</v>
      </c>
      <c r="B56" s="331"/>
      <c r="C56" s="330" t="s">
        <v>93</v>
      </c>
      <c r="D56" s="331"/>
      <c r="E56" s="330" t="s">
        <v>221</v>
      </c>
      <c r="F56" s="331"/>
      <c r="G56" s="329" t="s">
        <v>231</v>
      </c>
      <c r="H56" s="329"/>
      <c r="I56" s="329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19" t="s">
        <v>88</v>
      </c>
      <c r="H61" s="320"/>
      <c r="I61" s="321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7" t="s">
        <v>98</v>
      </c>
      <c r="H2" s="257"/>
      <c r="I2" s="257"/>
      <c r="J2" s="257"/>
      <c r="K2" s="257"/>
      <c r="L2" s="257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32" t="s">
        <v>142</v>
      </c>
      <c r="B1" s="333"/>
      <c r="C1" s="333"/>
      <c r="D1" s="333"/>
      <c r="E1" s="333"/>
      <c r="F1" s="333"/>
      <c r="G1" s="333"/>
      <c r="H1" s="334"/>
      <c r="I1" s="335" t="s">
        <v>143</v>
      </c>
      <c r="J1" s="336"/>
      <c r="K1" s="337"/>
      <c r="L1" s="338" t="s">
        <v>144</v>
      </c>
      <c r="M1" s="339"/>
      <c r="N1" s="340"/>
    </row>
    <row r="2" spans="1:14" ht="30" customHeight="1">
      <c r="A2" s="341" t="s">
        <v>145</v>
      </c>
      <c r="B2" s="342"/>
      <c r="C2" s="342"/>
      <c r="D2" s="342"/>
      <c r="E2" s="342"/>
      <c r="F2" s="342"/>
      <c r="G2" s="342"/>
      <c r="H2" s="343"/>
      <c r="I2" s="344" t="s">
        <v>146</v>
      </c>
      <c r="J2" s="345"/>
      <c r="K2" s="346"/>
      <c r="L2" s="347" t="s">
        <v>147</v>
      </c>
      <c r="M2" s="348"/>
      <c r="N2" s="349"/>
    </row>
    <row r="3" spans="1:14" ht="30.75" customHeight="1">
      <c r="A3" s="350" t="s">
        <v>148</v>
      </c>
      <c r="B3" s="351"/>
      <c r="C3" s="351"/>
      <c r="D3" s="351"/>
      <c r="E3" s="351"/>
      <c r="F3" s="351"/>
      <c r="G3" s="351"/>
      <c r="H3" s="352"/>
      <c r="I3" s="353" t="s">
        <v>149</v>
      </c>
      <c r="J3" s="354"/>
      <c r="K3" s="353" t="s">
        <v>150</v>
      </c>
      <c r="L3" s="354"/>
      <c r="M3" s="353" t="s">
        <v>151</v>
      </c>
      <c r="N3" s="355"/>
    </row>
    <row r="4" spans="1:14" ht="43.5" customHeight="1">
      <c r="A4" s="165" t="s">
        <v>152</v>
      </c>
      <c r="B4" s="356" t="s">
        <v>153</v>
      </c>
      <c r="C4" s="357"/>
      <c r="D4" s="357"/>
      <c r="E4" s="357"/>
      <c r="F4" s="357"/>
      <c r="G4" s="357"/>
      <c r="H4" s="358"/>
      <c r="I4" s="359"/>
      <c r="J4" s="360"/>
      <c r="K4" s="359"/>
      <c r="L4" s="360"/>
      <c r="M4" s="359"/>
      <c r="N4" s="361"/>
    </row>
    <row r="5" spans="1:14" s="167" customFormat="1" ht="46.5" customHeight="1">
      <c r="A5" s="166">
        <v>1</v>
      </c>
      <c r="B5" s="364" t="s">
        <v>154</v>
      </c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6"/>
    </row>
    <row r="6" spans="1:14" s="167" customFormat="1" ht="39" customHeight="1">
      <c r="A6" s="168">
        <v>2</v>
      </c>
      <c r="B6" s="367" t="s">
        <v>155</v>
      </c>
      <c r="C6" s="368"/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369"/>
    </row>
    <row r="7" spans="1:14" s="167" customFormat="1" ht="21" customHeight="1">
      <c r="A7" s="169" t="s">
        <v>156</v>
      </c>
      <c r="B7" s="370" t="s">
        <v>157</v>
      </c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2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73" t="s">
        <v>162</v>
      </c>
      <c r="B43" s="195" t="s">
        <v>156</v>
      </c>
      <c r="C43" s="196"/>
      <c r="D43" s="197"/>
      <c r="E43" s="376"/>
      <c r="F43" s="377"/>
      <c r="G43" s="377"/>
      <c r="H43" s="377"/>
      <c r="I43" s="377"/>
      <c r="J43" s="377"/>
      <c r="K43" s="200"/>
      <c r="L43" s="199"/>
      <c r="M43" s="198"/>
      <c r="N43" s="201"/>
    </row>
    <row r="44" spans="1:14" s="202" customFormat="1" ht="18.75" customHeight="1">
      <c r="A44" s="374"/>
      <c r="B44" s="203" t="s">
        <v>163</v>
      </c>
      <c r="C44" s="204"/>
      <c r="D44" s="205"/>
      <c r="E44" s="378"/>
      <c r="F44" s="379"/>
      <c r="G44" s="379"/>
      <c r="H44" s="379"/>
      <c r="I44" s="379"/>
      <c r="J44" s="379"/>
      <c r="K44" s="206"/>
      <c r="L44" s="207"/>
      <c r="M44" s="208"/>
      <c r="N44" s="209"/>
    </row>
    <row r="45" spans="1:14" s="202" customFormat="1" ht="18.75" customHeight="1">
      <c r="A45" s="374"/>
      <c r="B45" s="210" t="s">
        <v>164</v>
      </c>
      <c r="C45" s="204"/>
      <c r="D45" s="205"/>
      <c r="E45" s="380"/>
      <c r="F45" s="381"/>
      <c r="G45" s="381"/>
      <c r="H45" s="381"/>
      <c r="I45" s="381"/>
      <c r="J45" s="381"/>
      <c r="K45" s="211"/>
      <c r="L45" s="207"/>
      <c r="M45" s="212"/>
      <c r="N45" s="213"/>
    </row>
    <row r="46" spans="1:14" s="202" customFormat="1" ht="25.5" customHeight="1" thickBot="1">
      <c r="A46" s="375"/>
      <c r="B46" s="214" t="s">
        <v>165</v>
      </c>
      <c r="C46" s="382" t="s">
        <v>166</v>
      </c>
      <c r="D46" s="383"/>
      <c r="E46" s="384" t="s">
        <v>167</v>
      </c>
      <c r="F46" s="385"/>
      <c r="G46" s="385"/>
      <c r="H46" s="385"/>
      <c r="I46" s="385"/>
      <c r="J46" s="386"/>
      <c r="K46" s="362" t="s">
        <v>168</v>
      </c>
      <c r="L46" s="386"/>
      <c r="M46" s="362" t="s">
        <v>169</v>
      </c>
      <c r="N46" s="363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387" t="s">
        <v>392</v>
      </c>
      <c r="B49" s="388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30" t="s">
        <v>95</v>
      </c>
      <c r="B52" s="331"/>
      <c r="C52" s="330" t="s">
        <v>93</v>
      </c>
      <c r="D52" s="331"/>
      <c r="E52" s="330" t="s">
        <v>221</v>
      </c>
      <c r="F52" s="331"/>
      <c r="G52" s="329" t="s">
        <v>231</v>
      </c>
      <c r="H52" s="329"/>
      <c r="I52" s="329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19" t="s">
        <v>88</v>
      </c>
      <c r="H57" s="320"/>
      <c r="I57" s="321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392" t="s">
        <v>392</v>
      </c>
      <c r="B58" s="392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30" t="s">
        <v>95</v>
      </c>
      <c r="B60" s="331"/>
      <c r="C60" s="330" t="s">
        <v>93</v>
      </c>
      <c r="D60" s="331"/>
      <c r="E60" s="330" t="s">
        <v>221</v>
      </c>
      <c r="F60" s="331"/>
      <c r="G60" s="329" t="s">
        <v>231</v>
      </c>
      <c r="H60" s="329"/>
      <c r="I60" s="329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19" t="s">
        <v>88</v>
      </c>
      <c r="H65" s="320"/>
      <c r="I65" s="321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Boeun Rachhan</cp:lastModifiedBy>
  <cp:lastPrinted>2025-01-29T15:30:03Z</cp:lastPrinted>
  <dcterms:created xsi:type="dcterms:W3CDTF">2023-02-27T03:26:48Z</dcterms:created>
  <dcterms:modified xsi:type="dcterms:W3CDTF">2025-04-07T04:18:06Z</dcterms:modified>
</cp:coreProperties>
</file>