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EB27C723-ACD2-4EF1-BE31-BE00E26B62F4}" xr6:coauthVersionLast="47" xr6:coauthVersionMax="47" xr10:uidLastSave="{00000000-0000-0000-0000-000000000000}"/>
  <bookViews>
    <workbookView xWindow="-120" yWindow="-120" windowWidth="29040" windowHeight="1572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Rachhan System" sheetId="24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externalReferences>
    <externalReference r:id="rId19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4" l="1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<sst xmlns="http://schemas.openxmlformats.org/spreadsheetml/2006/main" count="7843" uniqueCount="3549">
  <si>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</si>
  <si>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</si>
  <si>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</si>
  <si>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</si>
  <si>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</si>
  <si>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</si>
  <si>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</si>
  <si>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</si>
  <si>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</si>
  <si>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</si>
  <si>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</si>
  <si>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</si>
  <si>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</si>
  <si>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</si>
  <si>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</si>
  <si>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</si>
  <si>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</si>
  <si>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</si>
  <si>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</si>
  <si>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</si>
  <si>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</si>
  <si>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</si>
  <si>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</si>
  <si>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</si>
  <si>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</si>
  <si>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</si>
  <si>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</si>
  <si>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</si>
  <si>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</si>
  <si>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</si>
  <si>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</si>
  <si>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</si>
  <si>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</si>
  <si>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</si>
  <si>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</si>
  <si>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</si>
  <si>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</si>
  <si>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</si>
  <si>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</si>
  <si>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</si>
  <si>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</si>
  <si>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</si>
  <si>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</si>
  <si>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</si>
  <si>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</si>
  <si>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</si>
  <si>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</si>
  <si>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</si>
  <si>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</si>
  <si>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</si>
  <si>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</si>
  <si>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</si>
  <si>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</si>
  <si>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</si>
  <si>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</si>
  <si>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</si>
  <si>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</si>
  <si>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</si>
  <si>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</si>
  <si>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</si>
  <si>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</si>
  <si>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</si>
  <si>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</si>
  <si>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</si>
  <si>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</si>
  <si>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</si>
  <si>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</si>
  <si>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</si>
  <si>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</si>
  <si>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</si>
  <si>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</si>
  <si>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</si>
  <si>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</si>
  <si>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</si>
  <si>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</si>
  <si>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</si>
  <si>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</si>
  <si>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</si>
  <si>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</si>
  <si>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</si>
  <si>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</si>
  <si>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</si>
  <si>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</si>
  <si>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</si>
  <si>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</si>
  <si>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</si>
  <si>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</si>
  <si>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</si>
  <si>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</si>
  <si>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</si>
  <si>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</si>
  <si>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</si>
  <si>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</si>
  <si>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</si>
  <si>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</si>
  <si>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</si>
  <si>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</si>
  <si>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</si>
  <si>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</si>
  <si>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</si>
  <si>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</si>
  <si>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</si>
  <si>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</si>
  <si>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</si>
  <si>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</si>
  <si>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</si>
  <si>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</si>
  <si>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</si>
  <si>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</si>
  <si>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</si>
  <si>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</si>
  <si>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</si>
  <si>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</si>
  <si>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</si>
  <si>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</si>
  <si>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</si>
  <si>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</si>
  <si>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</si>
  <si>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</si>
  <si>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</si>
  <si>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</si>
  <si>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</si>
  <si>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</si>
  <si>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</si>
  <si>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</si>
  <si>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</si>
  <si>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</si>
  <si>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</si>
  <si>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</si>
  <si>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</si>
  <si>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</si>
  <si>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</si>
  <si>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</si>
  <si>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</si>
  <si>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</si>
  <si>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</si>
  <si>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</si>
  <si>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</si>
  <si>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</si>
  <si>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</si>
  <si>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</si>
  <si>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</si>
  <si>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</si>
  <si>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</si>
  <si>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</si>
  <si>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</si>
  <si>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</si>
  <si>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</si>
  <si>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</si>
  <si>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</si>
  <si>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</si>
  <si>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</si>
  <si>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</si>
  <si>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</si>
  <si>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</si>
  <si>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</si>
  <si>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</si>
  <si>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</si>
  <si>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</si>
  <si>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</si>
  <si>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</si>
  <si>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</si>
  <si>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</si>
  <si>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</si>
  <si>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</si>
  <si>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</si>
  <si>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</si>
  <si>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</si>
  <si>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</si>
  <si>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</si>
  <si>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</si>
  <si>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</si>
  <si>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</si>
  <si>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</si>
  <si>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</si>
  <si>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</si>
  <si>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</si>
  <si>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</si>
  <si>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</si>
  <si>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</si>
  <si>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</si>
  <si>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</si>
  <si>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</si>
  <si>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</si>
  <si>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</si>
  <si>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</si>
  <si>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</si>
  <si>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</si>
  <si>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</si>
  <si>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</si>
  <si>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</si>
  <si>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</si>
  <si>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</si>
  <si>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</si>
  <si>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</si>
  <si>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</si>
  <si>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</si>
  <si>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</si>
  <si>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</si>
  <si>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</si>
  <si>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</si>
  <si>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</si>
  <si>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</si>
  <si>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</si>
  <si>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</si>
  <si>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</si>
  <si>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</si>
  <si>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</si>
  <si>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</si>
  <si>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</si>
  <si>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</si>
  <si>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</si>
  <si>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</si>
  <si>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</si>
  <si>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</si>
  <si>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</si>
  <si>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</si>
  <si>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</si>
  <si>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</si>
  <si>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</si>
  <si>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</si>
  <si>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</si>
  <si>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</si>
  <si>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</si>
  <si>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</si>
  <si>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</si>
  <si>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</si>
  <si>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</si>
  <si>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</si>
  <si>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</si>
  <si>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</si>
  <si>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</si>
  <si>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</si>
  <si>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</si>
  <si>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</si>
  <si>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</si>
  <si>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</si>
  <si>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</si>
  <si>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</si>
  <si>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</si>
  <si>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</si>
  <si>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</si>
  <si>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</si>
  <si>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</si>
  <si>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</si>
  <si>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</si>
  <si>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</si>
  <si>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</si>
  <si>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</si>
  <si>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</si>
  <si>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</si>
  <si>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</si>
  <si>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</si>
  <si>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</si>
  <si>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</si>
  <si>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</si>
  <si>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</si>
  <si>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</si>
  <si>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</si>
  <si>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</si>
  <si>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</si>
  <si>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</si>
  <si>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</si>
  <si>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</si>
  <si>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</si>
  <si>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</si>
  <si>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</si>
  <si>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</si>
  <si>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</si>
  <si>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</si>
  <si>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</si>
  <si>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</si>
  <si>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</si>
  <si>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</si>
  <si>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</si>
  <si>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</si>
  <si>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</si>
  <si>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</si>
  <si>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</si>
  <si>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</si>
  <si>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</si>
  <si>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</si>
  <si>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</si>
  <si>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</si>
  <si>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</si>
  <si>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</si>
  <si>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</si>
  <si>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</si>
  <si>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</si>
  <si>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</si>
  <si>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</si>
  <si>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</si>
  <si>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</si>
  <si>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</si>
  <si>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</si>
  <si>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</si>
  <si>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</si>
  <si>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</si>
  <si>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</si>
  <si>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</si>
  <si>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</si>
  <si>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</si>
  <si>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</si>
  <si>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</si>
  <si>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</si>
  <si>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</si>
  <si>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</si>
  <si>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</si>
  <si>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</si>
  <si>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</si>
  <si>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</si>
  <si>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</si>
  <si>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</si>
  <si>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</si>
  <si>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</si>
  <si>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</si>
  <si>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</si>
  <si>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</si>
  <si>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</si>
  <si>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</si>
  <si>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</si>
  <si>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</si>
  <si>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</si>
  <si>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</si>
  <si>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</si>
  <si>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</si>
  <si>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</si>
  <si>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</si>
  <si>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</si>
  <si>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</si>
  <si>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</si>
  <si>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</si>
  <si>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</si>
  <si>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</si>
  <si>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</si>
  <si>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</si>
  <si>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</si>
  <si>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</si>
  <si>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</si>
  <si>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</si>
  <si>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</si>
  <si>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</si>
  <si>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</si>
  <si>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</si>
  <si>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</si>
  <si>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</si>
  <si>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</si>
  <si>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</si>
  <si>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</si>
  <si>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</si>
  <si>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</si>
  <si>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</si>
  <si>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</si>
  <si>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</si>
  <si>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</si>
  <si>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</si>
  <si>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</si>
  <si>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</si>
  <si>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</si>
  <si>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</si>
  <si>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</si>
  <si>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</si>
  <si>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</si>
  <si>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</si>
  <si>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</si>
  <si>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</si>
  <si>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</si>
  <si>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</si>
  <si>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</si>
  <si>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</si>
  <si>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</si>
  <si>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</si>
  <si>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</si>
  <si>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</si>
  <si>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</si>
  <si>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</si>
  <si>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</si>
  <si>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</si>
  <si>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</si>
  <si>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</si>
  <si>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</si>
  <si>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</si>
  <si>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</si>
  <si>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</si>
  <si>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</si>
  <si>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</si>
  <si>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</si>
  <si>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</si>
  <si>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</si>
  <si>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</si>
  <si>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</si>
  <si>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</si>
  <si>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</si>
  <si>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</si>
  <si>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</si>
  <si>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</si>
  <si>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</si>
  <si>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</si>
  <si>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</si>
  <si>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</si>
  <si>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</si>
  <si>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</si>
  <si>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</si>
  <si>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</si>
  <si>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</si>
  <si>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</si>
  <si>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</si>
  <si>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</si>
  <si>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</si>
  <si>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</si>
  <si>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</si>
  <si>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</si>
  <si>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</si>
  <si>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</si>
  <si>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</si>
  <si>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</si>
  <si>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</si>
  <si>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</si>
  <si>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</si>
  <si>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</si>
  <si>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</si>
  <si>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</si>
  <si>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</si>
  <si>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</si>
  <si>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</si>
  <si>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</si>
  <si>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</si>
  <si>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</si>
  <si>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</si>
  <si>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</si>
  <si>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</si>
  <si>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</si>
  <si>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</si>
  <si>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</si>
  <si>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</si>
  <si>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</si>
  <si>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</si>
  <si>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</si>
  <si>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</si>
  <si>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</si>
  <si>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</si>
  <si>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</si>
  <si>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</si>
  <si>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</si>
  <si>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</si>
  <si>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</si>
  <si>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</si>
  <si>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</si>
  <si>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</si>
  <si>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</si>
  <si>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</si>
  <si>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</si>
  <si>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</si>
  <si>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</si>
  <si>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</si>
  <si>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</si>
  <si>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</si>
  <si>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</si>
  <si>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</si>
  <si>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</si>
  <si>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</si>
  <si>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</si>
  <si>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</si>
  <si>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</si>
  <si>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</si>
  <si>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</si>
  <si>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</si>
  <si>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</si>
  <si>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</si>
  <si>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</si>
  <si>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</si>
  <si>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</si>
  <si>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</si>
  <si>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</si>
  <si>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</si>
  <si>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</si>
  <si>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</si>
  <si>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</si>
  <si>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</si>
  <si>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</si>
  <si>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</si>
  <si>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</si>
  <si>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</si>
  <si>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</si>
  <si>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</si>
  <si>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</si>
  <si>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</si>
  <si>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</si>
  <si>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</si>
  <si>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</si>
  <si>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</si>
  <si>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</si>
  <si>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</si>
  <si>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</si>
  <si>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</si>
  <si>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</si>
  <si>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</si>
  <si>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</si>
  <si>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</si>
  <si>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</si>
  <si>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</si>
  <si>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</si>
  <si>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</si>
  <si>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</si>
  <si>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</si>
  <si>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</si>
  <si>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</si>
  <si>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</si>
  <si>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</si>
  <si>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</si>
  <si>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</si>
  <si>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</si>
  <si>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</si>
  <si>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</si>
  <si>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</si>
  <si>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</si>
  <si>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</si>
  <si>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</si>
  <si>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</si>
  <si>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</si>
  <si>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</si>
  <si>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</si>
  <si>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</si>
  <si>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</si>
  <si>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</si>
  <si>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</si>
  <si>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</si>
  <si>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</si>
  <si>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</si>
  <si>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</si>
  <si>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</si>
  <si>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</si>
  <si>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</si>
  <si>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</si>
  <si>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</si>
  <si>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</si>
  <si>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</si>
  <si>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</si>
  <si>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</si>
  <si>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</si>
  <si>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</si>
  <si>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</si>
  <si>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</si>
  <si>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</si>
  <si>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</si>
  <si>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</si>
  <si>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</si>
  <si>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</si>
  <si>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</si>
  <si>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</si>
  <si>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</si>
  <si>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</si>
  <si>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</si>
  <si>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</si>
  <si>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</si>
  <si>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</si>
  <si>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</si>
  <si>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</si>
  <si>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</si>
  <si>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</si>
  <si>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</si>
  <si>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</si>
  <si>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</si>
  <si>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</si>
  <si>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</si>
  <si>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</si>
  <si>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</si>
  <si>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</si>
  <si>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</si>
  <si>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</si>
  <si>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</si>
  <si>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</si>
  <si>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</si>
  <si>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</si>
  <si>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</si>
  <si>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</si>
  <si>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</si>
  <si>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</si>
  <si>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</si>
  <si>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</si>
  <si>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</si>
  <si>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</si>
  <si>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</si>
  <si>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</si>
  <si>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</si>
  <si>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</si>
  <si>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</si>
  <si>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</si>
  <si>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</si>
  <si>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</si>
  <si>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</si>
  <si>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</si>
  <si>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</si>
  <si>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</si>
  <si>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</si>
  <si>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</si>
  <si>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</si>
  <si>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</si>
  <si>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</si>
  <si>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</si>
  <si>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</si>
  <si>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</si>
  <si>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</si>
  <si>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</si>
  <si>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</si>
  <si>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</si>
  <si>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</si>
  <si>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</si>
  <si>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</si>
  <si>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</si>
  <si>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</si>
  <si>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</si>
  <si>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</si>
  <si>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</si>
  <si>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</si>
  <si>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</si>
  <si>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</si>
  <si>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</si>
  <si>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</si>
  <si>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</si>
  <si>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</si>
  <si>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</si>
  <si>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</si>
  <si>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</si>
  <si>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</si>
  <si>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</si>
  <si>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</si>
  <si>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</si>
  <si>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</si>
  <si>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</si>
  <si>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</si>
  <si>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</si>
  <si>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</si>
  <si>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</si>
  <si>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</si>
  <si>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</si>
  <si>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</si>
  <si>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</si>
  <si>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</si>
  <si>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</si>
  <si>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</si>
  <si>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</si>
  <si>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</si>
  <si>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</si>
  <si>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</si>
  <si>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</si>
  <si>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</si>
  <si>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</si>
  <si>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</si>
  <si>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</si>
  <si>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</si>
  <si>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</si>
  <si>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</si>
  <si>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</si>
  <si>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</si>
  <si>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</si>
  <si>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</si>
  <si>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</si>
  <si>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</si>
  <si>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</si>
  <si>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</si>
  <si>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</si>
  <si>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</si>
  <si>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</si>
  <si>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</si>
  <si>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</si>
  <si>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</si>
  <si>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</si>
  <si>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</si>
  <si>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</si>
  <si>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</si>
  <si>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</si>
  <si>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</si>
  <si>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</si>
  <si>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</si>
  <si>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</si>
  <si>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</si>
  <si>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</si>
  <si>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</si>
  <si>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</si>
  <si>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</si>
  <si>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</si>
  <si>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</si>
  <si>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</si>
  <si>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</si>
  <si>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</si>
  <si>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</si>
  <si>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</si>
  <si>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</si>
  <si>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</si>
  <si>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</si>
  <si>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</si>
  <si>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</si>
  <si>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</si>
  <si>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</si>
  <si>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</si>
  <si>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</si>
  <si>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</si>
  <si>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</si>
  <si>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</si>
  <si>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</si>
  <si>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</si>
  <si>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</si>
  <si>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</si>
  <si>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</si>
  <si>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</si>
  <si>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</si>
  <si>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</si>
  <si>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</si>
  <si>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</si>
  <si>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</si>
  <si>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</si>
  <si>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</si>
  <si>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</si>
  <si>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</si>
  <si>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</si>
  <si>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</si>
  <si>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</si>
  <si>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</si>
  <si>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</si>
  <si>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</si>
  <si>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</si>
  <si>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</si>
  <si>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</si>
  <si>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</si>
  <si>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</si>
  <si>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</si>
  <si>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</si>
  <si>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</si>
  <si>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</si>
  <si>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</si>
  <si>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</si>
  <si>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</si>
  <si>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</si>
  <si>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</si>
  <si>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</si>
  <si>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</si>
  <si>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</si>
  <si>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</si>
  <si>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</si>
  <si>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</si>
  <si>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</si>
  <si>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</si>
  <si>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</si>
  <si>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</si>
  <si>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</si>
  <si>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</si>
  <si>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</si>
  <si>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</si>
  <si>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</si>
  <si>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</si>
  <si>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</si>
  <si>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</si>
  <si>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</si>
  <si>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</si>
  <si>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</si>
  <si>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</si>
  <si>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</si>
  <si>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</si>
  <si>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</si>
  <si>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</si>
  <si>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</si>
  <si>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</si>
  <si>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</si>
  <si>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</si>
  <si>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</si>
  <si>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</si>
  <si>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</si>
  <si>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</si>
  <si>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</si>
  <si>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</si>
  <si>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</si>
  <si>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</si>
  <si>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</si>
  <si>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</si>
  <si>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</si>
  <si>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</si>
  <si>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</si>
  <si>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</si>
  <si>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</si>
  <si>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</si>
  <si>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</si>
  <si>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</si>
  <si>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</si>
  <si>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</si>
  <si>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</si>
  <si>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</si>
  <si>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</si>
  <si>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</si>
  <si>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</si>
  <si>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</si>
  <si>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</si>
  <si>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</si>
  <si>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</si>
  <si>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</si>
  <si>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</si>
  <si>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</si>
  <si>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</si>
  <si>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</si>
  <si>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</si>
  <si>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</si>
  <si>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</si>
  <si>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</si>
  <si>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</si>
  <si>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</si>
  <si>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</si>
  <si>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</si>
  <si>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</si>
  <si>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</si>
  <si>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</si>
  <si>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</si>
  <si>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</si>
  <si>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</si>
  <si>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</si>
  <si>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</si>
  <si>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</si>
  <si>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</si>
  <si>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</si>
  <si>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</si>
  <si>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</si>
  <si>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</si>
  <si>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</si>
  <si>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</si>
  <si>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</si>
  <si>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</si>
  <si>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</si>
  <si>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</si>
  <si>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</si>
  <si>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</si>
  <si>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</si>
  <si>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</si>
  <si>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</si>
  <si>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</si>
  <si>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</si>
  <si>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</si>
  <si>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</si>
  <si>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</si>
  <si>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</si>
  <si>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</si>
  <si>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</si>
  <si>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</si>
  <si>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</si>
  <si>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</si>
  <si>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</si>
  <si>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</si>
  <si>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</si>
  <si>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</si>
  <si>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</si>
  <si>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</si>
  <si>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</si>
  <si>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</si>
  <si>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</si>
  <si>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</si>
  <si>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</si>
  <si>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</si>
  <si>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</si>
  <si>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</si>
  <si>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</si>
  <si>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</si>
  <si>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</si>
  <si>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</si>
  <si>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</si>
  <si>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</si>
  <si>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</si>
  <si>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</si>
  <si>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</si>
  <si>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</si>
  <si>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</si>
  <si>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</si>
  <si>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</si>
  <si>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</si>
  <si>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</si>
  <si>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</si>
  <si>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</si>
  <si>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</si>
  <si>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</si>
  <si>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</si>
  <si>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</si>
  <si>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</si>
  <si>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</si>
  <si>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</si>
  <si>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</si>
  <si>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</si>
  <si>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</si>
  <si>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</si>
  <si>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</si>
  <si>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</si>
  <si>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</si>
  <si>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</si>
  <si>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</si>
  <si>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</si>
  <si>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</si>
  <si>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</si>
  <si>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</si>
  <si>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</si>
  <si>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</si>
  <si>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</si>
  <si>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</si>
  <si>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</si>
  <si>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</si>
  <si>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</si>
  <si>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</si>
  <si>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</si>
  <si>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</si>
  <si>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</si>
  <si>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</si>
  <si>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</si>
  <si>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</si>
  <si>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</si>
  <si>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</si>
  <si>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</si>
  <si>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</si>
  <si>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</si>
  <si>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</si>
  <si>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</si>
  <si>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</si>
  <si>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</si>
  <si>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</si>
  <si>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</si>
  <si>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</si>
  <si>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</si>
  <si>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</si>
  <si>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</si>
  <si>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</si>
  <si>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</si>
  <si>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</si>
  <si>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</si>
  <si>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</si>
  <si>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</si>
  <si>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</si>
  <si>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</si>
  <si>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</si>
  <si>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</si>
  <si>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</si>
  <si>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</si>
  <si>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</si>
  <si>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</si>
  <si>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</si>
  <si>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</si>
  <si>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</si>
  <si>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</si>
  <si>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</si>
  <si>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</si>
  <si>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</si>
  <si>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</si>
  <si>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</si>
  <si>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</si>
  <si>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</si>
  <si>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</si>
  <si>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</si>
  <si>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</si>
  <si>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</si>
  <si>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</si>
  <si>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</si>
  <si>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</si>
  <si>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</si>
  <si>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</si>
  <si>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</si>
  <si>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</si>
  <si>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</si>
  <si>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</si>
  <si>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</si>
  <si>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</si>
  <si>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</si>
  <si>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</si>
  <si>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</si>
  <si>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</si>
  <si>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</si>
  <si>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</si>
  <si>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</si>
  <si>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</si>
  <si>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</si>
  <si>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</si>
  <si>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</si>
  <si>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</si>
  <si>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</si>
  <si>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</si>
  <si>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</si>
  <si>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</si>
  <si>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</si>
  <si>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</si>
  <si>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</si>
  <si>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</si>
  <si>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</si>
  <si>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</si>
  <si>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</si>
  <si>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</si>
  <si>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</si>
  <si>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</si>
  <si>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</si>
  <si>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</si>
  <si>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</si>
  <si>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</si>
  <si>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</si>
  <si>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</si>
  <si>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</si>
  <si>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</si>
  <si>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</si>
  <si>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</si>
  <si>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</si>
  <si>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</si>
  <si>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</si>
  <si>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</si>
  <si>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</si>
  <si>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</si>
  <si>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</si>
  <si>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</si>
  <si>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</si>
  <si>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</si>
  <si>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</si>
  <si>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</si>
  <si>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</si>
  <si>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</si>
  <si>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</si>
  <si>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</si>
  <si>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</si>
  <si>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</si>
  <si>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</si>
  <si>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</si>
  <si>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</si>
  <si>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</si>
  <si>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</si>
  <si>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</si>
  <si>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</si>
  <si>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</si>
  <si>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</si>
  <si>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</si>
  <si>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</si>
  <si>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</si>
  <si>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</si>
  <si>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</si>
  <si>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</si>
  <si>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</si>
  <si>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</si>
  <si>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</si>
  <si>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</si>
  <si>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</si>
  <si>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</si>
  <si>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</si>
  <si>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</si>
  <si>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</si>
  <si>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</si>
  <si>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</si>
  <si>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</si>
  <si>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</si>
  <si>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</si>
  <si>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</si>
  <si>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</si>
  <si>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</si>
  <si>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</si>
  <si>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</si>
  <si>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</si>
  <si>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</si>
  <si>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</si>
  <si>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</si>
  <si>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</si>
  <si>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</si>
  <si>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</si>
  <si>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</si>
  <si>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</si>
  <si>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</si>
  <si>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</si>
  <si>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</si>
  <si>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</si>
  <si>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</si>
  <si>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</si>
  <si>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</si>
  <si>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</si>
  <si>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</si>
  <si>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</si>
  <si>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</si>
  <si>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</si>
  <si>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</si>
  <si>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</si>
  <si>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</si>
  <si>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</si>
  <si>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</si>
  <si>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</si>
  <si>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</si>
  <si>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</si>
  <si>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</si>
  <si>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</si>
  <si>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</si>
  <si>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</si>
  <si>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</si>
  <si>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</si>
  <si>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</si>
  <si>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</si>
  <si>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</si>
  <si>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</si>
  <si>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</si>
  <si>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</si>
  <si>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</si>
  <si>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</si>
  <si>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</si>
  <si>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</si>
  <si>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</si>
  <si>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</si>
  <si>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</si>
  <si>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</si>
  <si>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</si>
  <si>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</si>
  <si>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</si>
  <si>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</si>
  <si>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</si>
  <si>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</si>
  <si>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</si>
  <si>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</si>
  <si>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</si>
  <si>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</si>
  <si>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</si>
  <si>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</si>
  <si>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</si>
  <si>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</si>
  <si>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</si>
  <si>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</si>
  <si>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</si>
  <si>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</si>
  <si>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</si>
  <si>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</si>
  <si>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</si>
  <si>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</si>
  <si>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</si>
  <si>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</si>
  <si>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</si>
  <si>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</si>
  <si>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</si>
  <si>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</si>
  <si>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</si>
  <si>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</si>
  <si>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</si>
  <si>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</si>
  <si>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</si>
  <si>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</si>
  <si>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</si>
  <si>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</si>
  <si>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</si>
  <si>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</si>
  <si>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</si>
  <si>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</si>
  <si>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</si>
  <si>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</si>
  <si>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</si>
  <si>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</si>
  <si>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</si>
  <si>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</si>
  <si>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</si>
  <si>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</si>
  <si>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</si>
  <si>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</si>
  <si>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</si>
  <si>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</si>
  <si>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</si>
  <si>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</si>
  <si>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</si>
  <si>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</si>
  <si>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</si>
  <si>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</si>
  <si>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</si>
  <si>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</si>
  <si>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</si>
  <si>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</si>
  <si>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</si>
  <si>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</si>
  <si>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</si>
  <si>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</si>
  <si>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</si>
  <si>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</si>
  <si>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</si>
  <si>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</si>
  <si>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</si>
  <si>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</si>
  <si>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</si>
  <si>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</si>
  <si>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</si>
  <si>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</si>
  <si>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</si>
  <si>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</si>
  <si>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</si>
  <si>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</si>
  <si>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</si>
  <si>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</si>
  <si>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</si>
  <si>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</si>
  <si>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</si>
  <si>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</si>
  <si>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</si>
  <si>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</si>
  <si>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</si>
  <si>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</si>
  <si>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</si>
  <si>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</si>
  <si>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</si>
  <si>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</si>
  <si>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</si>
  <si>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</si>
  <si>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</si>
  <si>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</si>
  <si>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</si>
  <si>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</si>
  <si>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</si>
  <si>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</si>
  <si>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</si>
  <si>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</si>
  <si>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</si>
  <si>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</si>
  <si>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</si>
  <si>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</si>
  <si>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</si>
  <si>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</si>
  <si>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</si>
  <si>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</si>
  <si>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</si>
  <si>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</si>
  <si>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</si>
  <si>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</si>
  <si>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</si>
  <si>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</si>
  <si>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</si>
  <si>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</si>
  <si>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</si>
  <si>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</si>
  <si>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</si>
  <si>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</si>
  <si>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</si>
  <si>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</si>
  <si>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</si>
  <si>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</si>
  <si>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</si>
  <si>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</si>
  <si>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</si>
  <si>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</si>
  <si>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</si>
  <si>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</si>
  <si>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</si>
  <si>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</si>
  <si>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</si>
  <si>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</si>
  <si>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</si>
  <si>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</si>
  <si>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</si>
  <si>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</si>
  <si>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</si>
  <si>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</si>
  <si>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</si>
  <si>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</si>
  <si>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</si>
  <si>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</si>
  <si>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</si>
  <si>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</si>
  <si>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</si>
  <si>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</si>
  <si>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</si>
  <si>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</si>
  <si>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</si>
  <si>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</si>
  <si>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</si>
  <si>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</si>
  <si>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</si>
  <si>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</si>
  <si>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</si>
  <si>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</si>
  <si>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</si>
  <si>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</si>
  <si>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</si>
  <si>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</si>
  <si>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</si>
  <si>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</si>
  <si>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</si>
  <si>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</si>
  <si>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</si>
  <si>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</si>
  <si>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</si>
  <si>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</si>
  <si>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</si>
  <si>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</si>
  <si>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</si>
  <si>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</si>
  <si>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</si>
  <si>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</si>
  <si>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</si>
  <si>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</si>
  <si>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</si>
  <si>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</si>
  <si>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</si>
  <si>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</si>
  <si>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</si>
  <si>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</si>
  <si>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</si>
  <si>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</si>
  <si>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</si>
  <si>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</si>
  <si>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</si>
  <si>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</si>
  <si>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</si>
  <si>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</si>
  <si>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</si>
  <si>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</si>
  <si>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</si>
  <si>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</si>
  <si>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</si>
  <si>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</si>
  <si>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</si>
  <si>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</si>
  <si>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</si>
  <si>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</si>
  <si>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</si>
  <si>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</si>
  <si>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</si>
  <si>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</si>
  <si>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</si>
  <si>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</si>
  <si>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</si>
  <si>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</si>
  <si>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</si>
  <si>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</si>
  <si>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</si>
  <si>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</si>
  <si>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</si>
  <si>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</si>
  <si>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</si>
  <si>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</si>
  <si>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</si>
  <si>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</si>
  <si>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</si>
  <si>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</si>
  <si>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</si>
  <si>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</si>
  <si>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</si>
  <si>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</si>
  <si>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</si>
  <si>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</si>
  <si>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</si>
  <si>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</si>
  <si>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</si>
  <si>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</si>
  <si>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</si>
  <si>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</si>
  <si>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</si>
  <si>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</si>
  <si>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</si>
  <si>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</si>
  <si>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</si>
  <si>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</si>
  <si>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</si>
  <si>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</si>
  <si>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</si>
  <si>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</si>
  <si>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</si>
  <si>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</si>
  <si>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</si>
  <si>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</si>
  <si>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</si>
  <si>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</si>
  <si>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</si>
  <si>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</si>
  <si>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</si>
  <si>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</si>
  <si>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</si>
  <si>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</si>
  <si>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</si>
  <si>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</si>
  <si>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</si>
  <si>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</si>
  <si>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</si>
  <si>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</si>
  <si>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</si>
  <si>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</si>
  <si>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</si>
  <si>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</si>
  <si>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</si>
  <si>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</si>
  <si>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</si>
  <si>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</si>
  <si>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</si>
  <si>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</si>
  <si>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</si>
  <si>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</si>
  <si>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</si>
  <si>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</si>
  <si>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</si>
  <si>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</si>
  <si>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</si>
  <si>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</si>
  <si>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</si>
  <si>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</si>
  <si>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</si>
  <si>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</si>
  <si>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</si>
  <si>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</si>
  <si>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</si>
  <si>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</si>
  <si>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</si>
  <si>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</si>
  <si>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</si>
  <si>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</si>
  <si>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</si>
  <si>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</si>
  <si>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</si>
  <si>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</si>
  <si>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</si>
  <si>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</si>
  <si>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</si>
  <si>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</si>
  <si>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</si>
  <si>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</si>
  <si>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</si>
  <si>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</si>
  <si>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</si>
  <si>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</si>
  <si>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</si>
  <si>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</si>
  <si>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</si>
  <si>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</si>
  <si>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</si>
  <si>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</si>
  <si>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</si>
  <si>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</si>
  <si>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</si>
  <si>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</si>
  <si>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</si>
  <si>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</si>
  <si>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</si>
  <si>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</si>
  <si>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</si>
  <si>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</si>
  <si>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</si>
  <si>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</si>
  <si>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</si>
  <si>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</si>
  <si>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</si>
  <si>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</si>
  <si>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</si>
  <si>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</si>
  <si>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</si>
  <si>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</si>
  <si>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</si>
  <si>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</si>
  <si>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</si>
  <si>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</si>
  <si>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</si>
  <si>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</si>
  <si>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</si>
  <si>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</si>
  <si>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</si>
  <si>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</si>
  <si>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</si>
  <si>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</si>
  <si>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</si>
  <si>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</si>
  <si>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</si>
  <si>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</si>
  <si>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</si>
  <si>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</si>
  <si>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</si>
  <si>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</si>
  <si>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</si>
  <si>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</si>
  <si>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</si>
  <si>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</si>
  <si>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</si>
  <si>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</si>
  <si>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</si>
  <si>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</si>
  <si>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</si>
  <si>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</si>
  <si>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</si>
  <si>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</si>
  <si>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</si>
  <si>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</si>
  <si>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</si>
  <si>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</si>
  <si>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</si>
  <si>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</si>
  <si>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</si>
  <si>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</si>
  <si>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</si>
  <si>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</si>
  <si>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</si>
  <si>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</si>
  <si>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</si>
  <si>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</si>
  <si>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</si>
  <si>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</si>
  <si>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</si>
  <si>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</si>
  <si>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</si>
  <si>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</si>
  <si>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</si>
  <si>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</si>
  <si>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</si>
  <si>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</si>
  <si>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</si>
  <si>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</si>
  <si>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</si>
  <si>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</si>
  <si>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</si>
  <si>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</si>
  <si>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</si>
  <si>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</si>
  <si>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</si>
  <si>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</si>
  <si>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</si>
  <si>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</si>
  <si>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</si>
  <si>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</si>
  <si>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</si>
  <si>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</si>
  <si>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</si>
  <si>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</si>
  <si>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</si>
  <si>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</si>
  <si>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</si>
  <si>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</si>
  <si>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</si>
  <si>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</si>
  <si>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</si>
  <si>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</si>
  <si>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</si>
  <si>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</si>
  <si>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</si>
  <si>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</si>
  <si>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</si>
  <si>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</si>
  <si>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</si>
  <si>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</si>
  <si>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</si>
  <si>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</si>
  <si>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</si>
  <si>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</si>
  <si>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</si>
  <si>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</si>
  <si>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</si>
  <si>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</si>
  <si>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</si>
  <si>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</si>
  <si>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</si>
  <si>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</si>
  <si>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</si>
  <si>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</si>
  <si>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</si>
  <si>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</si>
  <si>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</si>
  <si>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</si>
  <si>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</si>
  <si>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</si>
  <si>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</si>
  <si>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</si>
  <si>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</si>
  <si>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</si>
  <si>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</si>
  <si>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</si>
  <si>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</si>
  <si>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</si>
  <si>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</si>
  <si>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</si>
  <si>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</si>
  <si>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</si>
  <si>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</si>
  <si>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</si>
  <si>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</si>
  <si>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</si>
  <si>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</si>
  <si>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</si>
  <si>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</si>
  <si>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</si>
  <si>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</si>
  <si>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</si>
  <si>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</si>
  <si>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</si>
  <si>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</si>
  <si>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</si>
  <si>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</si>
  <si>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</si>
  <si>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</si>
  <si>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</si>
  <si>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</si>
  <si>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</si>
  <si>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</si>
  <si>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</si>
  <si>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</si>
  <si>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</si>
  <si>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</si>
  <si>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</si>
  <si>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</si>
  <si>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</si>
  <si>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</si>
  <si>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</si>
  <si>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</si>
  <si>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</si>
  <si>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</si>
  <si>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</si>
  <si>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</si>
  <si>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</si>
  <si>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</si>
  <si>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</si>
  <si>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</si>
  <si>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</si>
  <si>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</si>
  <si>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</si>
  <si>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</si>
  <si>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</si>
  <si>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</si>
  <si>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</si>
  <si>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</si>
  <si>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</si>
  <si>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</si>
  <si>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</si>
  <si>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</si>
  <si>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</si>
  <si>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</si>
  <si>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</si>
  <si>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</si>
  <si>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</si>
  <si>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</si>
  <si>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</si>
  <si>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</si>
  <si>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</si>
  <si>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</si>
  <si>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</si>
  <si>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</si>
  <si>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</si>
  <si>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</si>
  <si>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</si>
  <si>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</si>
  <si>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</si>
  <si>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</si>
  <si>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</si>
  <si>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</si>
  <si>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</si>
  <si>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</si>
  <si>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</si>
  <si>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</si>
  <si>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</si>
  <si>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</si>
  <si>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</si>
  <si>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</si>
  <si>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</si>
  <si>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</si>
  <si>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</si>
  <si>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</si>
  <si>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</si>
  <si>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</si>
  <si>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</si>
  <si>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</si>
  <si>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</si>
  <si>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</si>
  <si>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</si>
  <si>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</si>
  <si>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</si>
  <si>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</si>
  <si>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</si>
  <si>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</si>
  <si>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</si>
  <si>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</si>
  <si>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</si>
  <si>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</si>
  <si>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</si>
  <si>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</si>
  <si>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</si>
  <si>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</si>
  <si>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</si>
  <si>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</si>
  <si>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</si>
  <si>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</si>
  <si>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</si>
  <si>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</si>
  <si>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</si>
  <si>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</si>
  <si>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</si>
  <si>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</si>
  <si>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</si>
  <si>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</si>
  <si>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</si>
  <si>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</si>
  <si>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</si>
  <si>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</si>
  <si>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</si>
  <si>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</si>
  <si>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</si>
  <si>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</si>
  <si>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</si>
  <si>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</si>
  <si>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</si>
  <si>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</si>
  <si>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</si>
  <si>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</si>
  <si>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</si>
  <si>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</si>
  <si>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</si>
  <si>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</si>
  <si>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</si>
  <si>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</si>
  <si>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</si>
  <si>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</si>
  <si>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</si>
  <si>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</si>
  <si>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</si>
  <si>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</si>
  <si>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</si>
  <si>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</si>
  <si>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</si>
  <si>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</si>
  <si>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</si>
  <si>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</si>
  <si>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</si>
  <si>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</si>
  <si>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</si>
  <si>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</si>
  <si>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</si>
  <si>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</si>
  <si>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</si>
  <si>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</si>
  <si>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</si>
  <si>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</si>
  <si>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</si>
  <si>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</si>
  <si>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</si>
  <si>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</si>
  <si>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</si>
  <si>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</si>
  <si>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</si>
  <si>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</si>
  <si>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</si>
  <si>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</si>
  <si>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</si>
  <si>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</si>
  <si>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</si>
  <si>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</si>
  <si>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</si>
  <si>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</si>
  <si>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</si>
  <si>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</si>
  <si>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</si>
  <si>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</si>
  <si>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</si>
  <si>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</si>
  <si>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</si>
  <si>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</si>
  <si>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</si>
  <si>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</si>
  <si>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</si>
  <si>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</si>
  <si>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</si>
  <si>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</si>
  <si>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</si>
  <si>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</si>
  <si>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</si>
  <si>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</si>
  <si>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</si>
  <si>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</si>
  <si>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</si>
  <si>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</si>
  <si>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</si>
  <si>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</si>
  <si>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</si>
  <si>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</si>
  <si>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</si>
  <si>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</si>
  <si>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</si>
  <si>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</si>
  <si>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</si>
  <si>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</si>
  <si>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</si>
  <si>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</si>
  <si>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</si>
  <si>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</si>
  <si>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</si>
  <si>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</si>
  <si>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</si>
  <si>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</si>
  <si>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</si>
  <si>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</si>
  <si>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</si>
  <si>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</si>
  <si>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</si>
  <si>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</si>
  <si>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</si>
  <si>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</si>
  <si>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</si>
  <si>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</si>
  <si>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</si>
  <si>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</si>
  <si>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</si>
  <si>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</si>
  <si>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</si>
  <si>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</si>
  <si>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</si>
  <si>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</si>
  <si>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</si>
  <si>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</si>
  <si>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</si>
  <si>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</si>
  <si>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</si>
  <si>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</si>
  <si>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</si>
  <si>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</si>
  <si>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</si>
  <si>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</si>
  <si>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</si>
  <si>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</si>
  <si>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</si>
  <si>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</si>
  <si>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</si>
  <si>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</si>
  <si>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</si>
  <si>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</si>
  <si>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</si>
  <si>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</si>
  <si>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</si>
  <si>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</si>
  <si>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</si>
  <si>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</si>
  <si>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</si>
  <si>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</si>
  <si>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</si>
  <si>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</si>
  <si>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</si>
  <si>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</si>
  <si>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</si>
  <si>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</si>
  <si>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</si>
  <si>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</si>
  <si>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</si>
  <si>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</si>
  <si>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</si>
  <si>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</si>
  <si>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</si>
  <si>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</si>
  <si>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</si>
  <si>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</si>
  <si>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</si>
  <si>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</si>
  <si>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</si>
  <si>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</si>
  <si>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</si>
  <si>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</si>
  <si>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</si>
  <si>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</si>
  <si>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</si>
  <si>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</si>
  <si>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</si>
  <si>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</si>
  <si>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</si>
  <si>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</si>
  <si>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</si>
  <si>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</si>
  <si>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</si>
  <si>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</si>
  <si>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</si>
  <si>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</si>
  <si>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</si>
  <si>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</si>
  <si>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</si>
  <si>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</si>
  <si>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</si>
  <si>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</si>
  <si>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</si>
  <si>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</si>
  <si>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</si>
  <si>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</si>
  <si>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</si>
  <si>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</si>
  <si>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</si>
  <si>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</si>
  <si>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</si>
  <si>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</si>
  <si>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</si>
  <si>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</si>
  <si>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</si>
  <si>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</si>
  <si>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</si>
  <si>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</si>
  <si>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</si>
  <si>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</si>
  <si>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</si>
  <si>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</si>
  <si>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</si>
  <si>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</si>
  <si>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</si>
  <si>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</si>
  <si>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</si>
  <si>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</si>
  <si>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</si>
  <si>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</si>
  <si>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</si>
  <si>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</si>
  <si>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</si>
  <si>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</si>
  <si>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</si>
  <si>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</si>
  <si>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</si>
  <si>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</si>
  <si>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</si>
  <si>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</si>
  <si>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</si>
  <si>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</si>
  <si>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</si>
  <si>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</si>
  <si>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</si>
  <si>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</si>
  <si>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</si>
  <si>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</si>
  <si>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</si>
  <si>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</si>
  <si>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</si>
  <si>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</si>
  <si>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</si>
  <si>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</si>
  <si>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</si>
  <si>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</si>
  <si>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</si>
  <si>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</si>
  <si>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</si>
  <si>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</si>
  <si>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</si>
  <si>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</si>
  <si>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</si>
  <si>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</si>
  <si>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</si>
  <si>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</si>
  <si>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</si>
  <si>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</si>
  <si>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</si>
  <si>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</si>
  <si>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</si>
  <si>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</si>
  <si>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</si>
  <si>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</si>
  <si>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</si>
  <si>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</si>
  <si>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</si>
  <si>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</si>
  <si>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</si>
  <si>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</si>
  <si>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</si>
  <si>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</si>
  <si>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</si>
  <si>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</si>
  <si>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</si>
  <si>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</si>
  <si>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</si>
  <si>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</si>
  <si>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</si>
  <si>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</si>
  <si>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</si>
  <si>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</si>
  <si>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</si>
  <si>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</si>
  <si>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</si>
  <si>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</si>
  <si>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</si>
  <si>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</si>
  <si>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</si>
  <si>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</si>
  <si>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</si>
  <si>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</si>
  <si>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</si>
  <si>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</si>
  <si>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</si>
  <si>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</si>
  <si>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</si>
  <si>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</si>
  <si>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</si>
  <si>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</si>
  <si>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</si>
  <si>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</si>
  <si>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</si>
  <si>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</si>
  <si>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</si>
  <si>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</si>
  <si>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</si>
  <si>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</si>
  <si>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</si>
  <si>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</si>
  <si>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</si>
  <si>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</si>
  <si>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</si>
  <si>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</si>
  <si>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</si>
  <si>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</si>
  <si>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</si>
  <si>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</si>
  <si>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</si>
  <si>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</si>
  <si>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</si>
  <si>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</si>
  <si>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</si>
  <si>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</si>
  <si>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</si>
  <si>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</si>
  <si>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</si>
  <si>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</si>
  <si>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</si>
  <si>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</si>
  <si>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</si>
  <si>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</si>
  <si>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</si>
  <si>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</si>
  <si>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</si>
  <si>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</si>
  <si>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</si>
  <si>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</si>
  <si>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</si>
  <si>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</si>
  <si>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</si>
  <si>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</si>
  <si>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</si>
  <si>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</si>
  <si>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</si>
  <si>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</si>
  <si>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</si>
  <si>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</si>
  <si>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</si>
  <si>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</si>
  <si>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</si>
  <si>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</si>
  <si>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</si>
  <si>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</si>
  <si>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</si>
  <si>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</si>
  <si>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</si>
  <si>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</si>
  <si>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</si>
  <si>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</si>
  <si>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</si>
  <si>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</si>
  <si>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</si>
  <si>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</si>
  <si>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</si>
  <si>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</si>
  <si>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</si>
  <si>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</si>
  <si>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</si>
  <si>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</si>
  <si>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</si>
  <si>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</si>
  <si>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</si>
  <si>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</si>
  <si>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</si>
  <si>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</si>
  <si>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</si>
  <si>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</si>
  <si>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</si>
  <si>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</si>
  <si>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</si>
  <si>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</si>
  <si>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</si>
  <si>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</si>
  <si>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</si>
  <si>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</si>
  <si>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</si>
  <si>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</si>
  <si>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</si>
  <si>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</si>
  <si>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</si>
  <si>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</si>
  <si>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</si>
  <si>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</si>
  <si>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</si>
  <si>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</si>
  <si>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</si>
  <si>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</si>
  <si>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</si>
  <si>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</si>
  <si>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</si>
  <si>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</si>
  <si>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</si>
  <si>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</si>
  <si>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</si>
  <si>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</si>
  <si>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</si>
  <si>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</si>
  <si>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</si>
  <si>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</si>
  <si>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</si>
  <si>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</si>
  <si>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</si>
  <si>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</si>
  <si>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</si>
  <si>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</si>
  <si>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</si>
  <si>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</si>
  <si>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</si>
  <si>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</si>
  <si>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</si>
  <si>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</si>
  <si>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</si>
  <si>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</si>
  <si>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</si>
  <si>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</si>
  <si>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</si>
  <si>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</si>
  <si>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</si>
  <si>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</si>
  <si>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</si>
  <si>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</si>
  <si>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</si>
  <si>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</si>
  <si>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</si>
  <si>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</si>
  <si>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</si>
  <si>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</si>
  <si>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</si>
  <si>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</si>
  <si>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</si>
  <si>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</si>
  <si>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</si>
  <si>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</si>
  <si>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</si>
  <si>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</si>
  <si>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</si>
  <si>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</si>
  <si>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</si>
  <si>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</si>
  <si>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</si>
  <si>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</si>
  <si>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</si>
  <si>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</si>
  <si>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</si>
  <si>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</si>
  <si>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</si>
  <si>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</si>
  <si>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</si>
  <si>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</si>
  <si>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</si>
  <si>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</si>
  <si>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</si>
  <si>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</si>
  <si>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</si>
  <si>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</si>
  <si>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</si>
  <si>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</si>
  <si>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</si>
  <si>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</si>
  <si>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</si>
  <si>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</si>
  <si>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</si>
  <si>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</si>
  <si>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</si>
  <si>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</si>
  <si>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</si>
  <si>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</si>
  <si>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</si>
  <si>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</si>
  <si>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</si>
  <si>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</si>
  <si>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</si>
  <si>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</si>
  <si>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</si>
  <si>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</si>
  <si>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</si>
  <si>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</si>
  <si>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</si>
  <si>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</si>
  <si>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</si>
  <si>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</si>
  <si>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</si>
  <si>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</si>
  <si>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</si>
  <si>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</si>
  <si>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</si>
  <si>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</si>
  <si>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</si>
  <si>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</si>
  <si>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</si>
  <si>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</si>
  <si>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</si>
  <si>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</si>
  <si>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</si>
  <si>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</si>
  <si>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</si>
  <si>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</si>
  <si>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</si>
  <si>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</si>
  <si>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</si>
  <si>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</si>
  <si>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</si>
  <si>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</si>
  <si>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</si>
  <si>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</si>
  <si>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</si>
  <si>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</si>
  <si>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</si>
  <si>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</si>
  <si>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</si>
  <si>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</si>
  <si>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</si>
  <si>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</si>
  <si>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</si>
  <si>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</si>
  <si>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</si>
  <si>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</si>
  <si>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</si>
  <si>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</si>
  <si>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</si>
  <si>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</si>
  <si>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</si>
  <si>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</si>
  <si>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</si>
  <si>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</si>
  <si>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</si>
  <si>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</si>
  <si>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</si>
  <si>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</si>
  <si>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</si>
  <si>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</si>
  <si>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</si>
  <si>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</si>
  <si>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</si>
  <si>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</si>
  <si>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</si>
  <si>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</si>
  <si>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</si>
  <si>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</si>
  <si>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</si>
  <si>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</si>
  <si>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</si>
  <si>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</si>
  <si>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</si>
  <si>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</si>
  <si>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</si>
  <si>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</si>
  <si>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</si>
  <si>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</si>
  <si>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</si>
  <si>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</si>
  <si>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</si>
  <si>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</si>
  <si>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</si>
  <si>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</si>
  <si>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</si>
  <si>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</si>
  <si>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</si>
  <si>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</si>
  <si>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</si>
  <si>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</si>
  <si>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</si>
  <si>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</si>
  <si>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</si>
  <si>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</si>
  <si>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</si>
  <si>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</si>
  <si>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</si>
  <si>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</si>
  <si>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</si>
  <si>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</si>
  <si>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</si>
  <si>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</si>
  <si>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</si>
  <si>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</si>
  <si>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</si>
  <si>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</si>
  <si>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</si>
  <si>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</si>
  <si>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</si>
  <si>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</si>
  <si>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</si>
  <si>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</si>
  <si>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</si>
  <si>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</si>
  <si>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</si>
  <si>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</si>
  <si>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</si>
  <si>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</si>
  <si>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</si>
  <si>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</si>
  <si>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</si>
  <si>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</si>
  <si>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</si>
  <si>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</si>
  <si>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</si>
  <si>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</si>
  <si>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</si>
  <si>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</si>
  <si>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</si>
  <si>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</si>
  <si>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</si>
  <si>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</si>
  <si>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</si>
  <si>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</si>
  <si>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</si>
  <si>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</si>
  <si>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</si>
  <si>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</si>
  <si>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</si>
  <si>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</si>
  <si>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</si>
  <si>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</si>
  <si>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</si>
  <si>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</si>
  <si>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</si>
  <si>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</si>
  <si>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</si>
  <si>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</si>
  <si>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</si>
  <si>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</si>
  <si>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</si>
  <si>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</si>
  <si>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</si>
  <si>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</si>
  <si>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</si>
  <si>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</si>
  <si>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</si>
  <si>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</si>
  <si>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</si>
  <si>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</si>
  <si>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</si>
  <si>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</si>
  <si>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</si>
  <si>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</si>
  <si>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</si>
  <si>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</si>
  <si>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</si>
  <si>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</si>
  <si>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</si>
  <si>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</si>
  <si>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</si>
  <si>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</si>
  <si>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</si>
  <si>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</si>
  <si>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</si>
  <si>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</si>
  <si>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</si>
  <si>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</si>
  <si>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</si>
  <si>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</si>
  <si>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</si>
  <si>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</si>
  <si>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</si>
  <si>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</si>
  <si>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</si>
  <si>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</si>
  <si>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</si>
  <si>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</si>
  <si>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</si>
  <si>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</si>
  <si>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</si>
  <si>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</si>
  <si>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</si>
  <si>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</si>
  <si>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</si>
  <si>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</si>
  <si>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</si>
  <si>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</si>
  <si>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</si>
  <si>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</si>
  <si>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</si>
  <si>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</si>
  <si>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</si>
  <si>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</si>
  <si>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</si>
  <si>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</si>
  <si>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</si>
  <si>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</si>
  <si>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</si>
  <si>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</si>
  <si>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</si>
  <si>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</si>
  <si>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</si>
  <si>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</si>
  <si>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</si>
  <si>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</si>
  <si>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</si>
  <si>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</si>
  <si>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</si>
  <si>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</si>
  <si>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</si>
  <si>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</si>
  <si>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</si>
  <si>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</si>
  <si>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</si>
  <si>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</si>
  <si>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</si>
  <si>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</si>
  <si>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</si>
  <si>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</si>
  <si>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</si>
  <si>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</si>
  <si>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</si>
  <si>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</si>
  <si>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</si>
  <si>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</si>
  <si>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</si>
  <si>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</si>
  <si>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</si>
  <si>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</si>
  <si>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</si>
  <si>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</si>
  <si>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</si>
  <si>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</si>
  <si>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</si>
  <si>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</si>
  <si>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</si>
  <si>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</si>
  <si>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</si>
  <si>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</si>
  <si>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</si>
  <si>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</si>
  <si>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</si>
  <si>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</si>
  <si>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</si>
  <si>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</si>
  <si>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</si>
  <si>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</si>
  <si>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</si>
  <si>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</si>
  <si>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</si>
  <si>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</si>
  <si>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</si>
  <si>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</si>
  <si>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</si>
  <si>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</si>
  <si>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</si>
  <si>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</si>
  <si>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</si>
  <si>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</si>
  <si>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</si>
  <si>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</si>
  <si>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</si>
  <si>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</si>
  <si>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</si>
  <si>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</si>
  <si>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</si>
  <si>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</si>
  <si>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</si>
  <si>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</si>
  <si>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</si>
  <si>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</si>
  <si>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</si>
  <si>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</si>
  <si>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</si>
  <si>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</si>
  <si>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</si>
  <si>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</si>
  <si>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</si>
  <si>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</si>
  <si>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</si>
  <si>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</si>
  <si>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</si>
  <si>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</si>
  <si>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</si>
  <si>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</si>
  <si>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</si>
  <si>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</si>
  <si>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</si>
  <si>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</si>
  <si>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</si>
  <si>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</si>
  <si>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</si>
  <si>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</si>
  <si>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</si>
  <si>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</si>
  <si>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</si>
  <si>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</si>
  <si>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</si>
  <si>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</si>
  <si>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</si>
  <si>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</si>
  <si>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</si>
  <si>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</si>
  <si>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</si>
  <si>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</si>
  <si>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</si>
  <si>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</si>
  <si>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</si>
  <si>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</si>
  <si>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</si>
  <si>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</si>
  <si>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</si>
  <si>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</si>
  <si>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</si>
  <si>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</si>
  <si>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</si>
  <si>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</si>
  <si>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</si>
  <si>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</si>
  <si>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</si>
  <si>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</si>
  <si>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</si>
  <si>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</si>
  <si>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</si>
  <si>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</si>
  <si>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</si>
  <si>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</si>
  <si>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</si>
  <si>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</si>
  <si>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</si>
  <si>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</si>
  <si>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</si>
  <si>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</si>
  <si>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</si>
  <si>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</si>
  <si>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</si>
  <si>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</si>
  <si>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</si>
  <si>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</si>
  <si>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</si>
  <si>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</si>
  <si>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</si>
  <si>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</si>
  <si>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</si>
  <si>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</si>
  <si>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</si>
  <si>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</si>
  <si>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</si>
  <si>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</si>
  <si>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</si>
  <si>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</si>
  <si>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</si>
  <si>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</si>
  <si>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</si>
  <si>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</si>
  <si>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</si>
  <si>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</si>
  <si>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</si>
  <si>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</si>
  <si>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</si>
  <si>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</si>
  <si>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</si>
  <si>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</si>
  <si>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</si>
  <si>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</si>
  <si>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</si>
  <si>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</si>
  <si>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</si>
  <si>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</si>
  <si>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</si>
  <si>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</si>
  <si>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</si>
  <si>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</si>
  <si>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</si>
  <si>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</si>
  <si>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</si>
  <si>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</si>
  <si>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</si>
  <si>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</si>
  <si>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</si>
  <si>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</si>
  <si>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</si>
  <si>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</si>
  <si>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</si>
  <si>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</si>
  <si>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</si>
  <si>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</si>
  <si>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</si>
  <si>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</si>
  <si>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</si>
  <si>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</si>
  <si>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</si>
  <si>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</si>
  <si>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</si>
  <si>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</si>
  <si>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</si>
  <si>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</si>
  <si>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</si>
  <si>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</si>
  <si>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</si>
  <si>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</si>
  <si>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</si>
  <si>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</si>
  <si>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</si>
  <si>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</si>
  <si>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</si>
  <si>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</si>
  <si>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</si>
  <si>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</si>
  <si>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</si>
  <si>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</si>
  <si>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</si>
  <si>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</si>
  <si>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</si>
  <si>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</si>
  <si>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</si>
  <si>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</si>
  <si>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</si>
  <si>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</si>
  <si>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</si>
  <si>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</si>
  <si>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</si>
  <si>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</si>
  <si>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</si>
  <si>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</si>
  <si>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</si>
  <si>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</si>
  <si>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</si>
  <si>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</si>
  <si>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</si>
  <si>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</si>
  <si>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</si>
  <si>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</si>
  <si>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</si>
  <si>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</si>
  <si>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</si>
  <si>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</si>
  <si>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</si>
  <si>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</si>
  <si>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</si>
  <si>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</si>
  <si>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</si>
  <si>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</si>
  <si>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</si>
  <si>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</si>
  <si>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</si>
  <si>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</si>
  <si>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</si>
  <si>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</si>
  <si>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</si>
  <si>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</si>
  <si>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</si>
  <si>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</si>
  <si>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</si>
  <si>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</si>
  <si>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</si>
  <si>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</si>
  <si>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</si>
  <si>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</si>
  <si>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</si>
  <si>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</si>
  <si>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</si>
  <si>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</si>
  <si>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</si>
  <si>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</si>
  <si>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</si>
  <si>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</si>
  <si>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</si>
  <si>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</si>
  <si>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</si>
  <si>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</si>
  <si>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</si>
  <si>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</si>
  <si>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</si>
  <si>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</si>
  <si>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</si>
  <si>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</si>
  <si>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</si>
  <si>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</si>
  <si>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</si>
  <si>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</si>
  <si>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</si>
  <si>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</si>
  <si>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</si>
  <si>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</si>
  <si>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</si>
  <si>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</si>
  <si>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</si>
  <si>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</si>
  <si>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</si>
  <si>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</si>
  <si>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</si>
  <si>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</si>
  <si>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</si>
  <si>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</si>
  <si>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</si>
  <si>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</si>
  <si>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</si>
  <si>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</si>
  <si>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</si>
  <si>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</si>
  <si>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</si>
  <si>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</si>
  <si>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</si>
  <si>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</si>
  <si>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</si>
  <si>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</si>
  <si>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</si>
  <si>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</si>
  <si>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</si>
  <si>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</si>
  <si>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</si>
  <si>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</si>
  <si>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</si>
  <si>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</si>
  <si>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</si>
  <si>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</si>
  <si>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</si>
  <si>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</si>
  <si>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</si>
  <si>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</si>
  <si>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</si>
  <si>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</si>
  <si>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</si>
  <si>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</si>
  <si>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</si>
  <si>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</si>
  <si>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</si>
  <si>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</si>
  <si>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</si>
  <si>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</si>
  <si>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</si>
  <si>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</si>
  <si>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</si>
  <si>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</si>
  <si>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</si>
  <si>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</si>
  <si>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</si>
  <si>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</si>
  <si>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</si>
  <si>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</si>
  <si>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</si>
  <si>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</si>
  <si>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</si>
  <si>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</si>
  <si>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</si>
  <si>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</si>
  <si>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</si>
  <si>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</si>
  <si>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</si>
  <si>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</si>
  <si>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</si>
  <si>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</si>
  <si>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</si>
  <si>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</si>
  <si>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</si>
  <si>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</si>
  <si>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</si>
  <si>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</si>
  <si>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</si>
  <si>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</si>
  <si>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</si>
  <si>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</si>
  <si>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</si>
  <si>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</si>
  <si>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</si>
  <si>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</si>
  <si>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</si>
  <si>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</si>
  <si>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</si>
  <si>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</si>
  <si>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</si>
  <si>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</si>
  <si>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</si>
  <si>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</si>
  <si>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</si>
  <si>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</si>
  <si>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</si>
  <si>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</si>
  <si>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</si>
  <si>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</si>
  <si>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</si>
  <si>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</si>
  <si>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</si>
  <si>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</si>
  <si>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</si>
  <si>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</si>
  <si>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</si>
  <si>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</si>
  <si>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</si>
  <si>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</si>
  <si>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</si>
  <si>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</si>
  <si>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</si>
  <si>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</si>
  <si>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</si>
  <si>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</si>
  <si>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</si>
  <si>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</si>
  <si>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</si>
  <si>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</si>
  <si>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</si>
  <si>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</si>
  <si>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</si>
  <si>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</si>
  <si>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</si>
  <si>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</si>
  <si>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</si>
  <si>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</si>
  <si>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</si>
  <si>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</si>
  <si>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</si>
  <si>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</si>
  <si>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</si>
  <si>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</si>
  <si>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</si>
  <si>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</si>
  <si>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</si>
  <si>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</si>
  <si>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</si>
  <si>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</si>
  <si>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</si>
  <si>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</si>
  <si>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</si>
  <si>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</si>
  <si>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</si>
  <si>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</si>
  <si>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</si>
  <si>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</si>
  <si>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</si>
  <si>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</si>
  <si>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</si>
  <si>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</si>
  <si>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</si>
  <si>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</si>
  <si>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</si>
  <si>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</si>
  <si>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</si>
  <si>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</si>
  <si>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</si>
  <si>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</si>
  <si>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</si>
  <si>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</si>
  <si>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</si>
  <si>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</si>
  <si>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</si>
  <si>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</si>
  <si>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</si>
  <si>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</si>
  <si>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</si>
  <si>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</si>
  <si>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</si>
  <si>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</si>
  <si>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</si>
  <si>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</si>
  <si>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</si>
  <si>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</si>
  <si>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</si>
  <si>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</si>
  <si>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</si>
  <si>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</si>
  <si>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</si>
  <si>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</si>
  <si>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</si>
  <si>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</si>
  <si>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</si>
  <si>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</si>
  <si>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</si>
  <si>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</si>
  <si>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</si>
  <si>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</si>
  <si>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</si>
  <si>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</si>
  <si>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</si>
  <si>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</si>
  <si>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</si>
  <si>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</si>
  <si>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</si>
  <si>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</si>
  <si>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</si>
  <si>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</si>
  <si>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</si>
  <si>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</si>
  <si>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</si>
  <si>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</si>
  <si>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</si>
  <si>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</si>
  <si>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</si>
  <si>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</si>
  <si>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</si>
  <si>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</si>
  <si>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</si>
  <si>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</si>
  <si>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</si>
  <si>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</si>
  <si>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</si>
  <si>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</si>
  <si>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</si>
  <si>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</si>
  <si>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</si>
  <si>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</si>
  <si>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</si>
  <si>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</si>
  <si>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</si>
  <si>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</si>
  <si>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</si>
  <si>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</si>
  <si>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</si>
  <si>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</si>
  <si>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</si>
  <si>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</si>
  <si>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</si>
  <si>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</si>
  <si>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</si>
  <si>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</si>
  <si>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</si>
  <si>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</si>
  <si>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</si>
  <si>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</si>
  <si>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</si>
  <si>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</si>
  <si>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</si>
  <si>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</si>
  <si>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</si>
  <si>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</si>
  <si>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</si>
  <si>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</si>
  <si>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</si>
  <si>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</si>
  <si>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</si>
  <si>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</si>
  <si>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</si>
  <si>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</si>
  <si>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</si>
  <si>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</si>
  <si>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</si>
  <si>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</si>
  <si>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</si>
  <si>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</si>
  <si>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</si>
  <si>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</si>
  <si>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</si>
  <si>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</si>
  <si>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</si>
  <si>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</si>
  <si>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</si>
  <si>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</si>
  <si>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</si>
  <si>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</si>
  <si>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</si>
  <si>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</si>
  <si>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</si>
  <si>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</si>
  <si>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</si>
  <si>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</si>
  <si>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</si>
  <si>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</si>
  <si>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</si>
  <si>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</si>
  <si>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</si>
  <si>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</si>
  <si>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</si>
  <si>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</si>
  <si>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</si>
  <si>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</si>
  <si>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</si>
  <si>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</si>
  <si>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</si>
  <si>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</si>
  <si>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</si>
  <si>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</si>
  <si>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</si>
  <si>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</si>
  <si>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</si>
  <si>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</si>
  <si>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</si>
  <si>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</si>
  <si>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</si>
  <si>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</si>
  <si>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</si>
  <si>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</si>
  <si>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</si>
  <si>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</si>
  <si>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</si>
  <si>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</si>
  <si>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</si>
  <si>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</si>
  <si>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</si>
  <si>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</si>
  <si>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</si>
  <si>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</si>
  <si>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</si>
  <si>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</si>
  <si>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</si>
  <si>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</si>
  <si>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</si>
  <si>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</si>
  <si>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</si>
  <si>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</si>
  <si>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</si>
  <si>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</si>
  <si>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</si>
  <si>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</si>
  <si>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</si>
  <si>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</si>
  <si>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</si>
  <si>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</si>
  <si>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</si>
  <si>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</si>
  <si>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</si>
  <si>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</si>
  <si>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</si>
  <si>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</si>
  <si>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</si>
  <si>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</si>
  <si>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</si>
  <si>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</si>
  <si>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</si>
  <si>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</si>
  <si>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</si>
  <si>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</si>
  <si>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</si>
  <si>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</si>
  <si>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</si>
  <si>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</si>
  <si>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</si>
  <si>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</si>
  <si>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</si>
  <si>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</si>
  <si>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</si>
  <si>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</si>
  <si>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</si>
  <si>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</si>
  <si>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</si>
  <si>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</si>
  <si>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</si>
  <si>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</si>
  <si>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</si>
  <si>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</si>
  <si>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</si>
  <si>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</si>
  <si>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</si>
  <si>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</si>
  <si>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</si>
  <si>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</si>
  <si>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</si>
  <si>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</si>
  <si>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</si>
  <si>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</si>
  <si>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</si>
  <si>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</si>
  <si>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</si>
  <si>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</si>
  <si>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</si>
  <si>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</si>
  <si>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</si>
  <si>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</si>
  <si>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</si>
  <si>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</si>
  <si>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</si>
  <si>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</si>
  <si>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</si>
  <si>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</si>
  <si>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</si>
  <si>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</si>
  <si>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</si>
  <si>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</si>
  <si>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</si>
  <si>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</si>
  <si>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</si>
  <si>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</si>
  <si>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</si>
  <si>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</si>
  <si>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</si>
  <si>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</si>
  <si>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</si>
  <si>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</si>
  <si>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</si>
  <si>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</si>
  <si>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</si>
  <si>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</si>
  <si>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</si>
  <si>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</si>
  <si>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</si>
  <si>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</si>
  <si>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</si>
  <si>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</si>
  <si>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</si>
  <si>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</si>
  <si>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</si>
  <si>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</si>
  <si>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</si>
  <si>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</si>
  <si>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</si>
  <si>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</si>
  <si>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</si>
  <si>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</si>
  <si>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</si>
  <si>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</si>
  <si>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</si>
  <si>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</si>
  <si>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</si>
  <si>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</si>
  <si>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</si>
  <si>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</si>
  <si>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</si>
  <si>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</si>
  <si>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</si>
  <si>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</si>
  <si>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</si>
  <si>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</si>
  <si>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</si>
  <si>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</si>
  <si>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</si>
  <si>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</si>
  <si>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</si>
  <si>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</si>
  <si>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</si>
  <si>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</si>
  <si>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</si>
  <si>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</si>
  <si>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</si>
  <si>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</si>
  <si>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</si>
  <si>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</si>
  <si>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</si>
  <si>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</si>
  <si>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</si>
  <si>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</si>
  <si>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</si>
  <si>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</si>
  <si>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</si>
  <si>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</si>
  <si>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</si>
  <si>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</si>
  <si>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</si>
  <si>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</si>
  <si>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</si>
  <si>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</si>
  <si>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</si>
  <si>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</si>
  <si>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</si>
  <si>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</si>
  <si>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</si>
  <si>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</si>
  <si>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</si>
  <si>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</si>
  <si>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</si>
  <si>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</si>
  <si>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</si>
  <si>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</si>
  <si>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</si>
  <si>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</si>
  <si>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</si>
  <si>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</si>
  <si>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</si>
  <si>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</si>
  <si>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</si>
  <si>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</si>
  <si>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</si>
  <si>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</si>
  <si>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</si>
  <si>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</si>
  <si>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</si>
  <si>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</si>
  <si>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</si>
  <si>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</si>
  <si>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</si>
  <si>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</si>
  <si>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</si>
  <si>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</si>
  <si>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</si>
  <si>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</si>
  <si>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</si>
  <si>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</si>
  <si>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</si>
  <si>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</si>
  <si>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</si>
  <si>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</si>
  <si>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</si>
  <si>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</si>
  <si>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</si>
  <si>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</si>
  <si>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</si>
  <si>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</si>
  <si>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</si>
  <si>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</si>
  <si>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</si>
  <si>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</si>
  <si>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</si>
  <si>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</si>
  <si>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</si>
  <si>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</si>
  <si>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</si>
  <si>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</si>
  <si>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</si>
  <si>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</si>
  <si>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</si>
  <si>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</si>
  <si>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</si>
  <si>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</si>
  <si>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</si>
  <si>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</si>
  <si>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</si>
  <si>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</si>
  <si>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</si>
  <si>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</si>
  <si>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</si>
  <si>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</si>
  <si>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</si>
  <si>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</si>
  <si>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</si>
  <si>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</si>
  <si>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</si>
  <si>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</si>
  <si>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</si>
  <si>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</si>
  <si>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</si>
  <si>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</si>
  <si>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</si>
  <si>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</si>
  <si>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</si>
  <si>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</si>
  <si>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</si>
  <si>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</si>
  <si>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</si>
  <si>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</si>
  <si>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</si>
  <si>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</si>
  <si>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</si>
  <si>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</si>
  <si>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</si>
  <si>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</si>
  <si>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</si>
  <si>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</si>
  <si>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</si>
  <si>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</si>
  <si>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</si>
  <si>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</si>
  <si>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</si>
  <si>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</si>
  <si>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</si>
  <si>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</si>
  <si>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</si>
  <si>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</si>
  <si>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</si>
  <si>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</si>
  <si>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</si>
  <si>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</si>
  <si>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</si>
  <si>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</si>
  <si>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</si>
  <si>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</si>
  <si>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</si>
  <si>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</si>
  <si>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</si>
  <si>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</si>
  <si>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</si>
  <si>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</si>
  <si>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</si>
  <si>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</si>
  <si>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</si>
  <si>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</si>
  <si>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</si>
  <si>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</si>
  <si>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</si>
  <si>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</si>
  <si>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</si>
  <si>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</si>
  <si>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</si>
  <si>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</si>
  <si>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</si>
  <si>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</si>
  <si>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</si>
  <si>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</si>
  <si>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</si>
  <si>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</si>
  <si>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</si>
  <si>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</si>
  <si>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</si>
  <si>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</si>
  <si>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</si>
  <si>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</si>
  <si>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</si>
  <si>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</si>
  <si>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</si>
  <si>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</si>
  <si>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</si>
  <si>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</si>
  <si>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</si>
  <si>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</si>
  <si>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</si>
  <si>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</si>
  <si>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</si>
  <si>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</si>
  <si>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</si>
  <si>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</si>
  <si>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</si>
  <si>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</si>
  <si>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</si>
  <si>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</si>
  <si>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</si>
  <si>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</si>
  <si>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</si>
  <si>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</si>
  <si>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</si>
  <si>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</si>
  <si>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</si>
  <si>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</si>
  <si>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</si>
  <si>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</si>
  <si>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</si>
  <si>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</si>
  <si>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</si>
  <si>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</si>
  <si>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</si>
  <si>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</si>
  <si>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</si>
  <si>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</si>
  <si>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</si>
  <si>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</si>
  <si>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</si>
  <si>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</si>
  <si>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</si>
  <si>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</si>
  <si>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</si>
  <si>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</si>
  <si>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</si>
  <si>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</si>
  <si>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</si>
  <si>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</si>
  <si>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</si>
  <si>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</si>
  <si>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</si>
  <si>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</si>
  <si>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</si>
  <si>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</si>
  <si>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</si>
  <si>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</si>
  <si>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</si>
  <si>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</si>
  <si>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</si>
  <si>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</si>
  <si>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</si>
  <si>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</si>
  <si>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</si>
  <si>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</si>
  <si>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</si>
  <si>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</si>
  <si>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</si>
  <si>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</si>
  <si>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</si>
  <si>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</si>
  <si>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</si>
  <si>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</si>
  <si>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</si>
  <si>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</si>
  <si>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</si>
  <si>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</si>
  <si>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</si>
  <si>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</si>
  <si>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</si>
  <si>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</si>
  <si>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</si>
  <si>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</si>
  <si>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</si>
  <si>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</si>
  <si>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</si>
  <si>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</si>
  <si>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</si>
  <si>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</si>
  <si>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</si>
  <si>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</si>
  <si>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</si>
  <si>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</si>
  <si>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</si>
  <si>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</si>
  <si>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</si>
  <si>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</si>
  <si>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</si>
  <si>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</si>
  <si>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</si>
  <si>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</si>
  <si>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</si>
  <si>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</si>
  <si>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</si>
  <si>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</si>
  <si>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</si>
  <si>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</si>
  <si>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</si>
  <si>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</si>
  <si>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</si>
  <si>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</si>
  <si>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</si>
  <si>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</si>
  <si>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</si>
  <si>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</si>
  <si>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</si>
  <si>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</si>
  <si>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</si>
  <si>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</si>
  <si>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</si>
  <si>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</si>
  <si>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</si>
  <si>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</si>
  <si>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</si>
  <si>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</si>
  <si>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</si>
  <si>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</si>
  <si>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</si>
  <si>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</si>
  <si>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</si>
  <si>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</si>
  <si>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</si>
  <si>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</si>
  <si>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</si>
  <si>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</si>
  <si>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</si>
  <si>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</si>
  <si>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</si>
  <si>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</si>
  <si>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</si>
  <si>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</si>
  <si>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</si>
  <si>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</si>
  <si>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</si>
  <si>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</si>
  <si>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</si>
  <si>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</si>
  <si>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</si>
  <si>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</si>
  <si>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</si>
  <si>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</si>
  <si>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</si>
  <si>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</si>
  <si>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</si>
  <si>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</si>
  <si>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</si>
  <si>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</si>
  <si>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</si>
  <si>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</si>
  <si>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</si>
  <si>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</si>
  <si>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</si>
  <si>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</si>
  <si>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</si>
  <si>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</si>
  <si>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</si>
  <si>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</si>
  <si>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</si>
  <si>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</si>
  <si>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</si>
  <si>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</si>
  <si>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</si>
  <si>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</si>
  <si>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</si>
  <si>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</si>
  <si>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</si>
  <si>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</si>
  <si>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</si>
  <si>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</si>
  <si>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</si>
  <si>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</si>
  <si>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</si>
  <si>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</si>
  <si>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</si>
  <si>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</si>
  <si>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</si>
  <si>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</si>
  <si>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</si>
  <si>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</si>
  <si>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</si>
  <si>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</si>
  <si>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</si>
  <si>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</si>
  <si>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</si>
  <si>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</si>
  <si>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</si>
  <si>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</si>
  <si>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</si>
  <si>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</si>
  <si>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</si>
  <si>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</si>
  <si>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</si>
  <si>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</si>
  <si>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</si>
  <si>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</si>
  <si>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</si>
  <si>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</si>
  <si>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</si>
  <si>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</si>
  <si>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</si>
  <si>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</si>
  <si>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</si>
  <si>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</si>
  <si>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</si>
  <si>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</si>
  <si>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</si>
  <si>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</si>
  <si>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</si>
  <si>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</si>
  <si>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</si>
  <si>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</si>
  <si>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</si>
  <si>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</si>
  <si>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</si>
  <si>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</si>
  <si>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</si>
  <si>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</si>
  <si>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</si>
  <si>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</si>
  <si>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</si>
  <si>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</si>
  <si>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</si>
  <si>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</si>
  <si>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</si>
  <si>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</si>
  <si>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</si>
  <si>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</si>
  <si>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</si>
  <si>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</si>
  <si>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</si>
  <si>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</si>
  <si>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</si>
  <si>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</si>
  <si>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</si>
  <si>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</si>
  <si>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</si>
  <si>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</si>
  <si>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</si>
  <si>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</si>
  <si>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</si>
  <si>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</si>
  <si>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</si>
  <si>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</si>
  <si>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</si>
  <si>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</si>
  <si>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</si>
  <si>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</si>
  <si>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</si>
  <si>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</si>
  <si>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</si>
  <si>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</si>
  <si>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</si>
  <si>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</si>
  <si>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</si>
  <si>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</si>
  <si>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</si>
  <si>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</si>
  <si>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</si>
  <si>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</si>
  <si>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</si>
  <si>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</si>
  <si>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</si>
  <si>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</si>
  <si>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</si>
  <si>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</si>
  <si>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</si>
  <si>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</si>
  <si>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</si>
  <si>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</si>
  <si>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</si>
  <si>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</si>
  <si>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</si>
  <si>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</si>
  <si>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</si>
  <si>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</si>
  <si>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</si>
  <si>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</si>
  <si>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</si>
  <si>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</si>
  <si>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</si>
  <si>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</si>
  <si>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</si>
  <si>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</si>
  <si>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</si>
  <si>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</si>
  <si>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</si>
  <si>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</si>
  <si>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</si>
  <si>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</si>
  <si>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</si>
  <si>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NG0000000001</t>
  </si>
  <si>
    <t>NG IN PROCESS</t>
  </si>
  <si>
    <t>WH</t>
  </si>
  <si>
    <t>MC1</t>
  </si>
  <si>
    <t>MC</t>
  </si>
  <si>
    <t>WH checked</t>
  </si>
  <si>
    <t>UL1007-18 BLK (HR)</t>
  </si>
  <si>
    <t>UL10272-26 WHT(HR) AMP</t>
  </si>
  <si>
    <t>UL1007-22 BLU(17/0.16)(KP)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</si>
</sst>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64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1ACFBFE-19A5-47BA-BDC1-C443104FC7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D6E66CA-352D-41CC-B922-225C98DAFA0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286BEB0-D0DA-491A-8EDD-ABEAC6F717F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90AC048-243D-4163-9A4D-FE5D73C0BA8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9B878F3-1CB7-4B33-8C9D-E1882518F4C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A40F5EF-1766-4833-B135-76A3003AB37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A7C120E-2718-4D90-8AF6-248B5F25465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AFFAE9B-6315-4C46-8B66-73CD5AF3B6D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1DD3499-161F-42C6-B6E9-45C8CD98CB9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DCA3661-80C0-430E-B45D-586F2196447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9B9D202-4779-4710-86C2-1D3CB08BF86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3C36A5E-AC08-4FED-91B5-872BD8C0C80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9F9DF14-F859-4FB6-B783-2C0A2704022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1B7E1CB-4658-422A-B215-83CB1A6DDD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81DBD5F-41BD-4325-AD78-9F285BBF273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DF52A52-8F04-4371-8573-545403DFDC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EEBCF4-E9B3-4860-9242-E0D875F495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4152FA5-5AAA-482E-913D-3162C2D9A4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231C9FB-2940-4042-97F5-2E6FB3DB59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7906A91-7A55-4ABB-B4CB-7096A73A9CE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882288F-0554-4A55-BC35-349A0E3EB5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FBE4CB0-A316-45AB-AA49-969AA8437F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2FBC1E4-52B1-443F-AA2C-9E7E011F6D3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B3FEC56-3E4B-4340-8B9F-E1AFB7BA1F3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5DF28EB0-FC30-47F1-9C33-5BB86F0AE93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6" priority="3"/>
  </conditionalFormatting>
  <conditionalFormatting sqref="A777:A782">
    <cfRule type="duplicateValues" dxfId="5" priority="2"/>
  </conditionalFormatting>
  <conditionalFormatting sqref="A783:A789">
    <cfRule type="duplicateValues" dxfId="4" priority="1"/>
  </conditionalFormatting>
  <conditionalFormatting sqref="A1601:A1048576">
    <cfRule type="duplicateValues" dxfId="3" priority="4"/>
  </conditionalFormatting>
  <conditionalFormatting sqref="F1:F1600">
    <cfRule type="duplicateValues" dxfId="2" priority="6"/>
  </conditionalFormatting>
  <conditionalFormatting sqref="F2:F1600">
    <cfRule type="duplicateValues" dxfId="1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46"/>
  <sheetViews>
    <sheetView tabSelected="1" showWhiteSpace="0" zoomScale="145" zoomScaleNormal="145" workbookViewId="0">
      <selection activeCell="C8" sqref="C8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3540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45670.602638888886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3541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3542</v>
      </c>
      <c r="D11" s="412"/>
      <c r="E11" s="349"/>
      <c r="F11" s="48"/>
      <c r="G11" s="221" t="s">
        <v>3543</v>
      </c>
      <c r="H11" s="411" t="s">
        <v>3544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2" t="s">
        <v>51</v>
      </c>
      <c r="F13" s="422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201</v>
      </c>
      <c r="E14" s="421" t="s">
        <v>579</v>
      </c>
      <c r="F14" s="421"/>
      <c r="G14" s="272" t="s">
        <v>312</v>
      </c>
      <c r="H14" s="273" t="s">
        <v>264</v>
      </c>
      <c r="I14" s="274">
        <v>22</v>
      </c>
      <c r="J14" s="275">
        <v>3.9800000000000002E-2</v>
      </c>
      <c r="K14" s="276">
        <f t="shared" ref="K14:K39" si="0">I14*J14</f>
        <v>0.87560000000000004</v>
      </c>
      <c r="L14" s="10" t="s">
        <v>3541</v>
      </c>
      <c r="M14" s="58"/>
    </row>
    <row r="15" spans="1:13" ht="18" customHeight="1">
      <c r="A15" s="58">
        <v>2</v>
      </c>
      <c r="B15" s="58"/>
      <c r="C15" s="58"/>
      <c r="D15" s="271">
        <v>206</v>
      </c>
      <c r="E15" s="421" t="s">
        <v>300</v>
      </c>
      <c r="F15" s="421"/>
      <c r="G15" s="272" t="s">
        <v>312</v>
      </c>
      <c r="H15" s="273" t="s">
        <v>264</v>
      </c>
      <c r="I15" s="274">
        <v>9</v>
      </c>
      <c r="J15" s="275">
        <v>4.7899999999999998E-2</v>
      </c>
      <c r="K15" s="276">
        <f t="shared" si="0"/>
        <v>0.43109999999999998</v>
      </c>
      <c r="L15" s="10" t="s">
        <v>3541</v>
      </c>
      <c r="M15" s="58"/>
    </row>
    <row r="16" spans="1:13" s="262" customFormat="1" ht="18" customHeight="1">
      <c r="A16" s="58">
        <v>3</v>
      </c>
      <c r="B16" s="58"/>
      <c r="C16" s="58"/>
      <c r="D16" s="271">
        <v>653</v>
      </c>
      <c r="E16" s="421" t="s">
        <v>810</v>
      </c>
      <c r="F16" s="421"/>
      <c r="G16" s="272" t="s">
        <v>312</v>
      </c>
      <c r="H16" s="273" t="s">
        <v>264</v>
      </c>
      <c r="I16" s="274">
        <v>9</v>
      </c>
      <c r="J16" s="275">
        <v>6.4299999999999996E-2</v>
      </c>
      <c r="K16" s="276">
        <f t="shared" si="0"/>
        <v>0.57869999999999999</v>
      </c>
      <c r="L16" s="10" t="s">
        <v>3541</v>
      </c>
      <c r="M16" s="58"/>
    </row>
    <row r="17" spans="1:13" ht="18" customHeight="1">
      <c r="A17" s="58">
        <v>4</v>
      </c>
      <c r="B17" s="58"/>
      <c r="C17" s="58"/>
      <c r="D17" s="271">
        <v>654</v>
      </c>
      <c r="E17" s="421" t="s">
        <v>812</v>
      </c>
      <c r="F17" s="421"/>
      <c r="G17" s="272" t="s">
        <v>312</v>
      </c>
      <c r="H17" s="273" t="s">
        <v>264</v>
      </c>
      <c r="I17" s="274">
        <v>22</v>
      </c>
      <c r="J17" s="275">
        <v>6.7799999999999999E-2</v>
      </c>
      <c r="K17" s="276">
        <f t="shared" si="0"/>
        <v>1.4916</v>
      </c>
      <c r="L17" s="10" t="s">
        <v>3541</v>
      </c>
      <c r="M17" s="58"/>
    </row>
    <row r="18" spans="1:13" ht="18" customHeight="1">
      <c r="A18" s="58">
        <v>5</v>
      </c>
      <c r="B18" s="58"/>
      <c r="C18" s="58"/>
      <c r="D18" s="271">
        <v>1023</v>
      </c>
      <c r="E18" s="421" t="s">
        <v>2115</v>
      </c>
      <c r="F18" s="421"/>
      <c r="G18" s="272" t="s">
        <v>312</v>
      </c>
      <c r="H18" s="273" t="s">
        <v>390</v>
      </c>
      <c r="I18" s="274">
        <v>1518</v>
      </c>
      <c r="J18" s="275">
        <v>7.4000000000000003E-3</v>
      </c>
      <c r="K18" s="276">
        <f t="shared" si="0"/>
        <v>11.2332</v>
      </c>
      <c r="L18" s="10" t="s">
        <v>3541</v>
      </c>
      <c r="M18" s="58"/>
    </row>
    <row r="19" spans="1:13" ht="18" customHeight="1">
      <c r="A19" s="58">
        <v>6</v>
      </c>
      <c r="B19" s="58"/>
      <c r="C19" s="58"/>
      <c r="D19" s="271">
        <v>1065</v>
      </c>
      <c r="E19" s="421" t="s">
        <v>380</v>
      </c>
      <c r="F19" s="421"/>
      <c r="G19" s="272" t="s">
        <v>315</v>
      </c>
      <c r="H19" s="273" t="s">
        <v>390</v>
      </c>
      <c r="I19" s="274">
        <v>24</v>
      </c>
      <c r="J19" s="275">
        <v>6.0000000000000001E-3</v>
      </c>
      <c r="K19" s="276">
        <f t="shared" si="0"/>
        <v>0.14400000000000002</v>
      </c>
      <c r="L19" s="10" t="s">
        <v>3541</v>
      </c>
      <c r="M19" s="58"/>
    </row>
    <row r="20" spans="1:13" ht="18" customHeight="1">
      <c r="A20" s="58">
        <v>7</v>
      </c>
      <c r="B20" s="58"/>
      <c r="C20" s="58"/>
      <c r="D20" s="271">
        <v>1066</v>
      </c>
      <c r="E20" s="421" t="s">
        <v>2197</v>
      </c>
      <c r="F20" s="421"/>
      <c r="G20" s="272" t="s">
        <v>315</v>
      </c>
      <c r="H20" s="273" t="s">
        <v>390</v>
      </c>
      <c r="I20" s="274">
        <v>328</v>
      </c>
      <c r="J20" s="275">
        <v>7.6E-3</v>
      </c>
      <c r="K20" s="276">
        <f t="shared" si="0"/>
        <v>2.4927999999999999</v>
      </c>
      <c r="L20" s="10" t="s">
        <v>3541</v>
      </c>
      <c r="M20" s="58"/>
    </row>
    <row r="21" spans="1:13" ht="18" customHeight="1">
      <c r="A21" s="58">
        <v>8</v>
      </c>
      <c r="B21" s="58"/>
      <c r="C21" s="58"/>
      <c r="D21" s="271">
        <v>1068</v>
      </c>
      <c r="E21" s="421" t="s">
        <v>2201</v>
      </c>
      <c r="F21" s="421"/>
      <c r="G21" s="272" t="s">
        <v>315</v>
      </c>
      <c r="H21" s="273" t="s">
        <v>390</v>
      </c>
      <c r="I21" s="274">
        <v>558</v>
      </c>
      <c r="J21" s="275">
        <v>7.0000000000000001E-3</v>
      </c>
      <c r="K21" s="276">
        <f t="shared" si="0"/>
        <v>3.9060000000000001</v>
      </c>
      <c r="L21" s="10" t="s">
        <v>3541</v>
      </c>
      <c r="M21" s="58"/>
    </row>
    <row r="22" spans="1:13" ht="18" customHeight="1">
      <c r="A22" s="58">
        <v>9</v>
      </c>
      <c r="B22" s="58"/>
      <c r="C22" s="58"/>
      <c r="D22" s="271">
        <v>1077</v>
      </c>
      <c r="E22" s="421" t="s">
        <v>2219</v>
      </c>
      <c r="F22" s="421"/>
      <c r="G22" s="272" t="s">
        <v>315</v>
      </c>
      <c r="H22" s="273" t="s">
        <v>390</v>
      </c>
      <c r="I22" s="274">
        <v>24</v>
      </c>
      <c r="J22" s="275">
        <v>7.1999999999999998E-3</v>
      </c>
      <c r="K22" s="276">
        <f t="shared" si="0"/>
        <v>0.17280000000000001</v>
      </c>
      <c r="L22" s="10" t="s">
        <v>3541</v>
      </c>
      <c r="M22" s="58"/>
    </row>
    <row r="23" spans="1:13" ht="18" customHeight="1">
      <c r="A23" s="58">
        <v>10</v>
      </c>
      <c r="B23" s="58"/>
      <c r="C23" s="58"/>
      <c r="D23" s="271">
        <v>1133</v>
      </c>
      <c r="E23" s="421" t="s">
        <v>2332</v>
      </c>
      <c r="F23" s="421"/>
      <c r="G23" s="272" t="s">
        <v>315</v>
      </c>
      <c r="H23" s="273" t="s">
        <v>390</v>
      </c>
      <c r="I23" s="274">
        <v>170</v>
      </c>
      <c r="J23" s="275">
        <v>2.7000000000000001E-3</v>
      </c>
      <c r="K23" s="276">
        <f t="shared" si="0"/>
        <v>0.45900000000000002</v>
      </c>
      <c r="L23" s="10" t="s">
        <v>3541</v>
      </c>
      <c r="M23" s="58"/>
    </row>
    <row r="24" spans="1:13" ht="18" customHeight="1">
      <c r="A24" s="58">
        <v>11</v>
      </c>
      <c r="B24" s="58"/>
      <c r="C24" s="58"/>
      <c r="D24" s="271">
        <v>3007</v>
      </c>
      <c r="E24" s="421" t="s">
        <v>3546</v>
      </c>
      <c r="F24" s="421"/>
      <c r="G24" s="272" t="s">
        <v>311</v>
      </c>
      <c r="H24" s="273" t="s">
        <v>141</v>
      </c>
      <c r="I24" s="274">
        <v>11</v>
      </c>
      <c r="J24" s="275">
        <v>0.1148</v>
      </c>
      <c r="K24" s="276">
        <f t="shared" si="0"/>
        <v>1.2627999999999999</v>
      </c>
      <c r="L24" s="10" t="s">
        <v>3541</v>
      </c>
      <c r="M24" s="58"/>
    </row>
    <row r="25" spans="1:13" ht="18" customHeight="1">
      <c r="A25" s="58">
        <v>12</v>
      </c>
      <c r="B25" s="58"/>
      <c r="C25" s="58"/>
      <c r="D25" s="271">
        <v>3052</v>
      </c>
      <c r="E25" s="421" t="s">
        <v>3547</v>
      </c>
      <c r="F25" s="421"/>
      <c r="G25" s="272" t="s">
        <v>311</v>
      </c>
      <c r="H25" s="273" t="s">
        <v>141</v>
      </c>
      <c r="I25" s="274">
        <v>1221</v>
      </c>
      <c r="J25" s="275">
        <v>2.1899999999999999E-2</v>
      </c>
      <c r="K25" s="276">
        <f t="shared" si="0"/>
        <v>26.739899999999999</v>
      </c>
      <c r="L25" s="10" t="s">
        <v>3541</v>
      </c>
      <c r="M25" s="58"/>
    </row>
    <row r="26" spans="1:13" ht="18" customHeight="1">
      <c r="A26" s="58">
        <v>13</v>
      </c>
      <c r="B26" s="58"/>
      <c r="C26" s="58"/>
      <c r="D26" s="271">
        <v>3461</v>
      </c>
      <c r="E26" s="421" t="s">
        <v>3224</v>
      </c>
      <c r="F26" s="421"/>
      <c r="G26" s="272" t="s">
        <v>3214</v>
      </c>
      <c r="H26" s="273" t="s">
        <v>141</v>
      </c>
      <c r="I26" s="274">
        <v>75</v>
      </c>
      <c r="J26" s="275">
        <v>2.1100000000000001E-2</v>
      </c>
      <c r="K26" s="276">
        <f t="shared" si="0"/>
        <v>1.5825</v>
      </c>
      <c r="L26" s="10" t="s">
        <v>3541</v>
      </c>
      <c r="M26" s="58"/>
    </row>
    <row r="27" spans="1:13" ht="18" customHeight="1">
      <c r="A27" s="58">
        <v>14</v>
      </c>
      <c r="B27" s="58"/>
      <c r="C27" s="58"/>
      <c r="D27" s="271">
        <v>3462</v>
      </c>
      <c r="E27" s="421" t="s">
        <v>3226</v>
      </c>
      <c r="F27" s="421"/>
      <c r="G27" s="272" t="s">
        <v>3214</v>
      </c>
      <c r="H27" s="273" t="s">
        <v>141</v>
      </c>
      <c r="I27" s="274">
        <v>21</v>
      </c>
      <c r="J27" s="275">
        <v>2.0899999999999998E-2</v>
      </c>
      <c r="K27" s="276">
        <f t="shared" si="0"/>
        <v>0.43889999999999996</v>
      </c>
      <c r="L27" s="10" t="s">
        <v>3541</v>
      </c>
      <c r="M27" s="58"/>
    </row>
    <row r="28" spans="1:13" ht="18" customHeight="1">
      <c r="A28" s="58">
        <v>15</v>
      </c>
      <c r="B28" s="58"/>
      <c r="C28" s="58"/>
      <c r="D28" s="271">
        <v>3466</v>
      </c>
      <c r="E28" s="421" t="s">
        <v>3234</v>
      </c>
      <c r="F28" s="421"/>
      <c r="G28" s="272" t="s">
        <v>3214</v>
      </c>
      <c r="H28" s="273" t="s">
        <v>141</v>
      </c>
      <c r="I28" s="274">
        <v>42</v>
      </c>
      <c r="J28" s="275">
        <v>4.7500000000000001E-2</v>
      </c>
      <c r="K28" s="276">
        <f t="shared" si="0"/>
        <v>1.9950000000000001</v>
      </c>
      <c r="L28" s="10" t="s">
        <v>3541</v>
      </c>
      <c r="M28" s="58"/>
    </row>
    <row r="29" spans="1:13" ht="18" customHeight="1">
      <c r="A29" s="58">
        <v>16</v>
      </c>
      <c r="B29" s="58"/>
      <c r="C29" s="58"/>
      <c r="D29" s="271">
        <v>3469</v>
      </c>
      <c r="E29" s="421" t="s">
        <v>3240</v>
      </c>
      <c r="F29" s="421"/>
      <c r="G29" s="272" t="s">
        <v>3214</v>
      </c>
      <c r="H29" s="273" t="s">
        <v>141</v>
      </c>
      <c r="I29" s="274">
        <v>228</v>
      </c>
      <c r="J29" s="275">
        <v>2.1100000000000001E-2</v>
      </c>
      <c r="K29" s="276">
        <f t="shared" si="0"/>
        <v>4.8108000000000004</v>
      </c>
      <c r="L29" s="10" t="s">
        <v>3541</v>
      </c>
      <c r="M29" s="58"/>
    </row>
    <row r="30" spans="1:13" ht="18" customHeight="1">
      <c r="A30" s="58">
        <v>17</v>
      </c>
      <c r="B30" s="58"/>
      <c r="C30" s="58"/>
      <c r="D30" s="271">
        <v>3470</v>
      </c>
      <c r="E30" s="421" t="s">
        <v>3242</v>
      </c>
      <c r="F30" s="421"/>
      <c r="G30" s="272" t="s">
        <v>3214</v>
      </c>
      <c r="H30" s="273" t="s">
        <v>141</v>
      </c>
      <c r="I30" s="274">
        <v>74</v>
      </c>
      <c r="J30" s="275">
        <v>2.1100000000000001E-2</v>
      </c>
      <c r="K30" s="276">
        <f t="shared" si="0"/>
        <v>1.5614000000000001</v>
      </c>
      <c r="L30" s="10" t="s">
        <v>3541</v>
      </c>
      <c r="M30" s="58"/>
    </row>
    <row r="31" spans="1:13" ht="18" customHeight="1">
      <c r="A31" s="58">
        <v>18</v>
      </c>
      <c r="B31" s="58"/>
      <c r="C31" s="58"/>
      <c r="D31" s="271">
        <v>3485</v>
      </c>
      <c r="E31" s="421" t="s">
        <v>3272</v>
      </c>
      <c r="F31" s="421"/>
      <c r="G31" s="272" t="s">
        <v>3214</v>
      </c>
      <c r="H31" s="273" t="s">
        <v>141</v>
      </c>
      <c r="I31" s="274">
        <v>49</v>
      </c>
      <c r="J31" s="275">
        <v>2.1100000000000001E-2</v>
      </c>
      <c r="K31" s="276">
        <f t="shared" si="0"/>
        <v>1.0339</v>
      </c>
      <c r="L31" s="10" t="s">
        <v>3541</v>
      </c>
      <c r="M31" s="58"/>
    </row>
    <row r="32" spans="1:13" ht="18" customHeight="1">
      <c r="A32" s="58">
        <v>19</v>
      </c>
      <c r="B32" s="58"/>
      <c r="C32" s="58"/>
      <c r="D32" s="271">
        <v>3503</v>
      </c>
      <c r="E32" s="421" t="s">
        <v>3308</v>
      </c>
      <c r="F32" s="421"/>
      <c r="G32" s="272" t="s">
        <v>3214</v>
      </c>
      <c r="H32" s="273" t="s">
        <v>141</v>
      </c>
      <c r="I32" s="274">
        <v>15</v>
      </c>
      <c r="J32" s="275">
        <v>3.2599999999999997E-2</v>
      </c>
      <c r="K32" s="276">
        <f t="shared" si="0"/>
        <v>0.48899999999999993</v>
      </c>
      <c r="L32" s="10" t="s">
        <v>3541</v>
      </c>
      <c r="M32" s="58"/>
    </row>
    <row r="33" spans="1:13" ht="18" customHeight="1">
      <c r="A33" s="58">
        <v>20</v>
      </c>
      <c r="B33" s="58"/>
      <c r="C33" s="58"/>
      <c r="D33" s="271">
        <v>3521</v>
      </c>
      <c r="E33" s="421" t="s">
        <v>3548</v>
      </c>
      <c r="F33" s="421"/>
      <c r="G33" s="272" t="s">
        <v>3214</v>
      </c>
      <c r="H33" s="273" t="s">
        <v>141</v>
      </c>
      <c r="I33" s="274">
        <v>15</v>
      </c>
      <c r="J33" s="275">
        <v>4.7500000000000001E-2</v>
      </c>
      <c r="K33" s="276">
        <f t="shared" si="0"/>
        <v>0.71250000000000002</v>
      </c>
      <c r="L33" s="10" t="s">
        <v>3541</v>
      </c>
      <c r="M33" s="58"/>
    </row>
    <row r="34" spans="1:13" ht="18" customHeight="1">
      <c r="A34" s="58">
        <v>21</v>
      </c>
      <c r="B34" s="58"/>
      <c r="C34" s="58"/>
      <c r="D34" s="271">
        <v>3531</v>
      </c>
      <c r="E34" s="421" t="s">
        <v>3364</v>
      </c>
      <c r="F34" s="421"/>
      <c r="G34" s="272" t="s">
        <v>3214</v>
      </c>
      <c r="H34" s="273" t="s">
        <v>141</v>
      </c>
      <c r="I34" s="274">
        <v>76</v>
      </c>
      <c r="J34" s="275">
        <v>3.3599999999999998E-2</v>
      </c>
      <c r="K34" s="276">
        <f t="shared" si="0"/>
        <v>2.5535999999999999</v>
      </c>
      <c r="L34" s="10" t="s">
        <v>3541</v>
      </c>
      <c r="M34" s="58"/>
    </row>
    <row r="35" spans="1:13" ht="18" customHeight="1">
      <c r="A35" s="58">
        <v>22</v>
      </c>
      <c r="B35" s="58"/>
      <c r="C35" s="58"/>
      <c r="D35" s="271">
        <v>3559</v>
      </c>
      <c r="E35" s="421" t="s">
        <v>3420</v>
      </c>
      <c r="F35" s="421"/>
      <c r="G35" s="272" t="s">
        <v>3214</v>
      </c>
      <c r="H35" s="273" t="s">
        <v>141</v>
      </c>
      <c r="I35" s="274">
        <v>1</v>
      </c>
      <c r="J35" s="275">
        <v>3.3599999999999998E-2</v>
      </c>
      <c r="K35" s="276">
        <f t="shared" si="0"/>
        <v>3.3599999999999998E-2</v>
      </c>
      <c r="L35" s="10" t="s">
        <v>3541</v>
      </c>
      <c r="M35" s="58"/>
    </row>
    <row r="36" spans="1:13" ht="18" customHeight="1">
      <c r="A36" s="58">
        <v>23</v>
      </c>
      <c r="B36" s="58"/>
      <c r="C36" s="58"/>
      <c r="D36" s="271">
        <v>3563</v>
      </c>
      <c r="E36" s="421" t="s">
        <v>3428</v>
      </c>
      <c r="F36" s="421"/>
      <c r="G36" s="272" t="s">
        <v>3214</v>
      </c>
      <c r="H36" s="273" t="s">
        <v>141</v>
      </c>
      <c r="I36" s="274">
        <v>0</v>
      </c>
      <c r="J36" s="275">
        <v>3.3599999999999998E-2</v>
      </c>
      <c r="K36" s="276">
        <f t="shared" si="0"/>
        <v>0</v>
      </c>
      <c r="L36" s="10" t="s">
        <v>3541</v>
      </c>
      <c r="M36" s="58"/>
    </row>
    <row r="37" spans="1:13" ht="18" customHeight="1">
      <c r="A37" s="58">
        <v>24</v>
      </c>
      <c r="B37" s="58"/>
      <c r="C37" s="58"/>
      <c r="D37" s="271">
        <v>3566</v>
      </c>
      <c r="E37" s="421" t="s">
        <v>3433</v>
      </c>
      <c r="F37" s="421"/>
      <c r="G37" s="272" t="s">
        <v>3214</v>
      </c>
      <c r="H37" s="273" t="s">
        <v>141</v>
      </c>
      <c r="I37" s="274">
        <v>819</v>
      </c>
      <c r="J37" s="275">
        <v>0.2893</v>
      </c>
      <c r="K37" s="276">
        <f t="shared" si="0"/>
        <v>236.9367</v>
      </c>
      <c r="L37" s="10" t="s">
        <v>3541</v>
      </c>
      <c r="M37" s="58"/>
    </row>
    <row r="38" spans="1:13" ht="18" customHeight="1">
      <c r="A38" s="58">
        <v>25</v>
      </c>
      <c r="B38" s="58"/>
      <c r="C38" s="58"/>
      <c r="D38" s="271">
        <v>3575</v>
      </c>
      <c r="E38" s="421" t="s">
        <v>3451</v>
      </c>
      <c r="F38" s="421"/>
      <c r="G38" s="272" t="s">
        <v>3214</v>
      </c>
      <c r="H38" s="273" t="s">
        <v>141</v>
      </c>
      <c r="I38" s="274">
        <v>9</v>
      </c>
      <c r="J38" s="275">
        <v>0.1087</v>
      </c>
      <c r="K38" s="276">
        <f t="shared" si="0"/>
        <v>0.97830000000000006</v>
      </c>
      <c r="L38" s="10" t="s">
        <v>3541</v>
      </c>
      <c r="M38" s="58"/>
    </row>
    <row r="39" spans="1:13" ht="18" customHeight="1">
      <c r="A39" s="58">
        <v>26</v>
      </c>
      <c r="B39" s="58"/>
      <c r="C39" s="58"/>
      <c r="D39" s="271">
        <v>3601</v>
      </c>
      <c r="E39" s="421" t="s">
        <v>3504</v>
      </c>
      <c r="F39" s="421"/>
      <c r="G39" s="272" t="s">
        <v>3214</v>
      </c>
      <c r="H39" s="273" t="s">
        <v>141</v>
      </c>
      <c r="I39" s="274">
        <v>6</v>
      </c>
      <c r="J39" s="275">
        <v>0.2893</v>
      </c>
      <c r="K39" s="276">
        <f t="shared" si="0"/>
        <v>1.7358</v>
      </c>
      <c r="L39" s="10" t="s">
        <v>3541</v>
      </c>
      <c r="M39" s="58"/>
    </row>
    <row r="40" spans="1:13" ht="30" customHeight="1">
      <c r="A40" s="423" t="s">
        <v>392</v>
      </c>
      <c r="B40" s="423"/>
      <c r="C40" s="263"/>
      <c r="D40" s="268"/>
      <c r="E40" s="269"/>
      <c r="F40" s="269"/>
      <c r="G40" s="269"/>
      <c r="H40" s="268"/>
      <c r="I40" s="268"/>
      <c r="J40" s="268"/>
      <c r="K40" s="277">
        <f>SUM(K14:K39)</f>
        <v>304.64949999999999</v>
      </c>
      <c r="L40" s="268"/>
      <c r="M40" s="267"/>
    </row>
    <row r="41" spans="1:13" ht="15.75">
      <c r="A41" s="264" t="s">
        <v>95</v>
      </c>
      <c r="B41" s="265"/>
      <c r="C41" s="419" t="s">
        <v>3545</v>
      </c>
      <c r="D41" s="420"/>
      <c r="E41" s="266" t="s">
        <v>221</v>
      </c>
      <c r="F41" s="264" t="s">
        <v>426</v>
      </c>
      <c r="G41" s="265"/>
      <c r="H41" s="264" t="s">
        <v>425</v>
      </c>
      <c r="I41" s="265"/>
      <c r="J41" s="264" t="s">
        <v>424</v>
      </c>
      <c r="K41" s="265"/>
      <c r="L41" s="419" t="s">
        <v>423</v>
      </c>
      <c r="M41" s="420"/>
    </row>
    <row r="42" spans="1:13">
      <c r="A42" s="65"/>
      <c r="B42" s="66"/>
      <c r="C42" s="65"/>
      <c r="D42" s="66"/>
      <c r="E42" s="65"/>
      <c r="F42" s="65"/>
      <c r="G42" s="66"/>
      <c r="H42" s="65"/>
      <c r="I42" s="66"/>
      <c r="J42" s="227"/>
      <c r="K42" s="228"/>
      <c r="L42" s="227"/>
      <c r="M42" s="228"/>
    </row>
    <row r="43" spans="1:13">
      <c r="A43" s="65"/>
      <c r="B43" s="66"/>
      <c r="C43" s="65"/>
      <c r="D43" s="66"/>
      <c r="E43" s="65"/>
      <c r="F43" s="65"/>
      <c r="G43" s="66"/>
      <c r="H43" s="65"/>
      <c r="I43" s="66"/>
      <c r="J43" s="65"/>
      <c r="K43" s="66"/>
      <c r="L43" s="65"/>
      <c r="M43" s="66"/>
    </row>
    <row r="44" spans="1:13">
      <c r="A44" s="65"/>
      <c r="B44" s="66"/>
      <c r="C44" s="65"/>
      <c r="D44" s="66"/>
      <c r="E44" s="65"/>
      <c r="F44" s="65"/>
      <c r="G44" s="66"/>
      <c r="H44" s="65"/>
      <c r="I44" s="66"/>
      <c r="J44" s="65"/>
      <c r="K44" s="66"/>
      <c r="L44" s="65"/>
      <c r="M44" s="66"/>
    </row>
    <row r="45" spans="1:13">
      <c r="A45" s="65"/>
      <c r="B45" s="66"/>
      <c r="C45" s="65"/>
      <c r="D45" s="66"/>
      <c r="E45" s="65"/>
      <c r="F45" s="65"/>
      <c r="G45" s="66"/>
      <c r="H45" s="65"/>
      <c r="I45" s="230"/>
      <c r="J45" s="65"/>
      <c r="K45" s="66"/>
      <c r="L45" s="229"/>
      <c r="M45" s="230"/>
    </row>
    <row r="46" spans="1:13">
      <c r="A46" s="263" t="s">
        <v>88</v>
      </c>
      <c r="B46" s="231"/>
      <c r="C46" s="263" t="s">
        <v>88</v>
      </c>
      <c r="D46" s="231"/>
      <c r="E46" s="263" t="s">
        <v>88</v>
      </c>
      <c r="F46" s="263" t="s">
        <v>88</v>
      </c>
      <c r="G46" s="231"/>
      <c r="H46" s="263" t="s">
        <v>88</v>
      </c>
      <c r="I46" s="231"/>
      <c r="J46" s="263" t="s">
        <v>88</v>
      </c>
      <c r="K46" s="231"/>
      <c r="L46" s="263" t="s">
        <v>88</v>
      </c>
      <c r="M46" s="231"/>
    </row>
  </sheetData>
  <mergeCells count="42">
    <mergeCell ref="E13:F13"/>
    <mergeCell ref="E14:F14"/>
    <mergeCell ref="A40:B40"/>
    <mergeCell ref="C41:D41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H11:I11"/>
    <mergeCell ref="L41:M41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</mergeCells>
  <conditionalFormatting sqref="K14:K39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4" t="s">
        <v>48</v>
      </c>
      <c r="B1" s="424"/>
      <c r="C1" s="424"/>
      <c r="D1" s="424"/>
      <c r="E1" s="424"/>
      <c r="F1" s="424"/>
      <c r="G1" s="424"/>
      <c r="H1" s="424"/>
      <c r="I1" s="424"/>
      <c r="J1" s="424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5" t="s">
        <v>51</v>
      </c>
      <c r="D10" s="425"/>
      <c r="E10" s="425"/>
      <c r="F10" s="53" t="s">
        <v>52</v>
      </c>
      <c r="G10" s="53" t="s">
        <v>53</v>
      </c>
      <c r="H10" s="53" t="s">
        <v>54</v>
      </c>
      <c r="I10" s="425" t="s">
        <v>6</v>
      </c>
      <c r="J10" s="426"/>
    </row>
    <row r="11" spans="1:10" ht="20.25" customHeight="1" thickTop="1">
      <c r="A11" s="69">
        <v>1</v>
      </c>
      <c r="B11" s="6"/>
      <c r="C11" s="427"/>
      <c r="D11" s="428"/>
      <c r="E11" s="429"/>
      <c r="F11" s="6"/>
      <c r="G11" s="6"/>
      <c r="H11" s="6"/>
      <c r="I11" s="430"/>
      <c r="J11" s="431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32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32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32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32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32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32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32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32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32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32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32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32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32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32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32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32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32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32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32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32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32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32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32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32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32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32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32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32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32"/>
    </row>
    <row r="41" spans="1:10" ht="8.25" customHeight="1" thickBot="1">
      <c r="A41" s="54"/>
      <c r="B41" s="55"/>
      <c r="C41" s="433"/>
      <c r="D41" s="434"/>
      <c r="E41" s="435"/>
      <c r="F41" s="55"/>
      <c r="G41" s="55"/>
      <c r="H41" s="55"/>
      <c r="I41" s="436"/>
      <c r="J41" s="437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23" t="s">
        <v>142</v>
      </c>
      <c r="B1" s="324"/>
      <c r="C1" s="324"/>
      <c r="D1" s="324"/>
      <c r="E1" s="324"/>
      <c r="F1" s="324"/>
      <c r="G1" s="324"/>
      <c r="H1" s="325"/>
      <c r="I1" s="326" t="s">
        <v>143</v>
      </c>
      <c r="J1" s="327"/>
      <c r="K1" s="328"/>
      <c r="L1" s="329" t="s">
        <v>144</v>
      </c>
      <c r="M1" s="330"/>
      <c r="N1" s="331"/>
    </row>
    <row r="2" spans="1:14" ht="30" customHeight="1">
      <c r="A2" s="332" t="s">
        <v>145</v>
      </c>
      <c r="B2" s="333"/>
      <c r="C2" s="333"/>
      <c r="D2" s="333"/>
      <c r="E2" s="333"/>
      <c r="F2" s="333"/>
      <c r="G2" s="333"/>
      <c r="H2" s="334"/>
      <c r="I2" s="335" t="s">
        <v>146</v>
      </c>
      <c r="J2" s="336"/>
      <c r="K2" s="337"/>
      <c r="L2" s="338" t="s">
        <v>147</v>
      </c>
      <c r="M2" s="339"/>
      <c r="N2" s="340"/>
    </row>
    <row r="3" spans="1:14" ht="30.75" customHeight="1">
      <c r="A3" s="311" t="s">
        <v>148</v>
      </c>
      <c r="B3" s="312"/>
      <c r="C3" s="312"/>
      <c r="D3" s="312"/>
      <c r="E3" s="312"/>
      <c r="F3" s="312"/>
      <c r="G3" s="312"/>
      <c r="H3" s="313"/>
      <c r="I3" s="314" t="s">
        <v>149</v>
      </c>
      <c r="J3" s="315"/>
      <c r="K3" s="314" t="s">
        <v>150</v>
      </c>
      <c r="L3" s="315"/>
      <c r="M3" s="314" t="s">
        <v>151</v>
      </c>
      <c r="N3" s="316"/>
    </row>
    <row r="4" spans="1:14" ht="43.5" customHeight="1">
      <c r="A4" s="85" t="s">
        <v>152</v>
      </c>
      <c r="B4" s="317" t="s">
        <v>153</v>
      </c>
      <c r="C4" s="318"/>
      <c r="D4" s="318"/>
      <c r="E4" s="318"/>
      <c r="F4" s="318"/>
      <c r="G4" s="318"/>
      <c r="H4" s="319"/>
      <c r="I4" s="320"/>
      <c r="J4" s="321"/>
      <c r="K4" s="320"/>
      <c r="L4" s="321"/>
      <c r="M4" s="320"/>
      <c r="N4" s="322"/>
    </row>
    <row r="5" spans="1:14" s="87" customFormat="1" ht="46.5" customHeight="1">
      <c r="A5" s="86">
        <v>1</v>
      </c>
      <c r="B5" s="288" t="s">
        <v>154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90"/>
    </row>
    <row r="6" spans="1:14" s="87" customFormat="1" ht="39" customHeight="1">
      <c r="A6" s="88">
        <v>2</v>
      </c>
      <c r="B6" s="291" t="s">
        <v>155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3"/>
    </row>
    <row r="7" spans="1:14" s="87" customFormat="1" ht="21" customHeight="1">
      <c r="A7" s="89" t="s">
        <v>156</v>
      </c>
      <c r="B7" s="294" t="s">
        <v>157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97" t="s">
        <v>162</v>
      </c>
      <c r="B43" s="116" t="s">
        <v>156</v>
      </c>
      <c r="C43" s="117"/>
      <c r="D43" s="118"/>
      <c r="E43" s="300"/>
      <c r="F43" s="301"/>
      <c r="G43" s="301"/>
      <c r="H43" s="301"/>
      <c r="I43" s="301"/>
      <c r="J43" s="301"/>
      <c r="K43" s="121"/>
      <c r="L43" s="120"/>
      <c r="M43" s="119"/>
      <c r="N43" s="122"/>
    </row>
    <row r="44" spans="1:14" s="123" customFormat="1" ht="18.75" customHeight="1">
      <c r="A44" s="298"/>
      <c r="B44" s="124" t="s">
        <v>163</v>
      </c>
      <c r="C44" s="125"/>
      <c r="D44" s="126"/>
      <c r="E44" s="302"/>
      <c r="F44" s="303"/>
      <c r="G44" s="303"/>
      <c r="H44" s="303"/>
      <c r="I44" s="303"/>
      <c r="J44" s="303"/>
      <c r="K44" s="127"/>
      <c r="L44" s="128"/>
      <c r="M44" s="129"/>
      <c r="N44" s="130"/>
    </row>
    <row r="45" spans="1:14" s="123" customFormat="1" ht="18.75" customHeight="1">
      <c r="A45" s="298"/>
      <c r="B45" s="131" t="s">
        <v>164</v>
      </c>
      <c r="C45" s="125"/>
      <c r="D45" s="126"/>
      <c r="E45" s="304"/>
      <c r="F45" s="305"/>
      <c r="G45" s="305"/>
      <c r="H45" s="305"/>
      <c r="I45" s="305"/>
      <c r="J45" s="305"/>
      <c r="K45" s="132"/>
      <c r="L45" s="128"/>
      <c r="M45" s="133"/>
      <c r="N45" s="134"/>
    </row>
    <row r="46" spans="1:14" s="123" customFormat="1" ht="25.5" customHeight="1" thickBot="1">
      <c r="A46" s="299"/>
      <c r="B46" s="135" t="s">
        <v>165</v>
      </c>
      <c r="C46" s="306" t="s">
        <v>166</v>
      </c>
      <c r="D46" s="307"/>
      <c r="E46" s="308" t="s">
        <v>167</v>
      </c>
      <c r="F46" s="309"/>
      <c r="G46" s="309"/>
      <c r="H46" s="309"/>
      <c r="I46" s="309"/>
      <c r="J46" s="310"/>
      <c r="K46" s="286" t="s">
        <v>168</v>
      </c>
      <c r="L46" s="310"/>
      <c r="M46" s="286" t="s">
        <v>169</v>
      </c>
      <c r="N46" s="287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91" t="s">
        <v>142</v>
      </c>
      <c r="B1" s="392"/>
      <c r="C1" s="392"/>
      <c r="D1" s="392"/>
      <c r="E1" s="392"/>
      <c r="F1" s="392"/>
      <c r="G1" s="392"/>
      <c r="H1" s="393"/>
      <c r="I1" s="394" t="s">
        <v>143</v>
      </c>
      <c r="J1" s="395"/>
      <c r="K1" s="396"/>
      <c r="L1" s="397" t="s">
        <v>144</v>
      </c>
      <c r="M1" s="398"/>
      <c r="N1" s="399"/>
    </row>
    <row r="2" spans="1:14" ht="30" customHeight="1">
      <c r="A2" s="400" t="s">
        <v>145</v>
      </c>
      <c r="B2" s="401"/>
      <c r="C2" s="401"/>
      <c r="D2" s="401"/>
      <c r="E2" s="401"/>
      <c r="F2" s="401"/>
      <c r="G2" s="401"/>
      <c r="H2" s="402"/>
      <c r="I2" s="403" t="s">
        <v>146</v>
      </c>
      <c r="J2" s="404"/>
      <c r="K2" s="405"/>
      <c r="L2" s="406" t="s">
        <v>147</v>
      </c>
      <c r="M2" s="407"/>
      <c r="N2" s="408"/>
    </row>
    <row r="3" spans="1:14" ht="30.75" customHeight="1">
      <c r="A3" s="379" t="s">
        <v>148</v>
      </c>
      <c r="B3" s="380"/>
      <c r="C3" s="380"/>
      <c r="D3" s="380"/>
      <c r="E3" s="380"/>
      <c r="F3" s="380"/>
      <c r="G3" s="380"/>
      <c r="H3" s="381"/>
      <c r="I3" s="382" t="s">
        <v>149</v>
      </c>
      <c r="J3" s="383"/>
      <c r="K3" s="382" t="s">
        <v>150</v>
      </c>
      <c r="L3" s="383"/>
      <c r="M3" s="382" t="s">
        <v>151</v>
      </c>
      <c r="N3" s="384"/>
    </row>
    <row r="4" spans="1:14" ht="43.5" customHeight="1">
      <c r="A4" s="165" t="s">
        <v>152</v>
      </c>
      <c r="B4" s="385" t="s">
        <v>153</v>
      </c>
      <c r="C4" s="386"/>
      <c r="D4" s="386"/>
      <c r="E4" s="386"/>
      <c r="F4" s="386"/>
      <c r="G4" s="386"/>
      <c r="H4" s="387"/>
      <c r="I4" s="388"/>
      <c r="J4" s="389"/>
      <c r="K4" s="388"/>
      <c r="L4" s="389"/>
      <c r="M4" s="388"/>
      <c r="N4" s="390"/>
    </row>
    <row r="5" spans="1:14" s="167" customFormat="1" ht="46.5" customHeight="1">
      <c r="A5" s="166">
        <v>1</v>
      </c>
      <c r="B5" s="356" t="s">
        <v>154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8"/>
    </row>
    <row r="6" spans="1:14" s="167" customFormat="1" ht="39" customHeight="1">
      <c r="A6" s="168">
        <v>2</v>
      </c>
      <c r="B6" s="359" t="s">
        <v>155</v>
      </c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1"/>
    </row>
    <row r="7" spans="1:14" s="167" customFormat="1" ht="21" customHeight="1">
      <c r="A7" s="169" t="s">
        <v>156</v>
      </c>
      <c r="B7" s="362" t="s">
        <v>157</v>
      </c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65" t="s">
        <v>162</v>
      </c>
      <c r="B43" s="195" t="s">
        <v>156</v>
      </c>
      <c r="C43" s="196"/>
      <c r="D43" s="197"/>
      <c r="E43" s="368"/>
      <c r="F43" s="369"/>
      <c r="G43" s="369"/>
      <c r="H43" s="369"/>
      <c r="I43" s="369"/>
      <c r="J43" s="369"/>
      <c r="K43" s="200"/>
      <c r="L43" s="199"/>
      <c r="M43" s="198"/>
      <c r="N43" s="201"/>
    </row>
    <row r="44" spans="1:14" s="202" customFormat="1" ht="18.75" customHeight="1">
      <c r="A44" s="366"/>
      <c r="B44" s="203" t="s">
        <v>163</v>
      </c>
      <c r="C44" s="204"/>
      <c r="D44" s="205"/>
      <c r="E44" s="370"/>
      <c r="F44" s="371"/>
      <c r="G44" s="371"/>
      <c r="H44" s="371"/>
      <c r="I44" s="371"/>
      <c r="J44" s="371"/>
      <c r="K44" s="206"/>
      <c r="L44" s="207"/>
      <c r="M44" s="208"/>
      <c r="N44" s="209"/>
    </row>
    <row r="45" spans="1:14" s="202" customFormat="1" ht="18.75" customHeight="1">
      <c r="A45" s="366"/>
      <c r="B45" s="210" t="s">
        <v>164</v>
      </c>
      <c r="C45" s="204"/>
      <c r="D45" s="205"/>
      <c r="E45" s="372"/>
      <c r="F45" s="373"/>
      <c r="G45" s="373"/>
      <c r="H45" s="373"/>
      <c r="I45" s="373"/>
      <c r="J45" s="373"/>
      <c r="K45" s="211"/>
      <c r="L45" s="207"/>
      <c r="M45" s="212"/>
      <c r="N45" s="213"/>
    </row>
    <row r="46" spans="1:14" s="202" customFormat="1" ht="25.5" customHeight="1" thickBot="1">
      <c r="A46" s="367"/>
      <c r="B46" s="214" t="s">
        <v>165</v>
      </c>
      <c r="C46" s="374" t="s">
        <v>166</v>
      </c>
      <c r="D46" s="375"/>
      <c r="E46" s="376" t="s">
        <v>167</v>
      </c>
      <c r="F46" s="377"/>
      <c r="G46" s="377"/>
      <c r="H46" s="377"/>
      <c r="I46" s="377"/>
      <c r="J46" s="378"/>
      <c r="K46" s="354" t="s">
        <v>168</v>
      </c>
      <c r="L46" s="378"/>
      <c r="M46" s="354" t="s">
        <v>169</v>
      </c>
      <c r="N46" s="355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2025-01-13T07:54:44Z</dcterms:modified>
</cp:coreProperties>
</file>